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30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<sst xmlns="http://schemas.openxmlformats.org/spreadsheetml/2006/main" count="896" uniqueCount="437">
  <si>
    <t>6-1 部门财务收支总体情况表</t>
  </si>
  <si>
    <t>单位名称：洱源县人力资源和社会保障局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</si>
  <si>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</si>
  <si>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</si>
  <si>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</si>
  <si>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</si>
  <si>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</si>
  <si>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</si>
  <si>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</si>
  <si>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</si>
  <si>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</si>
  <si>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</si>
  <si>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</si>
  <si>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</si>
  <si>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</si>
  <si>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</si>
  <si>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</si>
  <si>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</si>
  <si>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</si>
  <si>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</si>
  <si>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</si>
  <si>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</si>
  <si>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</si>
  <si>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</si>
  <si>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</si>
  <si>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</si>
  <si>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</si>
  <si>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</si>
  <si>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</si>
  <si>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</si>
  <si>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</si>
  <si>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</si>
  <si>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</si>
  <si>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</si>
  <si>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</si>
  <si>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</si>
  <si>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</si>
  <si>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</si>
  <si>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</si>
  <si>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</si>
  <si>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</si>
  <si>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</si>
  <si>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</si>
  <si>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</si>
  <si>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</si>
  <si>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</si>
  <si>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</si>
  <si>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</si>
  <si>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</si>
  <si>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</si>
  <si>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</si>
  <si>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</si>
  <si>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</si>
  <si>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</si>
  <si>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</si>
  <si>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</si>
  <si>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</si>
  <si>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</si>
  <si>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</si>
  <si>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</si>
  <si>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</si>
  <si>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</si>
  <si>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</si>
  <si>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</si>
  <si>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</si>
  <si>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201</t>
  </si>
  <si>
    <t xml:space="preserve">  一般公共服务支出</t>
  </si>
  <si>
    <t>20110</t>
  </si>
  <si>
    <t xml:space="preserve">    人力资源事务</t>
  </si>
  <si>
    <t>2011099</t>
  </si>
  <si>
    <t xml:space="preserve">      其他人力资源事务支出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</si>
  <si>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</si>
  <si>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</si>
  <si>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</si>
  <si>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</si>
  <si>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</si>
  <si>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 xml:space="preserve">      行政运行</t>
  </si>
  <si>
    <t>20805</t>
  </si>
  <si>
    <t xml:space="preserve">    行政事业单位离退休</t>
  </si>
  <si>
    <t>2080501</t>
  </si>
  <si>
    <t xml:space="preserve">      归口管理的行政单位离退休</t>
  </si>
  <si>
    <t>2080505</t>
  </si>
  <si>
    <t xml:space="preserve">      机关事业单位基本养老保险缴费支出</t>
  </si>
  <si>
    <t>20899</t>
  </si>
  <si>
    <t xml:space="preserve">    其他社会保障和就业支出</t>
  </si>
  <si>
    <t>2089901</t>
  </si>
  <si>
    <t xml:space="preserve">      其他社会保障和就业支出</t>
  </si>
  <si>
    <t>210</t>
  </si>
  <si>
    <t xml:space="preserve">  卫生健康支出</t>
  </si>
  <si>
    <t>21011</t>
  </si>
  <si>
    <t xml:space="preserve">    行政事业单位医疗</t>
  </si>
  <si>
    <t>2101101</t>
  </si>
  <si>
    <t xml:space="preserve">      行政单位医疗</t>
  </si>
  <si>
    <t>2101103</t>
  </si>
  <si>
    <t xml:space="preserve">      公务员医疗补助</t>
  </si>
  <si>
    <t>213</t>
  </si>
  <si>
    <t xml:space="preserve">  农林水支出</t>
  </si>
  <si>
    <t>21301</t>
  </si>
  <si>
    <t xml:space="preserve">    农业</t>
  </si>
  <si>
    <t>2130152</t>
  </si>
  <si>
    <t xml:space="preserve">      对高校毕业生到基层任职补助</t>
  </si>
  <si>
    <t>洱源县劳动就业局</t>
  </si>
  <si>
    <t>2080106</t>
  </si>
  <si>
    <t xml:space="preserve">      就业管理事务</t>
  </si>
  <si>
    <t>洱源县社保局</t>
  </si>
  <si>
    <t>2080109</t>
  </si>
  <si>
    <t xml:space="preserve">      社会保险经办机构</t>
  </si>
  <si>
    <t>20826</t>
  </si>
  <si>
    <t xml:space="preserve">    财政对基本养老保险基金的补助</t>
  </si>
  <si>
    <t>2082602</t>
  </si>
  <si>
    <t xml:space="preserve">      财政对城乡居民基本养老保险基金的补助</t>
  </si>
  <si>
    <t>洱源县医疗保险管理局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</si>
  <si>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</si>
  <si>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</si>
  <si>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</si>
  <si>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</si>
  <si>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2101202</t>
  </si>
  <si>
    <t xml:space="preserve">      财政对城乡居民基本医疗保险基金的补助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</si>
  <si>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</si>
  <si>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</si>
  <si>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</si>
  <si>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</si>
  <si>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</si>
  <si>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</si>
  <si>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</si>
  <si>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</si>
  <si>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</si>
  <si>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</si>
  <si>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</si>
  <si>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</si>
  <si>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</si>
  <si>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</si>
  <si>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</si>
  <si>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</si>
  <si>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</si>
  <si>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</si>
  <si>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</si>
  <si>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</si>
  <si>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</si>
  <si>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</si>
  <si>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</si>
  <si>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</si>
  <si>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</si>
  <si>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</si>
  <si>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</si>
  <si>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</si>
  <si>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</si>
  <si>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</si>
  <si>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</si>
  <si>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</si>
  <si>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</si>
  <si>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</si>
  <si>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</si>
  <si>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</si>
  <si>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</si>
  <si>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</si>
  <si>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</si>
  <si>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</si>
  <si>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</si>
  <si>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</si>
  <si>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</si>
  <si>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</si>
  <si>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</si>
  <si>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</si>
  <si>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</si>
  <si>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</si>
  <si>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</si>
  <si>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</si>
  <si>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</si>
  <si>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</si>
  <si>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</si>
  <si>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</si>
  <si>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</si>
  <si>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</si>
  <si>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</si>
  <si>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</si>
  <si>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</si>
  <si>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</si>
  <si>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</si>
  <si>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</si>
  <si>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</si>
  <si>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</si>
  <si>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</si>
  <si>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</si>
  <si>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</si>
  <si>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</si>
  <si>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</si>
  <si>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</si>
  <si>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</si>
  <si>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</si>
  <si>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</si>
  <si>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</si>
  <si>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</si>
  <si>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</si>
  <si>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</si>
  <si>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</si>
  <si>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</si>
  <si>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</si>
  <si>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</si>
  <si>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</si>
  <si>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</si>
  <si>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</si>
  <si>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</si>
  <si>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</si>
  <si>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</si>
  <si>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</si>
  <si>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</si>
  <si>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</si>
  <si>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</si>
  <si>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</si>
  <si>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</si>
  <si>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</si>
  <si>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</si>
  <si>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</si>
  <si>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</si>
  <si>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</si>
  <si>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</si>
  <si>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</si>
  <si>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</si>
  <si>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</si>
  <si>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</si>
  <si>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</si>
  <si>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</si>
  <si>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</si>
  <si>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</si>
  <si>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</si>
  <si>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</si>
  <si>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</si>
  <si>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</si>
  <si>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</si>
  <si>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</si>
  <si>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</si>
  <si>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</si>
  <si>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</si>
  <si>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</si>
  <si>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</si>
  <si>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</si>
  <si>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</si>
  <si>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</si>
  <si>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</si>
  <si>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</si>
  <si>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</si>
  <si>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</si>
  <si>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</si>
  <si>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</si>
  <si>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</si>
  <si>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</si>
  <si>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</si>
  <si>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</si>
  <si>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</si>
  <si>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</si>
  <si>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</si>
  <si>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</si>
  <si>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</si>
  <si>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</si>
  <si>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</si>
  <si>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</si>
  <si>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</si>
  <si>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</si>
  <si>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</si>
  <si>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</si>
  <si>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</si>
  <si>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</si>
  <si>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</si>
  <si>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</si>
  <si>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</si>
  <si>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</si>
  <si>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</si>
  <si>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</si>
  <si>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</si>
  <si>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</si>
  <si>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</si>
  <si>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</si>
  <si>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</si>
  <si>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</si>
  <si>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</si>
  <si>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</si>
  <si>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</si>
  <si>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</si>
  <si>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</si>
  <si>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</si>
  <si>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</si>
  <si>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</si>
  <si>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</si>
  <si>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</si>
  <si>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</si>
  <si>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</si>
  <si>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</si>
  <si>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</si>
  <si>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</si>
  <si>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</si>
  <si>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</si>
  <si>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</si>
  <si>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</si>
  <si>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</si>
  <si>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</si>
  <si>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</si>
  <si>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</si>
  <si>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</si>
  <si>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</si>
  <si>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</si>
  <si>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</si>
  <si>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</si>
  <si>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</si>
  <si>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</si>
  <si>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</si>
  <si>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</si>
  <si>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</si>
  <si>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</si>
  <si>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</si>
  <si>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</si>
  <si>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</si>
  <si>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</si>
  <si>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</si>
  <si>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</si>
  <si>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</si>
  <si>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</si>
  <si>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</si>
  <si>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</si>
  <si>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</si>
  <si>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</si>
  <si>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</si>
  <si>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</si>
  <si>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</si>
  <si>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</si>
  <si>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</si>
  <si>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</si>
  <si>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</si>
  <si>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</si>
  <si>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</si>
  <si>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</si>
  <si>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</si>
  <si>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</si>
  <si>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</si>
  <si>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</si>
  <si>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</si>
  <si>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</si>
  <si>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</si>
  <si>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</si>
  <si>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</si>
  <si>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</si>
  <si>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</si>
  <si>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</si>
  <si>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</si>
  <si>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</si>
  <si>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</si>
  <si>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</si>
  <si>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</si>
  <si>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</si>
  <si>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</si>
  <si>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</si>
  <si>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</si>
  <si>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</si>
  <si>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</si>
  <si>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</si>
  <si>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</si>
  <si>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</si>
  <si>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</si>
  <si>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</si>
  <si>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</si>
  <si>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</si>
  <si>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</si>
  <si>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</si>
  <si>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</si>
  <si>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</si>
  <si>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</si>
  <si>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</si>
  <si>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</si>
  <si>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</si>
  <si>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</si>
  <si>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</si>
  <si>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</si>
  <si>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</si>
  <si>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</si>
  <si>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</si>
  <si>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</si>
  <si>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</si>
  <si>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</si>
  <si>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</si>
  <si>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</si>
  <si>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</si>
  <si>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</si>
  <si>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</si>
  <si>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</si>
  <si>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</si>
  <si>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</si>
  <si>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</si>
  <si>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</si>
  <si>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</si>
  <si>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</si>
  <si>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</si>
  <si>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</si>
  <si>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</si>
  <si>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</si>
  <si>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</si>
  <si>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</si>
  <si>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</si>
  <si>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</si>
  <si>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</si>
  <si>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</si>
  <si>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</si>
  <si>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</si>
  <si>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</si>
  <si>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</si>
  <si>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</si>
  <si>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部门：洱源县人力资源和社会保障局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</si>
  <si>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</si>
  <si>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</si>
  <si>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</si>
  <si>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</si>
  <si>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</si>
  <si>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</si>
  <si>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</si>
  <si>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</si>
  <si>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</si>
  <si>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</si>
  <si>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</si>
  <si>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无变化。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</si>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</sst>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yyyy/mm/dd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8" borderId="26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36" fillId="21" borderId="2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4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horizontal="center" vertical="center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16" fillId="0" borderId="1" xfId="5" applyFill="1" applyBorder="1"/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lef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horizontal="lef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6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176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8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6" fontId="14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B19" sqref="B1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4"/>
      <c r="C3" s="104"/>
      <c r="D3" s="27" t="s">
        <v>2</v>
      </c>
    </row>
    <row r="4" s="1" customFormat="1" ht="19.5" customHeight="1" spans="1:4">
      <c r="A4" s="105" t="s">
        <v>3</v>
      </c>
      <c r="B4" s="105"/>
      <c r="C4" s="105" t="s">
        <v>4</v>
      </c>
      <c r="D4" s="105"/>
    </row>
    <row r="5" s="1" customFormat="1" ht="19.5" customHeight="1" spans="1:4">
      <c r="A5" s="105" t="s">
        <v>5</v>
      </c>
      <c r="B5" s="105" t="s">
        <v>6</v>
      </c>
      <c r="C5" s="105" t="s">
        <v>7</v>
      </c>
      <c r="D5" s="105" t="s">
        <v>6</v>
      </c>
    </row>
    <row r="6" s="1" customFormat="1" ht="19.5" customHeight="1" spans="1:4">
      <c r="A6" s="105"/>
      <c r="B6" s="105"/>
      <c r="C6" s="105"/>
      <c r="D6" s="105"/>
    </row>
    <row r="7" s="1" customFormat="1" ht="17.25" customHeight="1" spans="1:4">
      <c r="A7" s="136" t="s">
        <v>8</v>
      </c>
      <c r="B7" s="137">
        <v>2255.12</v>
      </c>
      <c r="C7" s="130" t="s">
        <v>9</v>
      </c>
      <c r="D7" s="137">
        <v>3.72</v>
      </c>
    </row>
    <row r="8" s="1" customFormat="1" ht="17.25" customHeight="1" spans="1:4">
      <c r="A8" s="132" t="s">
        <v>10</v>
      </c>
      <c r="B8" s="137"/>
      <c r="C8" s="130" t="s">
        <v>11</v>
      </c>
      <c r="D8" s="137"/>
    </row>
    <row r="9" s="1" customFormat="1" ht="17.25" customHeight="1" spans="1:4">
      <c r="A9" s="132" t="s">
        <v>12</v>
      </c>
      <c r="B9" s="137"/>
      <c r="C9" s="130" t="s">
        <v>13</v>
      </c>
      <c r="D9" s="137"/>
    </row>
    <row r="10" s="1" customFormat="1" ht="17.25" customHeight="1" spans="1:4">
      <c r="A10" s="132" t="s">
        <v>14</v>
      </c>
      <c r="B10" s="137"/>
      <c r="C10" s="130" t="s">
        <v>15</v>
      </c>
      <c r="D10" s="137"/>
    </row>
    <row r="11" s="1" customFormat="1" ht="17.25" customHeight="1" spans="1:4">
      <c r="A11" s="132" t="s">
        <v>16</v>
      </c>
      <c r="B11" s="137"/>
      <c r="C11" s="130" t="s">
        <v>17</v>
      </c>
      <c r="D11" s="137"/>
    </row>
    <row r="12" s="1" customFormat="1" ht="17.25" customHeight="1" spans="1:4">
      <c r="A12" s="132" t="s">
        <v>18</v>
      </c>
      <c r="B12" s="137"/>
      <c r="C12" s="130" t="s">
        <v>19</v>
      </c>
      <c r="D12" s="137"/>
    </row>
    <row r="13" s="1" customFormat="1" ht="17.25" customHeight="1" spans="1:4">
      <c r="A13" s="132" t="s">
        <v>20</v>
      </c>
      <c r="B13" s="137"/>
      <c r="C13" s="130" t="s">
        <v>21</v>
      </c>
      <c r="D13" s="137"/>
    </row>
    <row r="14" s="1" customFormat="1" ht="17.25" customHeight="1" spans="1:4">
      <c r="A14" s="138"/>
      <c r="B14" s="137"/>
      <c r="C14" s="130" t="s">
        <v>22</v>
      </c>
      <c r="D14" s="137">
        <v>1190.9</v>
      </c>
    </row>
    <row r="15" s="1" customFormat="1" ht="17.25" customHeight="1" spans="1:4">
      <c r="A15" s="138"/>
      <c r="B15" s="137"/>
      <c r="C15" s="130" t="s">
        <v>23</v>
      </c>
      <c r="D15" s="137">
        <v>848.12</v>
      </c>
    </row>
    <row r="16" s="1" customFormat="1" ht="17.25" customHeight="1" spans="1:4">
      <c r="A16" s="138"/>
      <c r="B16" s="137"/>
      <c r="C16" s="130" t="s">
        <v>24</v>
      </c>
      <c r="D16" s="137"/>
    </row>
    <row r="17" s="1" customFormat="1" ht="17.25" customHeight="1" spans="1:4">
      <c r="A17" s="138"/>
      <c r="B17" s="139"/>
      <c r="C17" s="130" t="s">
        <v>25</v>
      </c>
      <c r="D17" s="137"/>
    </row>
    <row r="18" s="1" customFormat="1" ht="17.25" customHeight="1" spans="1:4">
      <c r="A18" s="138"/>
      <c r="B18" s="140"/>
      <c r="C18" s="130" t="s">
        <v>26</v>
      </c>
      <c r="D18" s="137">
        <v>212.38</v>
      </c>
    </row>
    <row r="19" s="1" customFormat="1" ht="17.25" customHeight="1" spans="1:4">
      <c r="A19" s="138"/>
      <c r="B19" s="140"/>
      <c r="C19" s="130" t="s">
        <v>27</v>
      </c>
      <c r="D19" s="137"/>
    </row>
    <row r="20" s="1" customFormat="1" ht="17.25" customHeight="1" spans="1:4">
      <c r="A20" s="138"/>
      <c r="B20" s="140"/>
      <c r="C20" s="132" t="s">
        <v>28</v>
      </c>
      <c r="D20" s="137"/>
    </row>
    <row r="21" s="1" customFormat="1" ht="17.25" customHeight="1" spans="1:4">
      <c r="A21" s="141"/>
      <c r="B21" s="140"/>
      <c r="C21" s="132" t="s">
        <v>29</v>
      </c>
      <c r="D21" s="137"/>
    </row>
    <row r="22" s="1" customFormat="1" ht="17.25" customHeight="1" spans="1:4">
      <c r="A22" s="130"/>
      <c r="B22" s="140"/>
      <c r="C22" s="132" t="s">
        <v>30</v>
      </c>
      <c r="D22" s="137"/>
    </row>
    <row r="23" s="1" customFormat="1" ht="17.25" customHeight="1" spans="1:4">
      <c r="A23" s="130"/>
      <c r="B23" s="140"/>
      <c r="C23" s="132" t="s">
        <v>31</v>
      </c>
      <c r="D23" s="137"/>
    </row>
    <row r="24" s="1" customFormat="1" ht="17.25" customHeight="1" spans="1:4">
      <c r="A24" s="130"/>
      <c r="B24" s="140"/>
      <c r="C24" s="132" t="s">
        <v>32</v>
      </c>
      <c r="D24" s="137"/>
    </row>
    <row r="25" s="1" customFormat="1" ht="17.25" customHeight="1" spans="1:4">
      <c r="A25" s="130"/>
      <c r="B25" s="140"/>
      <c r="C25" s="132" t="s">
        <v>33</v>
      </c>
      <c r="D25" s="137"/>
    </row>
    <row r="26" s="1" customFormat="1" ht="17.25" customHeight="1" spans="1:4">
      <c r="A26" s="130"/>
      <c r="B26" s="140"/>
      <c r="C26" s="132" t="s">
        <v>34</v>
      </c>
      <c r="D26" s="137"/>
    </row>
    <row r="27" s="1" customFormat="1" ht="17.25" customHeight="1" spans="1:4">
      <c r="A27" s="130"/>
      <c r="B27" s="140"/>
      <c r="C27" s="132" t="s">
        <v>35</v>
      </c>
      <c r="D27" s="137"/>
    </row>
    <row r="28" s="1" customFormat="1" ht="17.25" customHeight="1" spans="1:4">
      <c r="A28" s="130"/>
      <c r="B28" s="140"/>
      <c r="C28" s="132" t="s">
        <v>36</v>
      </c>
      <c r="D28" s="137"/>
    </row>
    <row r="29" s="1" customFormat="1" ht="17.25" customHeight="1" spans="1:4">
      <c r="A29" s="130"/>
      <c r="B29" s="140"/>
      <c r="C29" s="132" t="s">
        <v>37</v>
      </c>
      <c r="D29" s="137"/>
    </row>
    <row r="30" s="1" customFormat="1" ht="17.25" customHeight="1" spans="1:4">
      <c r="A30" s="142" t="s">
        <v>38</v>
      </c>
      <c r="B30" s="143">
        <v>2255.12</v>
      </c>
      <c r="C30" s="120" t="s">
        <v>39</v>
      </c>
      <c r="D30" s="129">
        <f>SUM(D7:D27)</f>
        <v>2255.12</v>
      </c>
    </row>
    <row r="32" s="1" customFormat="1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5" sqref="D1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418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419</v>
      </c>
      <c r="C4" s="34" t="s">
        <v>420</v>
      </c>
      <c r="D4" s="34" t="s">
        <v>421</v>
      </c>
      <c r="E4" s="34" t="s">
        <v>422</v>
      </c>
      <c r="F4" s="34" t="s">
        <v>423</v>
      </c>
      <c r="G4" s="34" t="s">
        <v>424</v>
      </c>
      <c r="H4" s="34" t="s">
        <v>425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2" sqref="C12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426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419</v>
      </c>
      <c r="C4" s="34" t="s">
        <v>420</v>
      </c>
      <c r="D4" s="34" t="s">
        <v>421</v>
      </c>
      <c r="E4" s="34" t="s">
        <v>422</v>
      </c>
      <c r="F4" s="34" t="s">
        <v>423</v>
      </c>
      <c r="G4" s="34" t="s">
        <v>424</v>
      </c>
      <c r="H4" s="34" t="s">
        <v>425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G13" sqref="G1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428</v>
      </c>
      <c r="B4" s="7" t="s">
        <v>429</v>
      </c>
      <c r="C4" s="7" t="s">
        <v>430</v>
      </c>
      <c r="D4" s="7" t="s">
        <v>431</v>
      </c>
      <c r="E4" s="7" t="s">
        <v>432</v>
      </c>
      <c r="F4" s="7" t="s">
        <v>433</v>
      </c>
      <c r="G4" s="6" t="s">
        <v>434</v>
      </c>
      <c r="H4" s="8" t="s">
        <v>122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128</v>
      </c>
      <c r="I5" s="22" t="s">
        <v>129</v>
      </c>
      <c r="J5" s="23"/>
      <c r="K5" s="23"/>
      <c r="L5" s="23"/>
      <c r="M5" s="23"/>
      <c r="N5" s="23"/>
      <c r="O5" s="23"/>
      <c r="P5" s="24"/>
      <c r="Q5" s="25" t="s">
        <v>435</v>
      </c>
      <c r="R5" s="6" t="s">
        <v>436</v>
      </c>
      <c r="S5" s="28" t="s">
        <v>125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132</v>
      </c>
      <c r="K6" s="25" t="s">
        <v>133</v>
      </c>
      <c r="L6" s="25" t="s">
        <v>134</v>
      </c>
      <c r="M6" s="25" t="s">
        <v>135</v>
      </c>
      <c r="N6" s="6" t="s">
        <v>136</v>
      </c>
      <c r="O6" s="6" t="s">
        <v>137</v>
      </c>
      <c r="P6" s="6" t="s">
        <v>138</v>
      </c>
      <c r="Q6" s="29"/>
      <c r="R6" s="6"/>
      <c r="S6" s="30" t="s">
        <v>62</v>
      </c>
      <c r="T6" s="30" t="s">
        <v>139</v>
      </c>
      <c r="U6" s="30" t="s">
        <v>140</v>
      </c>
      <c r="V6" s="30" t="s">
        <v>141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C11" sqref="C11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34"/>
      <c r="E2" s="134"/>
      <c r="F2" s="134"/>
      <c r="G2" s="134"/>
      <c r="H2" s="134"/>
    </row>
    <row r="3" s="1" customFormat="1" ht="39" customHeight="1" spans="2:3">
      <c r="B3" s="135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6" t="s">
        <v>8</v>
      </c>
      <c r="C6" s="131">
        <v>2255.12</v>
      </c>
    </row>
    <row r="7" s="1" customFormat="1" ht="32" customHeight="1" spans="2:3">
      <c r="B7" s="132" t="s">
        <v>10</v>
      </c>
      <c r="C7" s="131"/>
    </row>
    <row r="8" s="1" customFormat="1" ht="32" customHeight="1" spans="2:3">
      <c r="B8" s="132" t="s">
        <v>12</v>
      </c>
      <c r="C8" s="131"/>
    </row>
    <row r="9" s="1" customFormat="1" ht="32" customHeight="1" spans="2:3">
      <c r="B9" s="132" t="s">
        <v>14</v>
      </c>
      <c r="C9" s="131"/>
    </row>
    <row r="10" s="1" customFormat="1" ht="32" customHeight="1" spans="2:3">
      <c r="B10" s="132" t="s">
        <v>16</v>
      </c>
      <c r="C10" s="131"/>
    </row>
    <row r="11" s="1" customFormat="1" ht="32" customHeight="1" spans="2:3">
      <c r="B11" s="132" t="s">
        <v>18</v>
      </c>
      <c r="C11" s="131"/>
    </row>
    <row r="12" s="1" customFormat="1" ht="32" customHeight="1" spans="2:3">
      <c r="B12" s="132" t="s">
        <v>20</v>
      </c>
      <c r="C12" s="131"/>
    </row>
    <row r="13" s="1" customFormat="1" ht="32" customHeight="1" spans="2:3">
      <c r="B13" s="19"/>
      <c r="C13" s="131"/>
    </row>
    <row r="14" s="1" customFormat="1" ht="32" customHeight="1" spans="2:3">
      <c r="B14" s="64" t="s">
        <v>38</v>
      </c>
      <c r="C14" s="133">
        <f>SUM(C6:C13)</f>
        <v>2255.12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opLeftCell="A3" workbookViewId="0">
      <selection activeCell="B15" sqref="B15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30" t="s">
        <v>9</v>
      </c>
      <c r="C6" s="131">
        <v>3.72</v>
      </c>
    </row>
    <row r="7" s="1" customFormat="1" ht="24" customHeight="1" spans="2:3">
      <c r="B7" s="130" t="s">
        <v>11</v>
      </c>
      <c r="C7" s="131"/>
    </row>
    <row r="8" s="1" customFormat="1" ht="24" customHeight="1" spans="2:3">
      <c r="B8" s="130" t="s">
        <v>13</v>
      </c>
      <c r="C8" s="131"/>
    </row>
    <row r="9" s="1" customFormat="1" ht="24" customHeight="1" spans="2:3">
      <c r="B9" s="130" t="s">
        <v>15</v>
      </c>
      <c r="C9" s="131"/>
    </row>
    <row r="10" s="1" customFormat="1" ht="24" customHeight="1" spans="2:3">
      <c r="B10" s="130" t="s">
        <v>17</v>
      </c>
      <c r="C10" s="131"/>
    </row>
    <row r="11" s="1" customFormat="1" ht="24" customHeight="1" spans="2:3">
      <c r="B11" s="130" t="s">
        <v>19</v>
      </c>
      <c r="C11" s="131"/>
    </row>
    <row r="12" s="1" customFormat="1" ht="24" customHeight="1" spans="2:3">
      <c r="B12" s="130" t="s">
        <v>21</v>
      </c>
      <c r="C12" s="131"/>
    </row>
    <row r="13" s="1" customFormat="1" ht="24" customHeight="1" spans="2:3">
      <c r="B13" s="130" t="s">
        <v>22</v>
      </c>
      <c r="C13" s="131">
        <v>1190.9</v>
      </c>
    </row>
    <row r="14" s="1" customFormat="1" ht="24" customHeight="1" spans="2:3">
      <c r="B14" s="130" t="s">
        <v>23</v>
      </c>
      <c r="C14" s="131">
        <v>848.12</v>
      </c>
    </row>
    <row r="15" s="1" customFormat="1" ht="24" customHeight="1" spans="2:3">
      <c r="B15" s="130" t="s">
        <v>24</v>
      </c>
      <c r="C15" s="131"/>
    </row>
    <row r="16" s="1" customFormat="1" ht="24" customHeight="1" spans="2:3">
      <c r="B16" s="130" t="s">
        <v>25</v>
      </c>
      <c r="C16" s="131"/>
    </row>
    <row r="17" s="1" customFormat="1" ht="24" customHeight="1" spans="2:3">
      <c r="B17" s="130" t="s">
        <v>26</v>
      </c>
      <c r="C17" s="131">
        <v>212.38</v>
      </c>
    </row>
    <row r="18" s="1" customFormat="1" ht="24" customHeight="1" spans="2:3">
      <c r="B18" s="130" t="s">
        <v>27</v>
      </c>
      <c r="C18" s="131"/>
    </row>
    <row r="19" s="1" customFormat="1" ht="24" customHeight="1" spans="2:3">
      <c r="B19" s="132" t="s">
        <v>28</v>
      </c>
      <c r="C19" s="131"/>
    </row>
    <row r="20" s="1" customFormat="1" ht="24" customHeight="1" spans="2:3">
      <c r="B20" s="132" t="s">
        <v>29</v>
      </c>
      <c r="C20" s="131"/>
    </row>
    <row r="21" s="1" customFormat="1" ht="24" customHeight="1" spans="2:3">
      <c r="B21" s="132" t="s">
        <v>30</v>
      </c>
      <c r="C21" s="131"/>
    </row>
    <row r="22" s="1" customFormat="1" ht="24" customHeight="1" spans="2:3">
      <c r="B22" s="132" t="s">
        <v>31</v>
      </c>
      <c r="C22" s="131"/>
    </row>
    <row r="23" s="1" customFormat="1" ht="24" customHeight="1" spans="2:3">
      <c r="B23" s="132" t="s">
        <v>32</v>
      </c>
      <c r="C23" s="131"/>
    </row>
    <row r="24" s="1" customFormat="1" ht="24" customHeight="1" spans="2:3">
      <c r="B24" s="132" t="s">
        <v>33</v>
      </c>
      <c r="C24" s="131"/>
    </row>
    <row r="25" s="1" customFormat="1" ht="24" customHeight="1" spans="2:3">
      <c r="B25" s="132" t="s">
        <v>34</v>
      </c>
      <c r="C25" s="131"/>
    </row>
    <row r="26" s="1" customFormat="1" ht="24" customHeight="1" spans="2:3">
      <c r="B26" s="132" t="s">
        <v>35</v>
      </c>
      <c r="C26" s="131"/>
    </row>
    <row r="27" s="1" customFormat="1" ht="24" customHeight="1" spans="2:3">
      <c r="B27" s="132" t="s">
        <v>36</v>
      </c>
      <c r="C27" s="131"/>
    </row>
    <row r="28" s="1" customFormat="1" ht="24" customHeight="1" spans="2:3">
      <c r="B28" s="132" t="s">
        <v>37</v>
      </c>
      <c r="C28" s="131"/>
    </row>
    <row r="29" s="1" customFormat="1" ht="24" customHeight="1" spans="2:3">
      <c r="B29" s="64" t="s">
        <v>39</v>
      </c>
      <c r="C29" s="133">
        <f>SUM(C6:C28)</f>
        <v>2255.12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workbookViewId="0">
      <selection activeCell="C27" sqref="C27"/>
    </sheetView>
  </sheetViews>
  <sheetFormatPr defaultColWidth="8" defaultRowHeight="14.25" customHeight="1" outlineLevelCol="3"/>
  <cols>
    <col min="1" max="1" width="40.883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03"/>
      <c r="B1" s="103"/>
      <c r="C1" s="103"/>
    </row>
    <row r="2" s="31" customFormat="1" ht="33" customHeight="1" spans="1:4">
      <c r="A2" s="3" t="s">
        <v>44</v>
      </c>
      <c r="B2" s="3"/>
      <c r="C2" s="3"/>
      <c r="D2" s="3"/>
    </row>
    <row r="3" s="31" customFormat="1" ht="13.5" spans="1:4">
      <c r="A3" s="4" t="s">
        <v>1</v>
      </c>
      <c r="B3" s="104"/>
      <c r="C3" s="104"/>
      <c r="D3" s="27" t="s">
        <v>2</v>
      </c>
    </row>
    <row r="4" s="31" customFormat="1" ht="19.5" customHeight="1" spans="1:4">
      <c r="A4" s="105" t="s">
        <v>3</v>
      </c>
      <c r="B4" s="105"/>
      <c r="C4" s="105" t="s">
        <v>4</v>
      </c>
      <c r="D4" s="105"/>
    </row>
    <row r="5" s="31" customFormat="1" ht="21.75" customHeight="1" spans="1:4">
      <c r="A5" s="105" t="s">
        <v>5</v>
      </c>
      <c r="B5" s="113" t="s">
        <v>6</v>
      </c>
      <c r="C5" s="105" t="s">
        <v>45</v>
      </c>
      <c r="D5" s="113" t="s">
        <v>6</v>
      </c>
    </row>
    <row r="6" s="31" customFormat="1" ht="17.25" customHeight="1" spans="1:4">
      <c r="A6" s="105"/>
      <c r="B6" s="113"/>
      <c r="C6" s="105"/>
      <c r="D6" s="113"/>
    </row>
    <row r="7" s="31" customFormat="1" ht="13.5" spans="1:4">
      <c r="A7" s="125" t="s">
        <v>46</v>
      </c>
      <c r="B7" s="126">
        <v>2255.12</v>
      </c>
      <c r="C7" s="127" t="s">
        <v>9</v>
      </c>
      <c r="D7" s="126">
        <v>3.72</v>
      </c>
    </row>
    <row r="8" s="31" customFormat="1" ht="13.5" spans="1:4">
      <c r="A8" s="125" t="s">
        <v>47</v>
      </c>
      <c r="B8" s="126"/>
      <c r="C8" s="114" t="s">
        <v>11</v>
      </c>
      <c r="D8" s="126"/>
    </row>
    <row r="9" s="31" customFormat="1" ht="13.5" spans="1:4">
      <c r="A9" s="125" t="s">
        <v>48</v>
      </c>
      <c r="B9" s="126">
        <v>2255.12</v>
      </c>
      <c r="C9" s="114" t="s">
        <v>13</v>
      </c>
      <c r="D9" s="126"/>
    </row>
    <row r="10" s="31" customFormat="1" ht="13.5" spans="1:4">
      <c r="A10" s="125" t="s">
        <v>49</v>
      </c>
      <c r="B10" s="126"/>
      <c r="C10" s="114" t="s">
        <v>15</v>
      </c>
      <c r="D10" s="126"/>
    </row>
    <row r="11" s="31" customFormat="1" ht="13.5" spans="1:4">
      <c r="A11" s="125" t="s">
        <v>50</v>
      </c>
      <c r="B11" s="126"/>
      <c r="C11" s="114" t="s">
        <v>17</v>
      </c>
      <c r="D11" s="126"/>
    </row>
    <row r="12" s="31" customFormat="1" ht="13.5" spans="1:4">
      <c r="A12" s="125" t="s">
        <v>51</v>
      </c>
      <c r="B12" s="126"/>
      <c r="C12" s="114" t="s">
        <v>19</v>
      </c>
      <c r="D12" s="126"/>
    </row>
    <row r="13" s="31" customFormat="1" ht="13.5" spans="1:4">
      <c r="A13" s="125" t="s">
        <v>52</v>
      </c>
      <c r="B13" s="126"/>
      <c r="C13" s="114" t="s">
        <v>21</v>
      </c>
      <c r="D13" s="126"/>
    </row>
    <row r="14" s="31" customFormat="1" ht="13.5" spans="1:4">
      <c r="A14" s="125" t="s">
        <v>53</v>
      </c>
      <c r="B14" s="126"/>
      <c r="C14" s="114" t="s">
        <v>22</v>
      </c>
      <c r="D14" s="126">
        <v>1190.9</v>
      </c>
    </row>
    <row r="15" s="31" customFormat="1" ht="13.5" spans="1:4">
      <c r="A15" s="125" t="s">
        <v>54</v>
      </c>
      <c r="B15" s="127"/>
      <c r="C15" s="114" t="s">
        <v>23</v>
      </c>
      <c r="D15" s="126">
        <v>848.12</v>
      </c>
    </row>
    <row r="16" s="31" customFormat="1" ht="13.5" spans="1:4">
      <c r="A16" s="125" t="s">
        <v>55</v>
      </c>
      <c r="B16" s="126"/>
      <c r="C16" s="114" t="s">
        <v>24</v>
      </c>
      <c r="D16" s="126"/>
    </row>
    <row r="17" s="31" customFormat="1" ht="13.5" spans="1:4">
      <c r="A17" s="125" t="s">
        <v>56</v>
      </c>
      <c r="B17" s="126"/>
      <c r="C17" s="114" t="s">
        <v>25</v>
      </c>
      <c r="D17" s="126"/>
    </row>
    <row r="18" s="31" customFormat="1" ht="13.5" spans="1:4">
      <c r="A18" s="125"/>
      <c r="B18" s="126"/>
      <c r="C18" s="114" t="s">
        <v>26</v>
      </c>
      <c r="D18" s="126">
        <v>212.38</v>
      </c>
    </row>
    <row r="19" s="31" customFormat="1" ht="13.5" spans="1:4">
      <c r="A19" s="125"/>
      <c r="B19" s="126"/>
      <c r="C19" s="114" t="s">
        <v>27</v>
      </c>
      <c r="D19" s="126"/>
    </row>
    <row r="20" s="31" customFormat="1" ht="13.5" spans="1:4">
      <c r="A20" s="125"/>
      <c r="B20" s="126"/>
      <c r="C20" s="114" t="s">
        <v>28</v>
      </c>
      <c r="D20" s="126"/>
    </row>
    <row r="21" s="31" customFormat="1" ht="13.5" spans="1:4">
      <c r="A21" s="125"/>
      <c r="B21" s="126"/>
      <c r="C21" s="125" t="s">
        <v>29</v>
      </c>
      <c r="D21" s="126"/>
    </row>
    <row r="22" s="31" customFormat="1" ht="13.5" spans="1:4">
      <c r="A22" s="125"/>
      <c r="B22" s="128"/>
      <c r="C22" s="125" t="s">
        <v>30</v>
      </c>
      <c r="D22" s="126"/>
    </row>
    <row r="23" s="31" customFormat="1" ht="13.5" spans="1:4">
      <c r="A23" s="125"/>
      <c r="B23" s="128"/>
      <c r="C23" s="125" t="s">
        <v>31</v>
      </c>
      <c r="D23" s="126"/>
    </row>
    <row r="24" s="31" customFormat="1" ht="13.5" spans="1:4">
      <c r="A24" s="125"/>
      <c r="B24" s="128"/>
      <c r="C24" s="125" t="s">
        <v>32</v>
      </c>
      <c r="D24" s="126"/>
    </row>
    <row r="25" s="31" customFormat="1" ht="13.5" spans="1:4">
      <c r="A25" s="127"/>
      <c r="B25" s="128"/>
      <c r="C25" s="125" t="s">
        <v>33</v>
      </c>
      <c r="D25" s="126"/>
    </row>
    <row r="26" s="31" customFormat="1" ht="13.5" spans="1:4">
      <c r="A26" s="114"/>
      <c r="B26" s="128"/>
      <c r="C26" s="125" t="s">
        <v>34</v>
      </c>
      <c r="D26" s="126"/>
    </row>
    <row r="27" s="31" customFormat="1" ht="13.5" spans="1:4">
      <c r="A27" s="114"/>
      <c r="B27" s="128"/>
      <c r="C27" s="125" t="s">
        <v>35</v>
      </c>
      <c r="D27" s="126"/>
    </row>
    <row r="28" s="31" customFormat="1" ht="13.5" spans="1:4">
      <c r="A28" s="127"/>
      <c r="B28" s="128"/>
      <c r="C28" s="125" t="s">
        <v>36</v>
      </c>
      <c r="D28" s="126"/>
    </row>
    <row r="29" s="31" customFormat="1" ht="13.5" spans="1:4">
      <c r="A29" s="114"/>
      <c r="B29" s="128"/>
      <c r="C29" s="125" t="s">
        <v>37</v>
      </c>
      <c r="D29" s="126"/>
    </row>
    <row r="30" s="31" customFormat="1" ht="12" spans="1:4">
      <c r="A30" s="120" t="s">
        <v>38</v>
      </c>
      <c r="B30" s="129">
        <v>2255.12</v>
      </c>
      <c r="C30" s="120" t="s">
        <v>39</v>
      </c>
      <c r="D30" s="129">
        <f>SUM(D7:D29)</f>
        <v>2255.12</v>
      </c>
    </row>
    <row r="31" s="31" customFormat="1" customHeight="1" spans="1:4">
      <c r="A31" s="123"/>
      <c r="B31" s="124"/>
      <c r="C31" s="123"/>
      <c r="D31" s="124"/>
    </row>
    <row r="32" s="31" customFormat="1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showGridLines="0" showZeros="0" workbookViewId="0">
      <selection activeCell="C7" sqref="C7"/>
    </sheetView>
  </sheetViews>
  <sheetFormatPr defaultColWidth="8" defaultRowHeight="14.25" customHeight="1" outlineLevelCol="4"/>
  <cols>
    <col min="1" max="1" width="18.25" style="31" customWidth="1"/>
    <col min="2" max="2" width="41.5" style="31" customWidth="1"/>
    <col min="3" max="5" width="20.6333333333333" style="31" customWidth="1"/>
    <col min="6" max="16382" width="8" style="31"/>
  </cols>
  <sheetData>
    <row r="1" s="31" customFormat="1" ht="12" spans="1:4">
      <c r="A1" s="103"/>
      <c r="B1" s="103"/>
      <c r="C1" s="103"/>
      <c r="D1" s="103"/>
    </row>
    <row r="2" s="31" customFormat="1" ht="33" customHeight="1" spans="1:5">
      <c r="A2" s="3" t="s">
        <v>57</v>
      </c>
      <c r="B2" s="3"/>
      <c r="C2" s="3"/>
      <c r="D2" s="3"/>
      <c r="E2" s="3"/>
    </row>
    <row r="3" s="31" customFormat="1" ht="13.5" spans="1:5">
      <c r="A3" s="4" t="s">
        <v>1</v>
      </c>
      <c r="B3" s="104"/>
      <c r="C3" s="104"/>
      <c r="D3" s="104"/>
      <c r="E3" s="27" t="s">
        <v>2</v>
      </c>
    </row>
    <row r="4" s="31" customFormat="1" ht="57" customHeight="1" spans="1:5">
      <c r="A4" s="105" t="s">
        <v>58</v>
      </c>
      <c r="B4" s="105"/>
      <c r="C4" s="106" t="s">
        <v>42</v>
      </c>
      <c r="D4" s="107"/>
      <c r="E4" s="108"/>
    </row>
    <row r="5" s="31" customFormat="1" ht="21.75" customHeight="1" spans="1:5">
      <c r="A5" s="109" t="s">
        <v>59</v>
      </c>
      <c r="B5" s="110" t="s">
        <v>60</v>
      </c>
      <c r="C5" s="105" t="s">
        <v>61</v>
      </c>
      <c r="D5" s="105"/>
      <c r="E5" s="105"/>
    </row>
    <row r="6" s="31" customFormat="1" ht="17.25" customHeight="1" spans="1:5">
      <c r="A6" s="111"/>
      <c r="B6" s="112"/>
      <c r="C6" s="113" t="s">
        <v>62</v>
      </c>
      <c r="D6" s="105" t="s">
        <v>63</v>
      </c>
      <c r="E6" s="105" t="s">
        <v>64</v>
      </c>
    </row>
    <row r="7" s="31" customFormat="1" ht="15" customHeight="1" spans="1:5">
      <c r="A7" s="114" t="s">
        <v>65</v>
      </c>
      <c r="B7" s="115" t="s">
        <v>66</v>
      </c>
      <c r="C7" s="116">
        <f>D7+E7</f>
        <v>3.72</v>
      </c>
      <c r="D7" s="117">
        <v>0.72</v>
      </c>
      <c r="E7" s="116">
        <v>3</v>
      </c>
    </row>
    <row r="8" s="31" customFormat="1" ht="15" customHeight="1" spans="1:5">
      <c r="A8" s="114" t="s">
        <v>67</v>
      </c>
      <c r="B8" s="115" t="s">
        <v>68</v>
      </c>
      <c r="C8" s="116">
        <f t="shared" ref="C8:C29" si="0">D8+E8</f>
        <v>3.72</v>
      </c>
      <c r="D8" s="116">
        <v>0.72</v>
      </c>
      <c r="E8" s="116">
        <v>3</v>
      </c>
    </row>
    <row r="9" s="31" customFormat="1" ht="15" customHeight="1" spans="1:5">
      <c r="A9" s="114" t="s">
        <v>69</v>
      </c>
      <c r="B9" s="115" t="s">
        <v>70</v>
      </c>
      <c r="C9" s="116">
        <f t="shared" si="0"/>
        <v>3.72</v>
      </c>
      <c r="D9" s="116">
        <v>0.72</v>
      </c>
      <c r="E9" s="116">
        <v>3</v>
      </c>
    </row>
    <row r="10" s="31" customFormat="1" ht="15" customHeight="1" spans="1:5">
      <c r="A10" s="114" t="s">
        <v>71</v>
      </c>
      <c r="B10" s="115" t="s">
        <v>72</v>
      </c>
      <c r="C10" s="116">
        <f t="shared" si="0"/>
        <v>393.776005</v>
      </c>
      <c r="D10" s="116">
        <v>393.776005</v>
      </c>
      <c r="E10" s="116">
        <v>0</v>
      </c>
    </row>
    <row r="11" s="31" customFormat="1" ht="15" customHeight="1" spans="1:5">
      <c r="A11" s="114" t="s">
        <v>73</v>
      </c>
      <c r="B11" s="115" t="s">
        <v>74</v>
      </c>
      <c r="C11" s="116">
        <f t="shared" si="0"/>
        <v>324.6383</v>
      </c>
      <c r="D11" s="116">
        <v>324.6383</v>
      </c>
      <c r="E11" s="116">
        <v>0</v>
      </c>
    </row>
    <row r="12" s="31" customFormat="1" ht="15" customHeight="1" spans="1:5">
      <c r="A12" s="114" t="s">
        <v>75</v>
      </c>
      <c r="B12" s="115" t="s">
        <v>76</v>
      </c>
      <c r="C12" s="116">
        <f t="shared" si="0"/>
        <v>324.6383</v>
      </c>
      <c r="D12" s="116">
        <v>324.6383</v>
      </c>
      <c r="E12" s="116">
        <v>0</v>
      </c>
    </row>
    <row r="13" s="31" customFormat="1" ht="15" customHeight="1" spans="1:5">
      <c r="A13" s="114" t="s">
        <v>77</v>
      </c>
      <c r="B13" s="115" t="s">
        <v>78</v>
      </c>
      <c r="C13" s="116">
        <f t="shared" si="0"/>
        <v>49.9212</v>
      </c>
      <c r="D13" s="116">
        <v>49.9212</v>
      </c>
      <c r="E13" s="116">
        <v>0</v>
      </c>
    </row>
    <row r="14" s="31" customFormat="1" ht="15" customHeight="1" spans="1:5">
      <c r="A14" s="114" t="s">
        <v>79</v>
      </c>
      <c r="B14" s="115" t="s">
        <v>80</v>
      </c>
      <c r="C14" s="116">
        <f t="shared" si="0"/>
        <v>3.3024</v>
      </c>
      <c r="D14" s="116">
        <v>3.3024</v>
      </c>
      <c r="E14" s="116">
        <v>0</v>
      </c>
    </row>
    <row r="15" s="31" customFormat="1" ht="15" customHeight="1" spans="1:5">
      <c r="A15" s="114" t="s">
        <v>81</v>
      </c>
      <c r="B15" s="118" t="s">
        <v>82</v>
      </c>
      <c r="C15" s="116">
        <f t="shared" si="0"/>
        <v>46.6188</v>
      </c>
      <c r="D15" s="116">
        <v>46.6188</v>
      </c>
      <c r="E15" s="116">
        <v>0</v>
      </c>
    </row>
    <row r="16" s="31" customFormat="1" ht="15" customHeight="1" spans="1:5">
      <c r="A16" s="114" t="s">
        <v>83</v>
      </c>
      <c r="B16" s="115" t="s">
        <v>84</v>
      </c>
      <c r="C16" s="116">
        <f t="shared" si="0"/>
        <v>19.216505</v>
      </c>
      <c r="D16" s="116">
        <v>19.216505</v>
      </c>
      <c r="E16" s="116">
        <v>0</v>
      </c>
    </row>
    <row r="17" s="31" customFormat="1" ht="15" customHeight="1" spans="1:5">
      <c r="A17" s="114" t="s">
        <v>85</v>
      </c>
      <c r="B17" s="115" t="s">
        <v>86</v>
      </c>
      <c r="C17" s="116">
        <f t="shared" si="0"/>
        <v>19.216505</v>
      </c>
      <c r="D17" s="116">
        <v>19.216505</v>
      </c>
      <c r="E17" s="116">
        <v>0</v>
      </c>
    </row>
    <row r="18" s="31" customFormat="1" ht="15" customHeight="1" spans="1:5">
      <c r="A18" s="114" t="s">
        <v>87</v>
      </c>
      <c r="B18" s="115" t="s">
        <v>88</v>
      </c>
      <c r="C18" s="116">
        <f t="shared" si="0"/>
        <v>32.2447</v>
      </c>
      <c r="D18" s="116">
        <v>32.2447</v>
      </c>
      <c r="E18" s="116">
        <v>0</v>
      </c>
    </row>
    <row r="19" s="31" customFormat="1" ht="15" customHeight="1" spans="1:5">
      <c r="A19" s="114" t="s">
        <v>89</v>
      </c>
      <c r="B19" s="115" t="s">
        <v>90</v>
      </c>
      <c r="C19" s="116">
        <f t="shared" si="0"/>
        <v>32.2447</v>
      </c>
      <c r="D19" s="116">
        <v>32.2447</v>
      </c>
      <c r="E19" s="116">
        <v>0</v>
      </c>
    </row>
    <row r="20" s="31" customFormat="1" ht="15" customHeight="1" spans="1:5">
      <c r="A20" s="114" t="s">
        <v>91</v>
      </c>
      <c r="B20" s="115" t="s">
        <v>92</v>
      </c>
      <c r="C20" s="116">
        <f t="shared" si="0"/>
        <v>21.4545</v>
      </c>
      <c r="D20" s="116">
        <v>21.4545</v>
      </c>
      <c r="E20" s="116">
        <v>0</v>
      </c>
    </row>
    <row r="21" s="31" customFormat="1" ht="15" customHeight="1" spans="1:5">
      <c r="A21" s="114" t="s">
        <v>93</v>
      </c>
      <c r="B21" s="115" t="s">
        <v>94</v>
      </c>
      <c r="C21" s="116">
        <f t="shared" si="0"/>
        <v>10.7902</v>
      </c>
      <c r="D21" s="116">
        <v>10.7902</v>
      </c>
      <c r="E21" s="116">
        <v>0</v>
      </c>
    </row>
    <row r="22" s="31" customFormat="1" ht="15" customHeight="1" spans="1:5">
      <c r="A22" s="114" t="s">
        <v>95</v>
      </c>
      <c r="B22" s="114" t="s">
        <v>96</v>
      </c>
      <c r="C22" s="116">
        <f t="shared" si="0"/>
        <v>212.382</v>
      </c>
      <c r="D22" s="116">
        <v>212.382</v>
      </c>
      <c r="E22" s="116">
        <v>0</v>
      </c>
    </row>
    <row r="23" s="31" customFormat="1" ht="15" customHeight="1" spans="1:5">
      <c r="A23" s="114" t="s">
        <v>97</v>
      </c>
      <c r="B23" s="114" t="s">
        <v>98</v>
      </c>
      <c r="C23" s="116">
        <f t="shared" si="0"/>
        <v>212.382</v>
      </c>
      <c r="D23" s="116">
        <v>212.382</v>
      </c>
      <c r="E23" s="116">
        <v>0</v>
      </c>
    </row>
    <row r="24" s="31" customFormat="1" ht="15" customHeight="1" spans="1:5">
      <c r="A24" s="114" t="s">
        <v>99</v>
      </c>
      <c r="B24" s="114" t="s">
        <v>100</v>
      </c>
      <c r="C24" s="116">
        <f t="shared" si="0"/>
        <v>212.382</v>
      </c>
      <c r="D24" s="116">
        <v>212.382</v>
      </c>
      <c r="E24" s="116">
        <v>0</v>
      </c>
    </row>
    <row r="25" s="31" customFormat="1" ht="15" customHeight="1" spans="1:5">
      <c r="A25" s="119"/>
      <c r="B25" s="114" t="s">
        <v>101</v>
      </c>
      <c r="C25" s="116">
        <f t="shared" si="0"/>
        <v>101.8631</v>
      </c>
      <c r="D25" s="116">
        <v>100.8631</v>
      </c>
      <c r="E25" s="116">
        <v>1</v>
      </c>
    </row>
    <row r="26" s="31" customFormat="1" ht="15" customHeight="1" spans="1:5">
      <c r="A26" s="114" t="s">
        <v>71</v>
      </c>
      <c r="B26" s="114" t="s">
        <v>72</v>
      </c>
      <c r="C26" s="116">
        <f t="shared" si="0"/>
        <v>93.7752</v>
      </c>
      <c r="D26" s="116">
        <v>92.7752</v>
      </c>
      <c r="E26" s="116">
        <v>1</v>
      </c>
    </row>
    <row r="27" s="31" customFormat="1" ht="15" customHeight="1" spans="1:5">
      <c r="A27" s="119" t="s">
        <v>73</v>
      </c>
      <c r="B27" s="114" t="s">
        <v>74</v>
      </c>
      <c r="C27" s="116">
        <f t="shared" si="0"/>
        <v>82.278</v>
      </c>
      <c r="D27" s="116">
        <v>81.278</v>
      </c>
      <c r="E27" s="116">
        <v>1</v>
      </c>
    </row>
    <row r="28" s="31" customFormat="1" ht="15" customHeight="1" spans="1:5">
      <c r="A28" s="119" t="s">
        <v>102</v>
      </c>
      <c r="B28" s="114" t="s">
        <v>103</v>
      </c>
      <c r="C28" s="116">
        <f t="shared" ref="C28:C60" si="1">D28+E28</f>
        <v>82.278</v>
      </c>
      <c r="D28" s="116">
        <v>81.278</v>
      </c>
      <c r="E28" s="116">
        <v>1</v>
      </c>
    </row>
    <row r="29" s="31" customFormat="1" ht="15" customHeight="1" spans="1:5">
      <c r="A29" s="119" t="s">
        <v>77</v>
      </c>
      <c r="B29" s="114" t="s">
        <v>78</v>
      </c>
      <c r="C29" s="116">
        <f t="shared" si="1"/>
        <v>11.4972</v>
      </c>
      <c r="D29" s="116">
        <v>11.4972</v>
      </c>
      <c r="E29" s="116">
        <v>0</v>
      </c>
    </row>
    <row r="30" s="31" customFormat="1" ht="15" customHeight="1" spans="1:5">
      <c r="A30" s="119" t="s">
        <v>81</v>
      </c>
      <c r="B30" s="114" t="s">
        <v>82</v>
      </c>
      <c r="C30" s="116">
        <f t="shared" si="1"/>
        <v>11.4972</v>
      </c>
      <c r="D30" s="116">
        <v>11.4972</v>
      </c>
      <c r="E30" s="116">
        <v>0</v>
      </c>
    </row>
    <row r="31" s="31" customFormat="1" ht="15" customHeight="1" spans="1:5">
      <c r="A31" s="119" t="s">
        <v>87</v>
      </c>
      <c r="B31" s="114" t="s">
        <v>88</v>
      </c>
      <c r="C31" s="116">
        <f t="shared" si="1"/>
        <v>8.0879</v>
      </c>
      <c r="D31" s="116">
        <v>8.0879</v>
      </c>
      <c r="E31" s="116">
        <v>0</v>
      </c>
    </row>
    <row r="32" s="31" customFormat="1" ht="15" customHeight="1" spans="1:5">
      <c r="A32" s="119" t="s">
        <v>89</v>
      </c>
      <c r="B32" s="114" t="s">
        <v>90</v>
      </c>
      <c r="C32" s="116">
        <f t="shared" si="1"/>
        <v>8.0879</v>
      </c>
      <c r="D32" s="116">
        <v>8.0879</v>
      </c>
      <c r="E32" s="116">
        <v>0</v>
      </c>
    </row>
    <row r="33" s="31" customFormat="1" ht="15" customHeight="1" spans="1:5">
      <c r="A33" s="119" t="s">
        <v>91</v>
      </c>
      <c r="B33" s="114" t="s">
        <v>92</v>
      </c>
      <c r="C33" s="116">
        <f t="shared" si="1"/>
        <v>5.2997</v>
      </c>
      <c r="D33" s="116">
        <v>5.2997</v>
      </c>
      <c r="E33" s="116">
        <v>0</v>
      </c>
    </row>
    <row r="34" s="31" customFormat="1" ht="15" customHeight="1" spans="1:5">
      <c r="A34" s="119" t="s">
        <v>93</v>
      </c>
      <c r="B34" s="114" t="s">
        <v>94</v>
      </c>
      <c r="C34" s="116">
        <f t="shared" si="1"/>
        <v>2.7882</v>
      </c>
      <c r="D34" s="116">
        <v>2.7882</v>
      </c>
      <c r="E34" s="116">
        <v>0</v>
      </c>
    </row>
    <row r="35" s="31" customFormat="1" ht="15" customHeight="1" spans="1:5">
      <c r="A35" s="119"/>
      <c r="B35" s="114" t="s">
        <v>104</v>
      </c>
      <c r="C35" s="116">
        <f t="shared" si="1"/>
        <v>325.9114</v>
      </c>
      <c r="D35" s="116">
        <v>323.9114</v>
      </c>
      <c r="E35" s="116">
        <v>2</v>
      </c>
    </row>
    <row r="36" s="31" customFormat="1" ht="15" customHeight="1" spans="1:5">
      <c r="A36" s="119" t="s">
        <v>71</v>
      </c>
      <c r="B36" s="114" t="s">
        <v>72</v>
      </c>
      <c r="C36" s="116">
        <f t="shared" si="1"/>
        <v>300.9915</v>
      </c>
      <c r="D36" s="116">
        <v>298.9915</v>
      </c>
      <c r="E36" s="116">
        <v>2</v>
      </c>
    </row>
    <row r="37" s="31" customFormat="1" ht="15" customHeight="1" spans="1:5">
      <c r="A37" s="119" t="s">
        <v>73</v>
      </c>
      <c r="B37" s="114" t="s">
        <v>74</v>
      </c>
      <c r="C37" s="116">
        <f t="shared" si="1"/>
        <v>262.9652</v>
      </c>
      <c r="D37" s="116">
        <v>261.9652</v>
      </c>
      <c r="E37" s="116">
        <v>1</v>
      </c>
    </row>
    <row r="38" s="31" customFormat="1" ht="15" customHeight="1" spans="1:5">
      <c r="A38" s="119" t="s">
        <v>105</v>
      </c>
      <c r="B38" s="114" t="s">
        <v>106</v>
      </c>
      <c r="C38" s="116">
        <f t="shared" si="1"/>
        <v>262.9652</v>
      </c>
      <c r="D38" s="116">
        <v>261.9652</v>
      </c>
      <c r="E38" s="116">
        <v>1</v>
      </c>
    </row>
    <row r="39" s="31" customFormat="1" ht="15" customHeight="1" spans="1:5">
      <c r="A39" s="119" t="s">
        <v>77</v>
      </c>
      <c r="B39" s="114" t="s">
        <v>78</v>
      </c>
      <c r="C39" s="116">
        <f t="shared" si="1"/>
        <v>37.0263</v>
      </c>
      <c r="D39" s="116">
        <v>37.0263</v>
      </c>
      <c r="E39" s="116">
        <v>0</v>
      </c>
    </row>
    <row r="40" s="31" customFormat="1" ht="15" customHeight="1" spans="1:5">
      <c r="A40" s="119" t="s">
        <v>81</v>
      </c>
      <c r="B40" s="114" t="s">
        <v>82</v>
      </c>
      <c r="C40" s="116">
        <f t="shared" si="1"/>
        <v>37.0263</v>
      </c>
      <c r="D40" s="116">
        <v>37.0263</v>
      </c>
      <c r="E40" s="116">
        <v>0</v>
      </c>
    </row>
    <row r="41" s="31" customFormat="1" ht="15" customHeight="1" spans="1:5">
      <c r="A41" s="119" t="s">
        <v>107</v>
      </c>
      <c r="B41" s="114" t="s">
        <v>108</v>
      </c>
      <c r="C41" s="116">
        <f t="shared" si="1"/>
        <v>1</v>
      </c>
      <c r="D41" s="116">
        <v>0</v>
      </c>
      <c r="E41" s="116">
        <v>1</v>
      </c>
    </row>
    <row r="42" s="31" customFormat="1" ht="15" customHeight="1" spans="1:5">
      <c r="A42" s="119" t="s">
        <v>109</v>
      </c>
      <c r="B42" s="114" t="s">
        <v>110</v>
      </c>
      <c r="C42" s="116">
        <f t="shared" si="1"/>
        <v>1</v>
      </c>
      <c r="D42" s="116">
        <v>0</v>
      </c>
      <c r="E42" s="116">
        <v>1</v>
      </c>
    </row>
    <row r="43" s="31" customFormat="1" ht="15" customHeight="1" spans="1:5">
      <c r="A43" s="119" t="s">
        <v>87</v>
      </c>
      <c r="B43" s="114" t="s">
        <v>88</v>
      </c>
      <c r="C43" s="116">
        <f t="shared" si="1"/>
        <v>24.9199</v>
      </c>
      <c r="D43" s="116">
        <v>24.9199</v>
      </c>
      <c r="E43" s="116">
        <v>0</v>
      </c>
    </row>
    <row r="44" s="31" customFormat="1" ht="15" customHeight="1" spans="1:5">
      <c r="A44" s="119" t="s">
        <v>89</v>
      </c>
      <c r="B44" s="114" t="s">
        <v>90</v>
      </c>
      <c r="C44" s="116">
        <f t="shared" si="1"/>
        <v>24.9199</v>
      </c>
      <c r="D44" s="116">
        <v>24.9199</v>
      </c>
      <c r="E44" s="116">
        <v>0</v>
      </c>
    </row>
    <row r="45" s="31" customFormat="1" ht="15" customHeight="1" spans="1:5">
      <c r="A45" s="119" t="s">
        <v>91</v>
      </c>
      <c r="B45" s="114" t="s">
        <v>92</v>
      </c>
      <c r="C45" s="116">
        <f t="shared" si="1"/>
        <v>17.0258</v>
      </c>
      <c r="D45" s="116">
        <v>17.0258</v>
      </c>
      <c r="E45" s="116">
        <v>0</v>
      </c>
    </row>
    <row r="46" s="31" customFormat="1" ht="15" customHeight="1" spans="1:5">
      <c r="A46" s="119" t="s">
        <v>93</v>
      </c>
      <c r="B46" s="114" t="s">
        <v>94</v>
      </c>
      <c r="C46" s="116">
        <f t="shared" si="1"/>
        <v>7.8941</v>
      </c>
      <c r="D46" s="116">
        <v>7.8941</v>
      </c>
      <c r="E46" s="116">
        <v>0</v>
      </c>
    </row>
    <row r="47" s="31" customFormat="1" ht="15" customHeight="1" spans="1:5">
      <c r="A47" s="119"/>
      <c r="B47" s="114" t="s">
        <v>111</v>
      </c>
      <c r="C47" s="116">
        <f t="shared" si="1"/>
        <v>1185.22614</v>
      </c>
      <c r="D47" s="116">
        <v>1184.22614</v>
      </c>
      <c r="E47" s="116">
        <v>1</v>
      </c>
    </row>
    <row r="48" s="31" customFormat="1" ht="15" customHeight="1" spans="1:5">
      <c r="A48" s="119" t="s">
        <v>71</v>
      </c>
      <c r="B48" s="114" t="s">
        <v>72</v>
      </c>
      <c r="C48" s="116">
        <f t="shared" si="1"/>
        <v>402.3507</v>
      </c>
      <c r="D48" s="116">
        <v>401.3507</v>
      </c>
      <c r="E48" s="116">
        <v>1</v>
      </c>
    </row>
    <row r="49" s="31" customFormat="1" ht="15" customHeight="1" spans="1:5">
      <c r="A49" s="119" t="s">
        <v>73</v>
      </c>
      <c r="B49" s="114" t="s">
        <v>74</v>
      </c>
      <c r="C49" s="116">
        <f t="shared" si="1"/>
        <v>353.1083</v>
      </c>
      <c r="D49" s="116">
        <v>352.1083</v>
      </c>
      <c r="E49" s="116">
        <v>1</v>
      </c>
    </row>
    <row r="50" s="31" customFormat="1" ht="15" customHeight="1" spans="1:5">
      <c r="A50" s="119" t="s">
        <v>105</v>
      </c>
      <c r="B50" s="114" t="s">
        <v>106</v>
      </c>
      <c r="C50" s="116">
        <f t="shared" si="1"/>
        <v>353.1083</v>
      </c>
      <c r="D50" s="116">
        <v>352.1083</v>
      </c>
      <c r="E50" s="116">
        <v>1</v>
      </c>
    </row>
    <row r="51" s="31" customFormat="1" ht="15" customHeight="1" spans="1:5">
      <c r="A51" s="119" t="s">
        <v>77</v>
      </c>
      <c r="B51" s="114" t="s">
        <v>78</v>
      </c>
      <c r="C51" s="116">
        <f t="shared" si="1"/>
        <v>49.2424</v>
      </c>
      <c r="D51" s="116">
        <v>49.2424</v>
      </c>
      <c r="E51" s="116">
        <v>0</v>
      </c>
    </row>
    <row r="52" s="31" customFormat="1" ht="15" customHeight="1" spans="1:5">
      <c r="A52" s="119" t="s">
        <v>81</v>
      </c>
      <c r="B52" s="114" t="s">
        <v>82</v>
      </c>
      <c r="C52" s="116">
        <f t="shared" si="1"/>
        <v>49.2424</v>
      </c>
      <c r="D52" s="116">
        <v>49.2424</v>
      </c>
      <c r="E52" s="116">
        <v>0</v>
      </c>
    </row>
    <row r="53" s="31" customFormat="1" ht="15" customHeight="1" spans="1:5">
      <c r="A53" s="119" t="s">
        <v>87</v>
      </c>
      <c r="B53" s="114" t="s">
        <v>88</v>
      </c>
      <c r="C53" s="116">
        <f t="shared" si="1"/>
        <v>782.87544</v>
      </c>
      <c r="D53" s="116">
        <v>782.87544</v>
      </c>
      <c r="E53" s="116">
        <v>0</v>
      </c>
    </row>
    <row r="54" s="31" customFormat="1" ht="15" customHeight="1" spans="1:5">
      <c r="A54" s="119" t="s">
        <v>89</v>
      </c>
      <c r="B54" s="114" t="s">
        <v>90</v>
      </c>
      <c r="C54" s="116">
        <f t="shared" si="1"/>
        <v>32.8556</v>
      </c>
      <c r="D54" s="116">
        <v>32.8556</v>
      </c>
      <c r="E54" s="116">
        <v>0</v>
      </c>
    </row>
    <row r="55" s="31" customFormat="1" ht="15" customHeight="1" spans="1:5">
      <c r="A55" s="119" t="s">
        <v>91</v>
      </c>
      <c r="B55" s="114" t="s">
        <v>92</v>
      </c>
      <c r="C55" s="116">
        <f t="shared" si="1"/>
        <v>22.6071</v>
      </c>
      <c r="D55" s="116">
        <v>22.6071</v>
      </c>
      <c r="E55" s="116">
        <v>0</v>
      </c>
    </row>
    <row r="56" s="31" customFormat="1" ht="15" customHeight="1" spans="1:5">
      <c r="A56" s="119" t="s">
        <v>93</v>
      </c>
      <c r="B56" s="114" t="s">
        <v>94</v>
      </c>
      <c r="C56" s="116">
        <f t="shared" si="1"/>
        <v>9.8485</v>
      </c>
      <c r="D56" s="116">
        <v>9.8485</v>
      </c>
      <c r="E56" s="116">
        <v>0</v>
      </c>
    </row>
    <row r="57" s="31" customFormat="1" ht="15" customHeight="1" spans="1:5">
      <c r="A57" s="119" t="s">
        <v>112</v>
      </c>
      <c r="B57" s="114" t="s">
        <v>113</v>
      </c>
      <c r="C57" s="116">
        <f t="shared" si="1"/>
        <v>0.4</v>
      </c>
      <c r="D57" s="116">
        <v>0.4</v>
      </c>
      <c r="E57" s="116">
        <v>0</v>
      </c>
    </row>
    <row r="58" s="31" customFormat="1" ht="15" customHeight="1" spans="1:5">
      <c r="A58" s="119" t="s">
        <v>114</v>
      </c>
      <c r="B58" s="114" t="s">
        <v>115</v>
      </c>
      <c r="C58" s="116">
        <f t="shared" si="1"/>
        <v>750.01984</v>
      </c>
      <c r="D58" s="116">
        <v>750.01984</v>
      </c>
      <c r="E58" s="116">
        <v>0</v>
      </c>
    </row>
    <row r="59" s="31" customFormat="1" ht="15" customHeight="1" spans="1:5">
      <c r="A59" s="119" t="s">
        <v>116</v>
      </c>
      <c r="B59" s="114" t="s">
        <v>117</v>
      </c>
      <c r="C59" s="116">
        <f t="shared" si="1"/>
        <v>750.01984</v>
      </c>
      <c r="D59" s="116">
        <v>750.01984</v>
      </c>
      <c r="E59" s="116">
        <v>0</v>
      </c>
    </row>
    <row r="60" s="31" customFormat="1" ht="15" customHeight="1" spans="1:5">
      <c r="A60" s="120"/>
      <c r="B60" s="121" t="s">
        <v>118</v>
      </c>
      <c r="C60" s="116">
        <f t="shared" si="1"/>
        <v>2255.12</v>
      </c>
      <c r="D60" s="122">
        <v>2248.12</v>
      </c>
      <c r="E60" s="122">
        <v>7</v>
      </c>
    </row>
    <row r="61" s="31" customFormat="1" customHeight="1" spans="1:5">
      <c r="A61" s="123"/>
      <c r="B61" s="124"/>
      <c r="C61" s="124"/>
      <c r="D61" s="123"/>
      <c r="E61" s="124"/>
    </row>
    <row r="62" s="31" customFormat="1" ht="54.75" customHeight="1" spans="1:5">
      <c r="A62" s="21"/>
      <c r="B62" s="21"/>
      <c r="C62" s="21"/>
      <c r="D62" s="21"/>
      <c r="E62" s="21"/>
    </row>
  </sheetData>
  <mergeCells count="7">
    <mergeCell ref="A2:E2"/>
    <mergeCell ref="A4:B4"/>
    <mergeCell ref="C4:E4"/>
    <mergeCell ref="C5:E5"/>
    <mergeCell ref="A62:E62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54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17" workbookViewId="0">
      <selection activeCell="D24" sqref="D24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style="67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8"/>
      <c r="B1" s="68"/>
      <c r="C1" s="69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8"/>
      <c r="B3" s="68"/>
      <c r="C3" s="69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8" t="s">
        <v>41</v>
      </c>
      <c r="S3" s="68"/>
    </row>
    <row r="4" ht="48" customHeight="1" spans="1:19">
      <c r="A4" s="72" t="s">
        <v>120</v>
      </c>
      <c r="B4" s="73"/>
      <c r="C4" s="72" t="s">
        <v>121</v>
      </c>
      <c r="D4" s="8" t="s">
        <v>122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123</v>
      </c>
      <c r="E5" s="53" t="s">
        <v>124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125</v>
      </c>
      <c r="Q5" s="99"/>
      <c r="R5" s="99"/>
      <c r="S5" s="100"/>
    </row>
    <row r="6" ht="20.1" customHeight="1" spans="1:19">
      <c r="A6" s="78" t="s">
        <v>126</v>
      </c>
      <c r="B6" s="78" t="s">
        <v>127</v>
      </c>
      <c r="C6" s="76"/>
      <c r="D6" s="79"/>
      <c r="E6" s="7" t="s">
        <v>128</v>
      </c>
      <c r="F6" s="80" t="s">
        <v>129</v>
      </c>
      <c r="G6" s="81"/>
      <c r="H6" s="81"/>
      <c r="I6" s="81"/>
      <c r="J6" s="81"/>
      <c r="K6" s="81"/>
      <c r="L6" s="81"/>
      <c r="M6" s="96"/>
      <c r="N6" s="6" t="s">
        <v>130</v>
      </c>
      <c r="O6" s="6" t="s">
        <v>131</v>
      </c>
      <c r="P6" s="97"/>
      <c r="Q6" s="101"/>
      <c r="R6" s="101"/>
      <c r="S6" s="102"/>
    </row>
    <row r="7" ht="67" customHeight="1" spans="1:19">
      <c r="A7" s="82"/>
      <c r="B7" s="82"/>
      <c r="C7" s="74"/>
      <c r="D7" s="83"/>
      <c r="E7" s="11"/>
      <c r="F7" s="6" t="s">
        <v>62</v>
      </c>
      <c r="G7" s="6" t="s">
        <v>132</v>
      </c>
      <c r="H7" s="6" t="s">
        <v>133</v>
      </c>
      <c r="I7" s="6" t="s">
        <v>134</v>
      </c>
      <c r="J7" s="6" t="s">
        <v>135</v>
      </c>
      <c r="K7" s="6" t="s">
        <v>136</v>
      </c>
      <c r="L7" s="6" t="s">
        <v>137</v>
      </c>
      <c r="M7" s="6" t="s">
        <v>138</v>
      </c>
      <c r="N7" s="6"/>
      <c r="O7" s="6"/>
      <c r="P7" s="6" t="s">
        <v>62</v>
      </c>
      <c r="Q7" s="6" t="s">
        <v>139</v>
      </c>
      <c r="R7" s="6" t="s">
        <v>140</v>
      </c>
      <c r="S7" s="6" t="s">
        <v>141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1</v>
      </c>
      <c r="B9" s="87"/>
      <c r="C9" s="88"/>
      <c r="D9" s="84">
        <f>D10+D24+D52</f>
        <v>2255.12</v>
      </c>
      <c r="E9" s="84">
        <f>E10+E24+E52</f>
        <v>2255.12</v>
      </c>
      <c r="F9" s="84">
        <f>F10+F24+F52</f>
        <v>2255.12</v>
      </c>
      <c r="G9" s="84">
        <f>G10+G24+G52</f>
        <v>2255.12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20.1" customHeight="1" spans="1:19">
      <c r="A10" s="89">
        <v>301</v>
      </c>
      <c r="B10" s="90" t="s">
        <v>142</v>
      </c>
      <c r="C10" s="91" t="s">
        <v>143</v>
      </c>
      <c r="D10" s="92">
        <v>1366.86</v>
      </c>
      <c r="E10" s="92">
        <v>1366.86</v>
      </c>
      <c r="F10" s="92">
        <f>SUM(F11:F23)</f>
        <v>1366.86</v>
      </c>
      <c r="G10" s="92">
        <f>SUM(G11:G23)</f>
        <v>1366.86</v>
      </c>
      <c r="H10" s="92"/>
      <c r="I10" s="92"/>
      <c r="J10" s="92"/>
      <c r="K10" s="92"/>
      <c r="L10" s="92"/>
      <c r="M10" s="92"/>
      <c r="N10" s="92"/>
      <c r="O10" s="98"/>
      <c r="P10" s="98"/>
      <c r="Q10" s="98"/>
      <c r="R10" s="98"/>
      <c r="S10" s="98"/>
    </row>
    <row r="11" ht="20.1" customHeight="1" spans="1:19">
      <c r="A11" s="93"/>
      <c r="B11" s="90" t="s">
        <v>144</v>
      </c>
      <c r="C11" s="94" t="s">
        <v>145</v>
      </c>
      <c r="D11" s="92">
        <v>274.29</v>
      </c>
      <c r="E11" s="92">
        <v>274.29</v>
      </c>
      <c r="F11" s="92">
        <f>G11</f>
        <v>274.29</v>
      </c>
      <c r="G11" s="92">
        <v>274.29</v>
      </c>
      <c r="H11" s="92"/>
      <c r="I11" s="92"/>
      <c r="J11" s="92"/>
      <c r="K11" s="92"/>
      <c r="L11" s="92"/>
      <c r="M11" s="92"/>
      <c r="N11" s="92"/>
      <c r="O11" s="98"/>
      <c r="P11" s="98"/>
      <c r="Q11" s="98"/>
      <c r="R11" s="98"/>
      <c r="S11" s="98"/>
    </row>
    <row r="12" ht="20.1" customHeight="1" spans="1:19">
      <c r="A12" s="93"/>
      <c r="B12" s="90" t="s">
        <v>146</v>
      </c>
      <c r="C12" s="94" t="s">
        <v>147</v>
      </c>
      <c r="D12" s="92">
        <v>502.38</v>
      </c>
      <c r="E12" s="92">
        <v>502.38</v>
      </c>
      <c r="F12" s="92">
        <f>G12</f>
        <v>502.38</v>
      </c>
      <c r="G12" s="92">
        <v>502.38</v>
      </c>
      <c r="H12" s="92"/>
      <c r="I12" s="92"/>
      <c r="J12" s="92"/>
      <c r="K12" s="92"/>
      <c r="L12" s="92"/>
      <c r="M12" s="92"/>
      <c r="N12" s="92"/>
      <c r="O12" s="98"/>
      <c r="P12" s="98"/>
      <c r="Q12" s="98"/>
      <c r="R12" s="98"/>
      <c r="S12" s="98"/>
    </row>
    <row r="13" ht="20.1" customHeight="1" spans="1:19">
      <c r="A13" s="93"/>
      <c r="B13" s="90" t="s">
        <v>148</v>
      </c>
      <c r="C13" s="94" t="s">
        <v>149</v>
      </c>
      <c r="D13" s="92">
        <v>22.86</v>
      </c>
      <c r="E13" s="92">
        <v>22.86</v>
      </c>
      <c r="F13" s="92">
        <f>G13</f>
        <v>22.86</v>
      </c>
      <c r="G13" s="92">
        <v>22.86</v>
      </c>
      <c r="H13" s="92"/>
      <c r="I13" s="92"/>
      <c r="J13" s="92"/>
      <c r="K13" s="92"/>
      <c r="L13" s="92"/>
      <c r="M13" s="92"/>
      <c r="N13" s="92"/>
      <c r="O13" s="98"/>
      <c r="P13" s="98"/>
      <c r="Q13" s="98"/>
      <c r="R13" s="98"/>
      <c r="S13" s="98"/>
    </row>
    <row r="14" ht="20.1" customHeight="1" spans="1:19">
      <c r="A14" s="93"/>
      <c r="B14" s="90" t="s">
        <v>150</v>
      </c>
      <c r="C14" s="94" t="s">
        <v>151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8"/>
      <c r="P14" s="98"/>
      <c r="Q14" s="98"/>
      <c r="R14" s="98"/>
      <c r="S14" s="98"/>
    </row>
    <row r="15" ht="20.1" customHeight="1" spans="1:19">
      <c r="A15" s="93"/>
      <c r="B15" s="90" t="s">
        <v>152</v>
      </c>
      <c r="C15" s="94" t="s">
        <v>153</v>
      </c>
      <c r="D15" s="92">
        <v>19.57</v>
      </c>
      <c r="E15" s="92">
        <v>19.57</v>
      </c>
      <c r="F15" s="92">
        <f>G15</f>
        <v>19.57</v>
      </c>
      <c r="G15" s="92">
        <v>19.57</v>
      </c>
      <c r="H15" s="92"/>
      <c r="I15" s="92"/>
      <c r="J15" s="92"/>
      <c r="K15" s="92"/>
      <c r="L15" s="92"/>
      <c r="M15" s="92"/>
      <c r="N15" s="92"/>
      <c r="O15" s="98"/>
      <c r="P15" s="98"/>
      <c r="Q15" s="98"/>
      <c r="R15" s="98"/>
      <c r="S15" s="98"/>
    </row>
    <row r="16" ht="20.1" customHeight="1" spans="1:19">
      <c r="A16" s="93"/>
      <c r="B16" s="90" t="s">
        <v>154</v>
      </c>
      <c r="C16" s="94" t="s">
        <v>155</v>
      </c>
      <c r="D16" s="92">
        <v>144.38</v>
      </c>
      <c r="E16" s="92">
        <v>144.38</v>
      </c>
      <c r="F16" s="92">
        <f>G16</f>
        <v>144.38</v>
      </c>
      <c r="G16" s="92">
        <v>144.38</v>
      </c>
      <c r="H16" s="92"/>
      <c r="I16" s="92"/>
      <c r="J16" s="92"/>
      <c r="K16" s="92"/>
      <c r="L16" s="92"/>
      <c r="M16" s="92"/>
      <c r="N16" s="92"/>
      <c r="O16" s="98"/>
      <c r="P16" s="98"/>
      <c r="Q16" s="98"/>
      <c r="R16" s="98"/>
      <c r="S16" s="98"/>
    </row>
    <row r="17" ht="20.1" customHeight="1" spans="1:19">
      <c r="A17" s="93"/>
      <c r="B17" s="90" t="s">
        <v>156</v>
      </c>
      <c r="C17" s="94" t="s">
        <v>157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8"/>
      <c r="P17" s="98"/>
      <c r="Q17" s="98"/>
      <c r="R17" s="98"/>
      <c r="S17" s="98"/>
    </row>
    <row r="18" ht="20.1" customHeight="1" spans="1:19">
      <c r="A18" s="93"/>
      <c r="B18" s="90" t="s">
        <v>158</v>
      </c>
      <c r="C18" s="94" t="s">
        <v>159</v>
      </c>
      <c r="D18" s="92">
        <v>66.38</v>
      </c>
      <c r="E18" s="92">
        <v>66.38</v>
      </c>
      <c r="F18" s="92">
        <f>G18</f>
        <v>66.38</v>
      </c>
      <c r="G18" s="92">
        <v>66.38</v>
      </c>
      <c r="H18" s="92"/>
      <c r="I18" s="92"/>
      <c r="J18" s="92"/>
      <c r="K18" s="92"/>
      <c r="L18" s="92"/>
      <c r="M18" s="92"/>
      <c r="N18" s="92"/>
      <c r="O18" s="98"/>
      <c r="P18" s="98"/>
      <c r="Q18" s="98"/>
      <c r="R18" s="98"/>
      <c r="S18" s="98"/>
    </row>
    <row r="19" ht="20.1" customHeight="1" spans="1:19">
      <c r="A19" s="93"/>
      <c r="B19" s="90" t="s">
        <v>160</v>
      </c>
      <c r="C19" s="94" t="s">
        <v>161</v>
      </c>
      <c r="D19" s="92">
        <v>31.32</v>
      </c>
      <c r="E19" s="92">
        <v>31.32</v>
      </c>
      <c r="F19" s="92">
        <f>G19</f>
        <v>31.32</v>
      </c>
      <c r="G19" s="92">
        <v>31.32</v>
      </c>
      <c r="H19" s="92"/>
      <c r="I19" s="92"/>
      <c r="J19" s="92"/>
      <c r="K19" s="92"/>
      <c r="L19" s="92"/>
      <c r="M19" s="92"/>
      <c r="N19" s="92"/>
      <c r="O19" s="98"/>
      <c r="P19" s="98"/>
      <c r="Q19" s="98"/>
      <c r="R19" s="98"/>
      <c r="S19" s="98"/>
    </row>
    <row r="20" ht="20.1" customHeight="1" spans="1:19">
      <c r="A20" s="93"/>
      <c r="B20" s="90" t="s">
        <v>162</v>
      </c>
      <c r="C20" s="94" t="s">
        <v>163</v>
      </c>
      <c r="D20" s="92">
        <v>6.67</v>
      </c>
      <c r="E20" s="92">
        <v>6.67</v>
      </c>
      <c r="F20" s="92">
        <f>G20</f>
        <v>6.67</v>
      </c>
      <c r="G20" s="92">
        <v>6.67</v>
      </c>
      <c r="H20" s="92"/>
      <c r="I20" s="92"/>
      <c r="J20" s="92"/>
      <c r="K20" s="92"/>
      <c r="L20" s="92"/>
      <c r="M20" s="92"/>
      <c r="N20" s="92"/>
      <c r="O20" s="98"/>
      <c r="P20" s="98"/>
      <c r="Q20" s="98"/>
      <c r="R20" s="98"/>
      <c r="S20" s="98"/>
    </row>
    <row r="21" ht="20.1" customHeight="1" spans="1:19">
      <c r="A21" s="93"/>
      <c r="B21" s="90" t="s">
        <v>164</v>
      </c>
      <c r="C21" s="94" t="s">
        <v>165</v>
      </c>
      <c r="D21" s="92">
        <v>86.63</v>
      </c>
      <c r="E21" s="92">
        <v>86.63</v>
      </c>
      <c r="F21" s="92">
        <f>G21</f>
        <v>86.63</v>
      </c>
      <c r="G21" s="92">
        <v>86.63</v>
      </c>
      <c r="H21" s="92"/>
      <c r="I21" s="92"/>
      <c r="J21" s="92"/>
      <c r="K21" s="92"/>
      <c r="L21" s="92"/>
      <c r="M21" s="92"/>
      <c r="N21" s="92"/>
      <c r="O21" s="98"/>
      <c r="P21" s="98"/>
      <c r="Q21" s="98"/>
      <c r="R21" s="98"/>
      <c r="S21" s="98"/>
    </row>
    <row r="22" ht="20.1" customHeight="1" spans="1:19">
      <c r="A22" s="93"/>
      <c r="B22" s="90" t="s">
        <v>166</v>
      </c>
      <c r="C22" s="94" t="s">
        <v>167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8"/>
      <c r="P22" s="98"/>
      <c r="Q22" s="98"/>
      <c r="R22" s="98"/>
      <c r="S22" s="98"/>
    </row>
    <row r="23" ht="20.1" customHeight="1" spans="1:19">
      <c r="A23" s="93"/>
      <c r="B23" s="90" t="s">
        <v>168</v>
      </c>
      <c r="C23" s="94" t="s">
        <v>169</v>
      </c>
      <c r="D23" s="92">
        <v>212.38</v>
      </c>
      <c r="E23" s="92">
        <v>212.38</v>
      </c>
      <c r="F23" s="92">
        <f>G23</f>
        <v>212.38</v>
      </c>
      <c r="G23" s="92">
        <v>212.38</v>
      </c>
      <c r="H23" s="92"/>
      <c r="I23" s="92"/>
      <c r="J23" s="92"/>
      <c r="K23" s="92"/>
      <c r="L23" s="92"/>
      <c r="M23" s="92"/>
      <c r="N23" s="92"/>
      <c r="O23" s="98"/>
      <c r="P23" s="98"/>
      <c r="Q23" s="98"/>
      <c r="R23" s="98"/>
      <c r="S23" s="98"/>
    </row>
    <row r="24" ht="20.1" customHeight="1" spans="1:19">
      <c r="A24" s="89">
        <v>302</v>
      </c>
      <c r="B24" s="90"/>
      <c r="C24" s="91" t="s">
        <v>170</v>
      </c>
      <c r="D24" s="92">
        <v>114.45</v>
      </c>
      <c r="E24" s="92">
        <v>114.45</v>
      </c>
      <c r="F24" s="92">
        <f>SUM(F25:F51)</f>
        <v>114.45</v>
      </c>
      <c r="G24" s="92">
        <f>SUM(G25:G51)</f>
        <v>114.45</v>
      </c>
      <c r="H24" s="92"/>
      <c r="I24" s="92"/>
      <c r="J24" s="92"/>
      <c r="K24" s="92"/>
      <c r="L24" s="92"/>
      <c r="M24" s="92"/>
      <c r="N24" s="92"/>
      <c r="O24" s="98"/>
      <c r="P24" s="98"/>
      <c r="Q24" s="98"/>
      <c r="R24" s="98"/>
      <c r="S24" s="98"/>
    </row>
    <row r="25" ht="20.1" customHeight="1" spans="1:19">
      <c r="A25" s="93"/>
      <c r="B25" s="90" t="s">
        <v>144</v>
      </c>
      <c r="C25" s="94" t="s">
        <v>171</v>
      </c>
      <c r="D25" s="92">
        <v>27.75</v>
      </c>
      <c r="E25" s="92">
        <v>27.75</v>
      </c>
      <c r="F25" s="92">
        <f>G25</f>
        <v>27.75</v>
      </c>
      <c r="G25" s="92">
        <v>27.75</v>
      </c>
      <c r="H25" s="92"/>
      <c r="I25" s="92"/>
      <c r="J25" s="92"/>
      <c r="K25" s="92"/>
      <c r="L25" s="92"/>
      <c r="M25" s="92"/>
      <c r="N25" s="92"/>
      <c r="O25" s="98"/>
      <c r="P25" s="98"/>
      <c r="Q25" s="98"/>
      <c r="R25" s="98"/>
      <c r="S25" s="98"/>
    </row>
    <row r="26" ht="20.1" customHeight="1" spans="1:19">
      <c r="A26" s="93"/>
      <c r="B26" s="90" t="s">
        <v>146</v>
      </c>
      <c r="C26" s="94" t="s">
        <v>172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8"/>
      <c r="P26" s="98"/>
      <c r="Q26" s="98"/>
      <c r="R26" s="98"/>
      <c r="S26" s="98"/>
    </row>
    <row r="27" ht="20.1" customHeight="1" spans="1:19">
      <c r="A27" s="93"/>
      <c r="B27" s="90" t="s">
        <v>148</v>
      </c>
      <c r="C27" s="94" t="s">
        <v>173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8"/>
      <c r="P27" s="98"/>
      <c r="Q27" s="98"/>
      <c r="R27" s="98"/>
      <c r="S27" s="98"/>
    </row>
    <row r="28" ht="20.1" customHeight="1" spans="1:19">
      <c r="A28" s="93"/>
      <c r="B28" s="90" t="s">
        <v>174</v>
      </c>
      <c r="C28" s="94" t="s">
        <v>175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8"/>
      <c r="P28" s="98"/>
      <c r="Q28" s="98"/>
      <c r="R28" s="98"/>
      <c r="S28" s="98"/>
    </row>
    <row r="29" ht="20.1" customHeight="1" spans="1:19">
      <c r="A29" s="93"/>
      <c r="B29" s="90" t="s">
        <v>176</v>
      </c>
      <c r="C29" s="94" t="s">
        <v>177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8"/>
      <c r="P29" s="98"/>
      <c r="Q29" s="98"/>
      <c r="R29" s="98"/>
      <c r="S29" s="98"/>
    </row>
    <row r="30" ht="20.1" customHeight="1" spans="1:19">
      <c r="A30" s="93"/>
      <c r="B30" s="90" t="s">
        <v>150</v>
      </c>
      <c r="C30" s="94" t="s">
        <v>178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8"/>
      <c r="P30" s="98"/>
      <c r="Q30" s="98"/>
      <c r="R30" s="98"/>
      <c r="S30" s="98"/>
    </row>
    <row r="31" ht="20.1" customHeight="1" spans="1:19">
      <c r="A31" s="93"/>
      <c r="B31" s="90" t="s">
        <v>152</v>
      </c>
      <c r="C31" s="94" t="s">
        <v>179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8"/>
      <c r="P31" s="98"/>
      <c r="Q31" s="98"/>
      <c r="R31" s="98"/>
      <c r="S31" s="98"/>
    </row>
    <row r="32" ht="20.1" customHeight="1" spans="1:19">
      <c r="A32" s="93"/>
      <c r="B32" s="90" t="s">
        <v>154</v>
      </c>
      <c r="C32" s="94" t="s">
        <v>180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8"/>
      <c r="P32" s="98"/>
      <c r="Q32" s="98"/>
      <c r="R32" s="98"/>
      <c r="S32" s="98"/>
    </row>
    <row r="33" ht="20.1" customHeight="1" spans="1:19">
      <c r="A33" s="93"/>
      <c r="B33" s="90" t="s">
        <v>156</v>
      </c>
      <c r="C33" s="94" t="s">
        <v>181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8"/>
      <c r="P33" s="98"/>
      <c r="Q33" s="98"/>
      <c r="R33" s="98"/>
      <c r="S33" s="98"/>
    </row>
    <row r="34" ht="20.1" customHeight="1" spans="1:19">
      <c r="A34" s="93"/>
      <c r="B34" s="90" t="s">
        <v>160</v>
      </c>
      <c r="C34" s="94" t="s">
        <v>182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8"/>
      <c r="P34" s="98"/>
      <c r="Q34" s="98"/>
      <c r="R34" s="98"/>
      <c r="S34" s="98"/>
    </row>
    <row r="35" ht="20.1" customHeight="1" spans="1:19">
      <c r="A35" s="93"/>
      <c r="B35" s="90" t="s">
        <v>162</v>
      </c>
      <c r="C35" s="94" t="s">
        <v>183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8"/>
      <c r="P35" s="98"/>
      <c r="Q35" s="98"/>
      <c r="R35" s="98"/>
      <c r="S35" s="98"/>
    </row>
    <row r="36" ht="20.1" customHeight="1" spans="1:19">
      <c r="A36" s="93"/>
      <c r="B36" s="90" t="s">
        <v>164</v>
      </c>
      <c r="C36" s="94" t="s">
        <v>184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8"/>
      <c r="P36" s="98"/>
      <c r="Q36" s="98"/>
      <c r="R36" s="98"/>
      <c r="S36" s="98"/>
    </row>
    <row r="37" ht="14.25" spans="1:19">
      <c r="A37" s="93"/>
      <c r="B37" s="90" t="s">
        <v>166</v>
      </c>
      <c r="C37" s="94" t="s">
        <v>185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8"/>
      <c r="P37" s="98"/>
      <c r="Q37" s="98"/>
      <c r="R37" s="98"/>
      <c r="S37" s="98"/>
    </row>
    <row r="38" ht="14.25" spans="1:19">
      <c r="A38" s="93"/>
      <c r="B38" s="90" t="s">
        <v>186</v>
      </c>
      <c r="C38" s="94" t="s">
        <v>187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8"/>
      <c r="P38" s="98"/>
      <c r="Q38" s="98"/>
      <c r="R38" s="98"/>
      <c r="S38" s="98"/>
    </row>
    <row r="39" ht="14.25" spans="1:19">
      <c r="A39" s="93"/>
      <c r="B39" s="90" t="s">
        <v>188</v>
      </c>
      <c r="C39" s="94" t="s">
        <v>189</v>
      </c>
      <c r="D39" s="92">
        <v>0.46</v>
      </c>
      <c r="E39" s="92">
        <v>0.46</v>
      </c>
      <c r="F39" s="92">
        <f>G39</f>
        <v>0.46</v>
      </c>
      <c r="G39" s="92">
        <v>0.46</v>
      </c>
      <c r="H39" s="92"/>
      <c r="I39" s="92"/>
      <c r="J39" s="92"/>
      <c r="K39" s="92"/>
      <c r="L39" s="92"/>
      <c r="M39" s="92"/>
      <c r="N39" s="92"/>
      <c r="O39" s="98"/>
      <c r="P39" s="98"/>
      <c r="Q39" s="98"/>
      <c r="R39" s="98"/>
      <c r="S39" s="98"/>
    </row>
    <row r="40" ht="14.25" spans="1:19">
      <c r="A40" s="93"/>
      <c r="B40" s="90" t="s">
        <v>190</v>
      </c>
      <c r="C40" s="94" t="s">
        <v>191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8"/>
      <c r="P40" s="98"/>
      <c r="Q40" s="98"/>
      <c r="R40" s="98"/>
      <c r="S40" s="98"/>
    </row>
    <row r="41" ht="14.25" spans="1:19">
      <c r="A41" s="93"/>
      <c r="B41" s="90" t="s">
        <v>192</v>
      </c>
      <c r="C41" s="94" t="s">
        <v>193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8"/>
      <c r="P41" s="98"/>
      <c r="Q41" s="98"/>
      <c r="R41" s="98"/>
      <c r="S41" s="98"/>
    </row>
    <row r="42" ht="14.25" spans="1:19">
      <c r="A42" s="93"/>
      <c r="B42" s="90" t="s">
        <v>194</v>
      </c>
      <c r="C42" s="94" t="s">
        <v>195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8"/>
      <c r="P42" s="98"/>
      <c r="Q42" s="98"/>
      <c r="R42" s="98"/>
      <c r="S42" s="98"/>
    </row>
    <row r="43" ht="14.25" spans="1:19">
      <c r="A43" s="93"/>
      <c r="B43" s="90" t="s">
        <v>196</v>
      </c>
      <c r="C43" s="94" t="s">
        <v>197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8"/>
      <c r="P43" s="98"/>
      <c r="Q43" s="98"/>
      <c r="R43" s="98"/>
      <c r="S43" s="98"/>
    </row>
    <row r="44" ht="14.25" spans="1:19">
      <c r="A44" s="93"/>
      <c r="B44" s="90" t="s">
        <v>198</v>
      </c>
      <c r="C44" s="94" t="s">
        <v>199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8"/>
      <c r="P44" s="98"/>
      <c r="Q44" s="98"/>
      <c r="R44" s="98"/>
      <c r="S44" s="98"/>
    </row>
    <row r="45" ht="14.25" spans="1:19">
      <c r="A45" s="93"/>
      <c r="B45" s="90" t="s">
        <v>200</v>
      </c>
      <c r="C45" s="94" t="s">
        <v>201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8"/>
      <c r="P45" s="98"/>
      <c r="Q45" s="98"/>
      <c r="R45" s="98"/>
      <c r="S45" s="98"/>
    </row>
    <row r="46" ht="14.25" spans="1:19">
      <c r="A46" s="93"/>
      <c r="B46" s="90" t="s">
        <v>202</v>
      </c>
      <c r="C46" s="94" t="s">
        <v>203</v>
      </c>
      <c r="D46" s="92">
        <v>11.33</v>
      </c>
      <c r="E46" s="92">
        <v>11.33</v>
      </c>
      <c r="F46" s="92">
        <f>G46</f>
        <v>11.33</v>
      </c>
      <c r="G46" s="92">
        <v>11.33</v>
      </c>
      <c r="H46" s="92"/>
      <c r="I46" s="92"/>
      <c r="J46" s="92"/>
      <c r="K46" s="92"/>
      <c r="L46" s="92"/>
      <c r="M46" s="92"/>
      <c r="N46" s="92"/>
      <c r="O46" s="98"/>
      <c r="P46" s="98"/>
      <c r="Q46" s="98"/>
      <c r="R46" s="98"/>
      <c r="S46" s="98"/>
    </row>
    <row r="47" ht="14.25" spans="1:19">
      <c r="A47" s="93"/>
      <c r="B47" s="90" t="s">
        <v>204</v>
      </c>
      <c r="C47" s="94" t="s">
        <v>205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8"/>
      <c r="P47" s="98"/>
      <c r="Q47" s="98"/>
      <c r="R47" s="98"/>
      <c r="S47" s="98"/>
    </row>
    <row r="48" ht="14.25" spans="1:19">
      <c r="A48" s="93"/>
      <c r="B48" s="90" t="s">
        <v>206</v>
      </c>
      <c r="C48" s="94" t="s">
        <v>207</v>
      </c>
      <c r="D48" s="92">
        <v>3.99</v>
      </c>
      <c r="E48" s="92">
        <v>3.99</v>
      </c>
      <c r="F48" s="92">
        <f>G48</f>
        <v>3.99</v>
      </c>
      <c r="G48" s="92">
        <v>3.99</v>
      </c>
      <c r="H48" s="92"/>
      <c r="I48" s="92"/>
      <c r="J48" s="92"/>
      <c r="K48" s="92"/>
      <c r="L48" s="92"/>
      <c r="M48" s="92"/>
      <c r="N48" s="92"/>
      <c r="O48" s="98"/>
      <c r="P48" s="98"/>
      <c r="Q48" s="98"/>
      <c r="R48" s="98"/>
      <c r="S48" s="98"/>
    </row>
    <row r="49" ht="14.25" spans="1:19">
      <c r="A49" s="93"/>
      <c r="B49" s="90" t="s">
        <v>208</v>
      </c>
      <c r="C49" s="94" t="s">
        <v>209</v>
      </c>
      <c r="D49" s="92">
        <v>70.92</v>
      </c>
      <c r="E49" s="92">
        <v>70.92</v>
      </c>
      <c r="F49" s="92">
        <f>G49</f>
        <v>70.92</v>
      </c>
      <c r="G49" s="92">
        <v>70.92</v>
      </c>
      <c r="H49" s="92"/>
      <c r="I49" s="92"/>
      <c r="J49" s="92"/>
      <c r="K49" s="92"/>
      <c r="L49" s="92"/>
      <c r="M49" s="92"/>
      <c r="N49" s="92"/>
      <c r="O49" s="98"/>
      <c r="P49" s="98"/>
      <c r="Q49" s="98"/>
      <c r="R49" s="98"/>
      <c r="S49" s="98"/>
    </row>
    <row r="50" ht="14.25" spans="1:19">
      <c r="A50" s="93"/>
      <c r="B50" s="90" t="s">
        <v>210</v>
      </c>
      <c r="C50" s="94" t="s">
        <v>211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8"/>
      <c r="P50" s="98"/>
      <c r="Q50" s="98"/>
      <c r="R50" s="98"/>
      <c r="S50" s="98"/>
    </row>
    <row r="51" ht="14.25" spans="1:19">
      <c r="A51" s="93"/>
      <c r="B51" s="90" t="s">
        <v>168</v>
      </c>
      <c r="C51" s="94" t="s">
        <v>212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8"/>
      <c r="P51" s="98"/>
      <c r="Q51" s="98"/>
      <c r="R51" s="98"/>
      <c r="S51" s="98"/>
    </row>
    <row r="52" ht="14.25" spans="1:19">
      <c r="A52" s="89">
        <v>303</v>
      </c>
      <c r="B52" s="90"/>
      <c r="C52" s="91" t="s">
        <v>213</v>
      </c>
      <c r="D52" s="92">
        <v>773.81</v>
      </c>
      <c r="E52" s="92">
        <v>773.81</v>
      </c>
      <c r="F52" s="92">
        <f>SUM(F53:F63)</f>
        <v>773.81</v>
      </c>
      <c r="G52" s="92">
        <f>SUM(G53:G63)</f>
        <v>773.81</v>
      </c>
      <c r="H52" s="92"/>
      <c r="I52" s="92"/>
      <c r="J52" s="92"/>
      <c r="K52" s="92"/>
      <c r="L52" s="92"/>
      <c r="M52" s="92"/>
      <c r="N52" s="92"/>
      <c r="O52" s="98"/>
      <c r="P52" s="98"/>
      <c r="Q52" s="98"/>
      <c r="R52" s="98"/>
      <c r="S52" s="98"/>
    </row>
    <row r="53" ht="14.25" spans="1:19">
      <c r="A53" s="93"/>
      <c r="B53" s="90" t="s">
        <v>144</v>
      </c>
      <c r="C53" s="94" t="s">
        <v>214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8"/>
      <c r="P53" s="98"/>
      <c r="Q53" s="98"/>
      <c r="R53" s="98"/>
      <c r="S53" s="98"/>
    </row>
    <row r="54" ht="14.25" spans="1:19">
      <c r="A54" s="93"/>
      <c r="B54" s="90" t="s">
        <v>146</v>
      </c>
      <c r="C54" s="94" t="s">
        <v>215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8"/>
      <c r="P54" s="98"/>
      <c r="Q54" s="98"/>
      <c r="R54" s="98"/>
      <c r="S54" s="98"/>
    </row>
    <row r="55" ht="14.25" spans="1:19">
      <c r="A55" s="93"/>
      <c r="B55" s="90" t="s">
        <v>148</v>
      </c>
      <c r="C55" s="94" t="s">
        <v>216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8"/>
      <c r="P55" s="98"/>
      <c r="Q55" s="98"/>
      <c r="R55" s="98"/>
      <c r="S55" s="98"/>
    </row>
    <row r="56" ht="14.25" spans="1:19">
      <c r="A56" s="93"/>
      <c r="B56" s="90" t="s">
        <v>174</v>
      </c>
      <c r="C56" s="94" t="s">
        <v>217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8"/>
      <c r="P56" s="98"/>
      <c r="Q56" s="98"/>
      <c r="R56" s="98"/>
      <c r="S56" s="98"/>
    </row>
    <row r="57" ht="14.25" spans="1:19">
      <c r="A57" s="93"/>
      <c r="B57" s="90" t="s">
        <v>176</v>
      </c>
      <c r="C57" s="94" t="s">
        <v>218</v>
      </c>
      <c r="D57" s="92">
        <v>23.64</v>
      </c>
      <c r="E57" s="92">
        <v>23.64</v>
      </c>
      <c r="F57" s="92">
        <v>23.64</v>
      </c>
      <c r="G57" s="92">
        <v>23.64</v>
      </c>
      <c r="H57" s="92"/>
      <c r="I57" s="92"/>
      <c r="J57" s="92"/>
      <c r="K57" s="92"/>
      <c r="L57" s="92"/>
      <c r="M57" s="92"/>
      <c r="N57" s="92"/>
      <c r="O57" s="98"/>
      <c r="P57" s="98"/>
      <c r="Q57" s="98"/>
      <c r="R57" s="98"/>
      <c r="S57" s="98"/>
    </row>
    <row r="58" ht="14.25" spans="1:19">
      <c r="A58" s="93"/>
      <c r="B58" s="90" t="s">
        <v>150</v>
      </c>
      <c r="C58" s="94" t="s">
        <v>219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8"/>
      <c r="P58" s="98"/>
      <c r="Q58" s="98"/>
      <c r="R58" s="98"/>
      <c r="S58" s="98"/>
    </row>
    <row r="59" ht="14.25" spans="1:19">
      <c r="A59" s="93"/>
      <c r="B59" s="90" t="s">
        <v>152</v>
      </c>
      <c r="C59" s="94" t="s">
        <v>220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8"/>
      <c r="P59" s="98"/>
      <c r="Q59" s="98"/>
      <c r="R59" s="98"/>
      <c r="S59" s="98"/>
    </row>
    <row r="60" ht="14.25" spans="1:19">
      <c r="A60" s="93"/>
      <c r="B60" s="90" t="s">
        <v>154</v>
      </c>
      <c r="C60" s="94" t="s">
        <v>221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8"/>
      <c r="P60" s="98"/>
      <c r="Q60" s="98"/>
      <c r="R60" s="98"/>
      <c r="S60" s="98"/>
    </row>
    <row r="61" ht="14.25" spans="1:19">
      <c r="A61" s="93"/>
      <c r="B61" s="90" t="s">
        <v>156</v>
      </c>
      <c r="C61" s="94" t="s">
        <v>222</v>
      </c>
      <c r="D61" s="92">
        <v>0.15</v>
      </c>
      <c r="E61" s="92">
        <v>0.15</v>
      </c>
      <c r="F61" s="92">
        <v>0.15</v>
      </c>
      <c r="G61" s="92">
        <v>0.15</v>
      </c>
      <c r="H61" s="92"/>
      <c r="I61" s="92"/>
      <c r="J61" s="92"/>
      <c r="K61" s="92"/>
      <c r="L61" s="92"/>
      <c r="M61" s="92"/>
      <c r="N61" s="92"/>
      <c r="O61" s="98"/>
      <c r="P61" s="98"/>
      <c r="Q61" s="98"/>
      <c r="R61" s="98"/>
      <c r="S61" s="98"/>
    </row>
    <row r="62" ht="14.25" spans="1:19">
      <c r="A62" s="93"/>
      <c r="B62" s="90" t="s">
        <v>158</v>
      </c>
      <c r="C62" s="94" t="s">
        <v>223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8"/>
      <c r="P62" s="98"/>
      <c r="Q62" s="98"/>
      <c r="R62" s="98"/>
      <c r="S62" s="98"/>
    </row>
    <row r="63" ht="14.25" spans="1:19">
      <c r="A63" s="93"/>
      <c r="B63" s="90" t="s">
        <v>168</v>
      </c>
      <c r="C63" s="94" t="s">
        <v>224</v>
      </c>
      <c r="D63" s="92">
        <v>750.02</v>
      </c>
      <c r="E63" s="92">
        <v>750.02</v>
      </c>
      <c r="F63" s="92">
        <v>750.02</v>
      </c>
      <c r="G63" s="92">
        <v>750.02</v>
      </c>
      <c r="H63" s="92"/>
      <c r="I63" s="92"/>
      <c r="J63" s="92"/>
      <c r="K63" s="92"/>
      <c r="L63" s="92"/>
      <c r="M63" s="92"/>
      <c r="N63" s="92"/>
      <c r="O63" s="98"/>
      <c r="P63" s="98"/>
      <c r="Q63" s="98"/>
      <c r="R63" s="98"/>
      <c r="S63" s="9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10" sqref="D10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225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226</v>
      </c>
      <c r="B3" s="55"/>
      <c r="C3" s="55"/>
      <c r="D3" s="55"/>
      <c r="E3" s="53" t="s">
        <v>227</v>
      </c>
      <c r="F3" s="54"/>
      <c r="G3" s="56"/>
    </row>
    <row r="4" spans="1:7">
      <c r="A4" s="57" t="s">
        <v>126</v>
      </c>
      <c r="B4" s="57" t="s">
        <v>127</v>
      </c>
      <c r="C4" s="57" t="s">
        <v>228</v>
      </c>
      <c r="D4" s="57" t="s">
        <v>229</v>
      </c>
      <c r="E4" s="8" t="s">
        <v>128</v>
      </c>
      <c r="F4" s="8" t="s">
        <v>63</v>
      </c>
      <c r="G4" s="8" t="s">
        <v>64</v>
      </c>
    </row>
    <row r="5" spans="1:7">
      <c r="A5" s="57" t="s">
        <v>230</v>
      </c>
      <c r="B5" s="57" t="s">
        <v>231</v>
      </c>
      <c r="C5" s="57" t="s">
        <v>232</v>
      </c>
      <c r="D5" s="57" t="s">
        <v>233</v>
      </c>
      <c r="E5" s="57" t="s">
        <v>234</v>
      </c>
      <c r="F5" s="57" t="s">
        <v>235</v>
      </c>
      <c r="G5" s="57" t="s">
        <v>236</v>
      </c>
    </row>
    <row r="6" spans="1:7">
      <c r="A6" s="63"/>
      <c r="B6" s="63"/>
      <c r="C6" s="63"/>
      <c r="D6" s="66" t="s">
        <v>237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N118" sqref="N118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239</v>
      </c>
      <c r="B5" s="55"/>
      <c r="C5" s="55"/>
      <c r="D5" s="53" t="s">
        <v>129</v>
      </c>
      <c r="E5" s="54"/>
      <c r="F5" s="56"/>
      <c r="G5" s="53" t="s">
        <v>240</v>
      </c>
      <c r="H5" s="54"/>
      <c r="I5" s="56"/>
      <c r="J5" s="55" t="s">
        <v>241</v>
      </c>
      <c r="K5" s="55"/>
      <c r="L5" s="55"/>
      <c r="M5" s="53" t="s">
        <v>129</v>
      </c>
      <c r="N5" s="54"/>
      <c r="O5" s="56"/>
      <c r="P5" s="53" t="s">
        <v>240</v>
      </c>
      <c r="Q5" s="54"/>
      <c r="R5" s="56"/>
    </row>
    <row r="6" spans="1:18">
      <c r="A6" s="57" t="s">
        <v>126</v>
      </c>
      <c r="B6" s="57" t="s">
        <v>127</v>
      </c>
      <c r="C6" s="57" t="s">
        <v>229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57" t="s">
        <v>126</v>
      </c>
      <c r="K6" s="57" t="s">
        <v>127</v>
      </c>
      <c r="L6" s="57" t="s">
        <v>229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57" t="s">
        <v>230</v>
      </c>
      <c r="B7" s="57" t="s">
        <v>231</v>
      </c>
      <c r="C7" s="57" t="s">
        <v>232</v>
      </c>
      <c r="D7" s="57" t="s">
        <v>233</v>
      </c>
      <c r="E7" s="57" t="s">
        <v>234</v>
      </c>
      <c r="F7" s="57" t="s">
        <v>235</v>
      </c>
      <c r="G7" s="57" t="s">
        <v>236</v>
      </c>
      <c r="H7" s="57" t="s">
        <v>242</v>
      </c>
      <c r="I7" s="57" t="s">
        <v>243</v>
      </c>
      <c r="J7" s="57" t="s">
        <v>244</v>
      </c>
      <c r="K7" s="57" t="s">
        <v>245</v>
      </c>
      <c r="L7" s="57" t="s">
        <v>246</v>
      </c>
      <c r="M7" s="57" t="s">
        <v>247</v>
      </c>
      <c r="N7" s="57" t="s">
        <v>248</v>
      </c>
      <c r="O7" s="57" t="s">
        <v>249</v>
      </c>
      <c r="P7" s="57" t="s">
        <v>250</v>
      </c>
      <c r="Q7" s="57" t="s">
        <v>251</v>
      </c>
      <c r="R7" s="57" t="s">
        <v>252</v>
      </c>
    </row>
    <row r="8" spans="1:18">
      <c r="A8" s="58" t="s">
        <v>253</v>
      </c>
      <c r="B8" s="59" t="s">
        <v>254</v>
      </c>
      <c r="C8" s="60" t="s">
        <v>255</v>
      </c>
      <c r="D8" s="61"/>
      <c r="E8" s="61"/>
      <c r="F8" s="61"/>
      <c r="G8" s="61"/>
      <c r="H8" s="61"/>
      <c r="I8" s="61"/>
      <c r="J8" s="58" t="s">
        <v>256</v>
      </c>
      <c r="K8" s="58" t="s">
        <v>254</v>
      </c>
      <c r="L8" s="60" t="s">
        <v>143</v>
      </c>
      <c r="M8" s="61">
        <f>SUM(M9:M21)</f>
        <v>1366.86</v>
      </c>
      <c r="N8" s="61">
        <f>SUM(N9:N21)</f>
        <v>1366.86</v>
      </c>
      <c r="O8" s="61"/>
      <c r="P8" s="61"/>
      <c r="Q8" s="61"/>
      <c r="R8" s="61"/>
    </row>
    <row r="9" spans="1:18">
      <c r="A9" s="59"/>
      <c r="B9" s="59" t="s">
        <v>144</v>
      </c>
      <c r="C9" s="62" t="s">
        <v>257</v>
      </c>
      <c r="D9" s="61"/>
      <c r="E9" s="61"/>
      <c r="F9" s="61"/>
      <c r="G9" s="61"/>
      <c r="H9" s="61"/>
      <c r="I9" s="61"/>
      <c r="J9" s="59"/>
      <c r="K9" s="59" t="s">
        <v>144</v>
      </c>
      <c r="L9" s="62" t="s">
        <v>258</v>
      </c>
      <c r="M9" s="61">
        <f>N9+O9</f>
        <v>274.29</v>
      </c>
      <c r="N9" s="61">
        <v>274.29</v>
      </c>
      <c r="O9" s="61"/>
      <c r="P9" s="61"/>
      <c r="Q9" s="61"/>
      <c r="R9" s="61"/>
    </row>
    <row r="10" spans="1:18">
      <c r="A10" s="59"/>
      <c r="B10" s="59" t="s">
        <v>146</v>
      </c>
      <c r="C10" s="62" t="s">
        <v>259</v>
      </c>
      <c r="D10" s="61"/>
      <c r="E10" s="61"/>
      <c r="F10" s="61"/>
      <c r="G10" s="61"/>
      <c r="H10" s="61"/>
      <c r="I10" s="61"/>
      <c r="J10" s="59"/>
      <c r="K10" s="59" t="s">
        <v>146</v>
      </c>
      <c r="L10" s="62" t="s">
        <v>260</v>
      </c>
      <c r="M10" s="61">
        <f>N10+O10</f>
        <v>502.38</v>
      </c>
      <c r="N10" s="61">
        <v>502.38</v>
      </c>
      <c r="O10" s="61"/>
      <c r="P10" s="61"/>
      <c r="Q10" s="61"/>
      <c r="R10" s="61"/>
    </row>
    <row r="11" spans="1:18">
      <c r="A11" s="59"/>
      <c r="B11" s="59" t="s">
        <v>148</v>
      </c>
      <c r="C11" s="62" t="s">
        <v>261</v>
      </c>
      <c r="D11" s="61"/>
      <c r="E11" s="61"/>
      <c r="F11" s="61"/>
      <c r="G11" s="61"/>
      <c r="H11" s="61"/>
      <c r="I11" s="61"/>
      <c r="J11" s="59"/>
      <c r="K11" s="59" t="s">
        <v>148</v>
      </c>
      <c r="L11" s="62" t="s">
        <v>262</v>
      </c>
      <c r="M11" s="61">
        <f>N11+O11</f>
        <v>22.86</v>
      </c>
      <c r="N11" s="61">
        <v>22.86</v>
      </c>
      <c r="O11" s="61"/>
      <c r="P11" s="61"/>
      <c r="Q11" s="61"/>
      <c r="R11" s="61"/>
    </row>
    <row r="12" spans="1:18">
      <c r="A12" s="59"/>
      <c r="B12" s="59" t="s">
        <v>168</v>
      </c>
      <c r="C12" s="62" t="s">
        <v>263</v>
      </c>
      <c r="D12" s="61"/>
      <c r="E12" s="61"/>
      <c r="F12" s="61"/>
      <c r="G12" s="61"/>
      <c r="H12" s="61"/>
      <c r="I12" s="61"/>
      <c r="J12" s="59"/>
      <c r="K12" s="59" t="s">
        <v>150</v>
      </c>
      <c r="L12" s="62" t="s">
        <v>264</v>
      </c>
      <c r="M12" s="61"/>
      <c r="N12" s="61"/>
      <c r="O12" s="61"/>
      <c r="P12" s="61"/>
      <c r="Q12" s="61"/>
      <c r="R12" s="61"/>
    </row>
    <row r="13" spans="1:18">
      <c r="A13" s="58" t="s">
        <v>265</v>
      </c>
      <c r="B13" s="58" t="s">
        <v>254</v>
      </c>
      <c r="C13" s="60" t="s">
        <v>266</v>
      </c>
      <c r="D13" s="61"/>
      <c r="E13" s="61"/>
      <c r="F13" s="61"/>
      <c r="G13" s="61"/>
      <c r="H13" s="61"/>
      <c r="I13" s="61"/>
      <c r="J13" s="59"/>
      <c r="K13" s="59" t="s">
        <v>152</v>
      </c>
      <c r="L13" s="62" t="s">
        <v>267</v>
      </c>
      <c r="M13" s="61">
        <f>N13+O13</f>
        <v>19.57</v>
      </c>
      <c r="N13" s="61">
        <v>19.57</v>
      </c>
      <c r="O13" s="61"/>
      <c r="P13" s="61"/>
      <c r="Q13" s="61"/>
      <c r="R13" s="61"/>
    </row>
    <row r="14" spans="1:18">
      <c r="A14" s="59"/>
      <c r="B14" s="59" t="s">
        <v>144</v>
      </c>
      <c r="C14" s="62" t="s">
        <v>268</v>
      </c>
      <c r="D14" s="61"/>
      <c r="E14" s="61"/>
      <c r="F14" s="61"/>
      <c r="G14" s="61"/>
      <c r="H14" s="61"/>
      <c r="I14" s="61"/>
      <c r="J14" s="59"/>
      <c r="K14" s="59" t="s">
        <v>154</v>
      </c>
      <c r="L14" s="62" t="s">
        <v>269</v>
      </c>
      <c r="M14" s="61">
        <f>N14+O14</f>
        <v>144.38</v>
      </c>
      <c r="N14" s="61">
        <v>144.38</v>
      </c>
      <c r="O14" s="61"/>
      <c r="P14" s="61"/>
      <c r="Q14" s="61"/>
      <c r="R14" s="61"/>
    </row>
    <row r="15" spans="1:18">
      <c r="A15" s="59"/>
      <c r="B15" s="59" t="s">
        <v>146</v>
      </c>
      <c r="C15" s="62" t="s">
        <v>270</v>
      </c>
      <c r="D15" s="61"/>
      <c r="E15" s="61"/>
      <c r="F15" s="61"/>
      <c r="G15" s="61"/>
      <c r="H15" s="61"/>
      <c r="I15" s="61"/>
      <c r="J15" s="59"/>
      <c r="K15" s="59" t="s">
        <v>156</v>
      </c>
      <c r="L15" s="62" t="s">
        <v>271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148</v>
      </c>
      <c r="C16" s="62" t="s">
        <v>272</v>
      </c>
      <c r="D16" s="61"/>
      <c r="E16" s="61"/>
      <c r="F16" s="61"/>
      <c r="G16" s="61"/>
      <c r="H16" s="61"/>
      <c r="I16" s="61"/>
      <c r="J16" s="59"/>
      <c r="K16" s="59" t="s">
        <v>158</v>
      </c>
      <c r="L16" s="62" t="s">
        <v>273</v>
      </c>
      <c r="M16" s="61">
        <f>N16+O16</f>
        <v>66.38</v>
      </c>
      <c r="N16" s="61">
        <v>66.38</v>
      </c>
      <c r="O16" s="61"/>
      <c r="P16" s="61"/>
      <c r="Q16" s="61"/>
      <c r="R16" s="61"/>
    </row>
    <row r="17" spans="1:18">
      <c r="A17" s="59"/>
      <c r="B17" s="59" t="s">
        <v>174</v>
      </c>
      <c r="C17" s="62" t="s">
        <v>274</v>
      </c>
      <c r="D17" s="61"/>
      <c r="E17" s="61"/>
      <c r="F17" s="61"/>
      <c r="G17" s="61"/>
      <c r="H17" s="61"/>
      <c r="I17" s="61"/>
      <c r="J17" s="59"/>
      <c r="K17" s="59" t="s">
        <v>160</v>
      </c>
      <c r="L17" s="62" t="s">
        <v>275</v>
      </c>
      <c r="M17" s="61">
        <f>N17+O17</f>
        <v>31.32</v>
      </c>
      <c r="N17" s="61">
        <v>31.32</v>
      </c>
      <c r="O17" s="61"/>
      <c r="P17" s="61"/>
      <c r="Q17" s="61"/>
      <c r="R17" s="61"/>
    </row>
    <row r="18" spans="1:18">
      <c r="A18" s="59"/>
      <c r="B18" s="59" t="s">
        <v>176</v>
      </c>
      <c r="C18" s="62" t="s">
        <v>276</v>
      </c>
      <c r="D18" s="61"/>
      <c r="E18" s="61"/>
      <c r="F18" s="61"/>
      <c r="G18" s="61"/>
      <c r="H18" s="61"/>
      <c r="I18" s="61"/>
      <c r="J18" s="59"/>
      <c r="K18" s="59" t="s">
        <v>162</v>
      </c>
      <c r="L18" s="62" t="s">
        <v>277</v>
      </c>
      <c r="M18" s="61">
        <f>N18+O18</f>
        <v>6.67</v>
      </c>
      <c r="N18" s="61">
        <v>6.67</v>
      </c>
      <c r="O18" s="61"/>
      <c r="P18" s="61"/>
      <c r="Q18" s="61"/>
      <c r="R18" s="61"/>
    </row>
    <row r="19" spans="1:18">
      <c r="A19" s="59"/>
      <c r="B19" s="59" t="s">
        <v>150</v>
      </c>
      <c r="C19" s="62" t="s">
        <v>278</v>
      </c>
      <c r="D19" s="61"/>
      <c r="E19" s="61"/>
      <c r="F19" s="61"/>
      <c r="G19" s="61"/>
      <c r="H19" s="61"/>
      <c r="I19" s="61"/>
      <c r="J19" s="59"/>
      <c r="K19" s="59" t="s">
        <v>164</v>
      </c>
      <c r="L19" s="62" t="s">
        <v>261</v>
      </c>
      <c r="M19" s="61">
        <f>N19+O19</f>
        <v>86.63</v>
      </c>
      <c r="N19" s="61">
        <v>86.63</v>
      </c>
      <c r="O19" s="61"/>
      <c r="P19" s="61"/>
      <c r="Q19" s="61"/>
      <c r="R19" s="61"/>
    </row>
    <row r="20" spans="1:18">
      <c r="A20" s="59"/>
      <c r="B20" s="59" t="s">
        <v>152</v>
      </c>
      <c r="C20" s="62" t="s">
        <v>279</v>
      </c>
      <c r="D20" s="61"/>
      <c r="E20" s="61"/>
      <c r="F20" s="61"/>
      <c r="G20" s="61"/>
      <c r="H20" s="61"/>
      <c r="I20" s="61"/>
      <c r="J20" s="59"/>
      <c r="K20" s="59" t="s">
        <v>166</v>
      </c>
      <c r="L20" s="62" t="s">
        <v>280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154</v>
      </c>
      <c r="C21" s="62" t="s">
        <v>281</v>
      </c>
      <c r="D21" s="61"/>
      <c r="E21" s="61"/>
      <c r="F21" s="61"/>
      <c r="G21" s="61"/>
      <c r="H21" s="61"/>
      <c r="I21" s="61"/>
      <c r="J21" s="59"/>
      <c r="K21" s="59" t="s">
        <v>168</v>
      </c>
      <c r="L21" s="62" t="s">
        <v>263</v>
      </c>
      <c r="M21" s="61">
        <f>N21+O21</f>
        <v>212.38</v>
      </c>
      <c r="N21" s="61">
        <v>212.38</v>
      </c>
      <c r="O21" s="61"/>
      <c r="P21" s="61"/>
      <c r="Q21" s="61"/>
      <c r="R21" s="61"/>
    </row>
    <row r="22" spans="1:18">
      <c r="A22" s="59"/>
      <c r="B22" s="59" t="s">
        <v>156</v>
      </c>
      <c r="C22" s="62" t="s">
        <v>282</v>
      </c>
      <c r="D22" s="61"/>
      <c r="E22" s="61"/>
      <c r="F22" s="61"/>
      <c r="G22" s="61"/>
      <c r="H22" s="61"/>
      <c r="I22" s="61"/>
      <c r="J22" s="58" t="s">
        <v>283</v>
      </c>
      <c r="K22" s="58" t="s">
        <v>254</v>
      </c>
      <c r="L22" s="60" t="s">
        <v>170</v>
      </c>
      <c r="M22" s="61">
        <f>SUM(M23:M49)</f>
        <v>114.45</v>
      </c>
      <c r="N22" s="61">
        <f>SUM(N23:N49)</f>
        <v>107.45</v>
      </c>
      <c r="O22" s="61">
        <v>7</v>
      </c>
      <c r="P22" s="61"/>
      <c r="Q22" s="61"/>
      <c r="R22" s="61"/>
    </row>
    <row r="23" spans="1:18">
      <c r="A23" s="59"/>
      <c r="B23" s="59" t="s">
        <v>168</v>
      </c>
      <c r="C23" s="62" t="s">
        <v>284</v>
      </c>
      <c r="D23" s="61"/>
      <c r="E23" s="61"/>
      <c r="F23" s="61"/>
      <c r="G23" s="61"/>
      <c r="H23" s="61"/>
      <c r="I23" s="61"/>
      <c r="J23" s="59"/>
      <c r="K23" s="59" t="s">
        <v>144</v>
      </c>
      <c r="L23" s="62" t="s">
        <v>285</v>
      </c>
      <c r="M23" s="61">
        <f>N23+O23</f>
        <v>27.75</v>
      </c>
      <c r="N23" s="61">
        <v>20.75</v>
      </c>
      <c r="O23" s="61">
        <v>7</v>
      </c>
      <c r="P23" s="61"/>
      <c r="Q23" s="61"/>
      <c r="R23" s="61"/>
    </row>
    <row r="24" spans="1:18">
      <c r="A24" s="58" t="s">
        <v>286</v>
      </c>
      <c r="B24" s="58" t="s">
        <v>254</v>
      </c>
      <c r="C24" s="60" t="s">
        <v>287</v>
      </c>
      <c r="D24" s="61"/>
      <c r="E24" s="61"/>
      <c r="F24" s="61"/>
      <c r="G24" s="61"/>
      <c r="H24" s="61"/>
      <c r="I24" s="61"/>
      <c r="J24" s="59"/>
      <c r="K24" s="59" t="s">
        <v>146</v>
      </c>
      <c r="L24" s="62" t="s">
        <v>288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144</v>
      </c>
      <c r="C25" s="62" t="s">
        <v>289</v>
      </c>
      <c r="D25" s="61"/>
      <c r="E25" s="61"/>
      <c r="F25" s="61"/>
      <c r="G25" s="61"/>
      <c r="H25" s="61"/>
      <c r="I25" s="61"/>
      <c r="J25" s="59"/>
      <c r="K25" s="59" t="s">
        <v>148</v>
      </c>
      <c r="L25" s="62" t="s">
        <v>290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146</v>
      </c>
      <c r="C26" s="62" t="s">
        <v>291</v>
      </c>
      <c r="D26" s="61"/>
      <c r="E26" s="61"/>
      <c r="F26" s="61"/>
      <c r="G26" s="61"/>
      <c r="H26" s="61"/>
      <c r="I26" s="61"/>
      <c r="J26" s="59"/>
      <c r="K26" s="59" t="s">
        <v>174</v>
      </c>
      <c r="L26" s="62" t="s">
        <v>292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148</v>
      </c>
      <c r="C27" s="62" t="s">
        <v>293</v>
      </c>
      <c r="D27" s="61"/>
      <c r="E27" s="61"/>
      <c r="F27" s="61"/>
      <c r="G27" s="61"/>
      <c r="H27" s="61"/>
      <c r="I27" s="61"/>
      <c r="J27" s="59"/>
      <c r="K27" s="59" t="s">
        <v>176</v>
      </c>
      <c r="L27" s="62" t="s">
        <v>294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176</v>
      </c>
      <c r="C28" s="62" t="s">
        <v>295</v>
      </c>
      <c r="D28" s="61"/>
      <c r="E28" s="61"/>
      <c r="F28" s="61"/>
      <c r="G28" s="61"/>
      <c r="H28" s="61"/>
      <c r="I28" s="61"/>
      <c r="J28" s="59"/>
      <c r="K28" s="59" t="s">
        <v>150</v>
      </c>
      <c r="L28" s="62" t="s">
        <v>296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150</v>
      </c>
      <c r="C29" s="62" t="s">
        <v>297</v>
      </c>
      <c r="D29" s="61"/>
      <c r="E29" s="61"/>
      <c r="F29" s="61"/>
      <c r="G29" s="61"/>
      <c r="H29" s="61"/>
      <c r="I29" s="61"/>
      <c r="J29" s="59"/>
      <c r="K29" s="59" t="s">
        <v>152</v>
      </c>
      <c r="L29" s="62" t="s">
        <v>298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152</v>
      </c>
      <c r="C30" s="62" t="s">
        <v>299</v>
      </c>
      <c r="D30" s="61"/>
      <c r="E30" s="61"/>
      <c r="F30" s="61"/>
      <c r="G30" s="61"/>
      <c r="H30" s="61"/>
      <c r="I30" s="61"/>
      <c r="J30" s="59"/>
      <c r="K30" s="59" t="s">
        <v>154</v>
      </c>
      <c r="L30" s="62" t="s">
        <v>300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168</v>
      </c>
      <c r="C31" s="62" t="s">
        <v>301</v>
      </c>
      <c r="D31" s="61"/>
      <c r="E31" s="61"/>
      <c r="F31" s="61"/>
      <c r="G31" s="61"/>
      <c r="H31" s="61"/>
      <c r="I31" s="61"/>
      <c r="J31" s="59"/>
      <c r="K31" s="59" t="s">
        <v>156</v>
      </c>
      <c r="L31" s="62" t="s">
        <v>302</v>
      </c>
      <c r="M31" s="61"/>
      <c r="N31" s="61"/>
      <c r="O31" s="61"/>
      <c r="P31" s="61"/>
      <c r="Q31" s="61"/>
      <c r="R31" s="61"/>
    </row>
    <row r="32" spans="1:18">
      <c r="A32" s="58" t="s">
        <v>303</v>
      </c>
      <c r="B32" s="58" t="s">
        <v>254</v>
      </c>
      <c r="C32" s="60" t="s">
        <v>304</v>
      </c>
      <c r="D32" s="61"/>
      <c r="E32" s="61"/>
      <c r="F32" s="61"/>
      <c r="G32" s="61"/>
      <c r="H32" s="61"/>
      <c r="I32" s="61"/>
      <c r="J32" s="59"/>
      <c r="K32" s="59" t="s">
        <v>160</v>
      </c>
      <c r="L32" s="62" t="s">
        <v>305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144</v>
      </c>
      <c r="C33" s="62" t="s">
        <v>289</v>
      </c>
      <c r="D33" s="61"/>
      <c r="E33" s="61"/>
      <c r="F33" s="61"/>
      <c r="G33" s="61"/>
      <c r="H33" s="61"/>
      <c r="I33" s="61"/>
      <c r="J33" s="59"/>
      <c r="K33" s="59" t="s">
        <v>162</v>
      </c>
      <c r="L33" s="62" t="s">
        <v>279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146</v>
      </c>
      <c r="C34" s="62" t="s">
        <v>291</v>
      </c>
      <c r="D34" s="61"/>
      <c r="E34" s="61"/>
      <c r="F34" s="61"/>
      <c r="G34" s="61"/>
      <c r="H34" s="61"/>
      <c r="I34" s="61"/>
      <c r="J34" s="59"/>
      <c r="K34" s="59" t="s">
        <v>164</v>
      </c>
      <c r="L34" s="62" t="s">
        <v>282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148</v>
      </c>
      <c r="C35" s="62" t="s">
        <v>293</v>
      </c>
      <c r="D35" s="61"/>
      <c r="E35" s="61"/>
      <c r="F35" s="61"/>
      <c r="G35" s="61"/>
      <c r="H35" s="61"/>
      <c r="I35" s="61"/>
      <c r="J35" s="59"/>
      <c r="K35" s="59" t="s">
        <v>166</v>
      </c>
      <c r="L35" s="62" t="s">
        <v>306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174</v>
      </c>
      <c r="C36" s="62" t="s">
        <v>297</v>
      </c>
      <c r="D36" s="61"/>
      <c r="E36" s="61"/>
      <c r="F36" s="61"/>
      <c r="G36" s="61"/>
      <c r="H36" s="61"/>
      <c r="I36" s="61"/>
      <c r="J36" s="59"/>
      <c r="K36" s="59" t="s">
        <v>186</v>
      </c>
      <c r="L36" s="62" t="s">
        <v>270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176</v>
      </c>
      <c r="C37" s="62" t="s">
        <v>299</v>
      </c>
      <c r="D37" s="61"/>
      <c r="E37" s="61"/>
      <c r="F37" s="61"/>
      <c r="G37" s="61"/>
      <c r="H37" s="61"/>
      <c r="I37" s="61"/>
      <c r="J37" s="59"/>
      <c r="K37" s="59" t="s">
        <v>188</v>
      </c>
      <c r="L37" s="62" t="s">
        <v>272</v>
      </c>
      <c r="M37" s="61">
        <f>N37+O37</f>
        <v>0.46</v>
      </c>
      <c r="N37" s="61">
        <v>0.46</v>
      </c>
      <c r="O37" s="61"/>
      <c r="P37" s="61"/>
      <c r="Q37" s="61"/>
      <c r="R37" s="61"/>
    </row>
    <row r="38" spans="1:18">
      <c r="A38" s="59"/>
      <c r="B38" s="59" t="s">
        <v>168</v>
      </c>
      <c r="C38" s="62" t="s">
        <v>301</v>
      </c>
      <c r="D38" s="61"/>
      <c r="E38" s="61"/>
      <c r="F38" s="61"/>
      <c r="G38" s="61"/>
      <c r="H38" s="61"/>
      <c r="I38" s="61"/>
      <c r="J38" s="59"/>
      <c r="K38" s="59" t="s">
        <v>190</v>
      </c>
      <c r="L38" s="62" t="s">
        <v>278</v>
      </c>
      <c r="M38" s="61"/>
      <c r="N38" s="61"/>
      <c r="O38" s="61"/>
      <c r="P38" s="61"/>
      <c r="Q38" s="61"/>
      <c r="R38" s="61"/>
    </row>
    <row r="39" spans="1:18">
      <c r="A39" s="58" t="s">
        <v>307</v>
      </c>
      <c r="B39" s="58" t="s">
        <v>254</v>
      </c>
      <c r="C39" s="60" t="s">
        <v>308</v>
      </c>
      <c r="D39" s="61"/>
      <c r="E39" s="61"/>
      <c r="F39" s="61"/>
      <c r="G39" s="61"/>
      <c r="H39" s="61"/>
      <c r="I39" s="61"/>
      <c r="J39" s="59"/>
      <c r="K39" s="59" t="s">
        <v>192</v>
      </c>
      <c r="L39" s="62" t="s">
        <v>309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144</v>
      </c>
      <c r="C40" s="62" t="s">
        <v>143</v>
      </c>
      <c r="D40" s="61"/>
      <c r="E40" s="61"/>
      <c r="F40" s="61"/>
      <c r="G40" s="61"/>
      <c r="H40" s="61"/>
      <c r="I40" s="61"/>
      <c r="J40" s="59"/>
      <c r="K40" s="59" t="s">
        <v>194</v>
      </c>
      <c r="L40" s="62" t="s">
        <v>310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146</v>
      </c>
      <c r="C41" s="62" t="s">
        <v>170</v>
      </c>
      <c r="D41" s="61"/>
      <c r="E41" s="61"/>
      <c r="F41" s="61"/>
      <c r="G41" s="61"/>
      <c r="H41" s="61"/>
      <c r="I41" s="61"/>
      <c r="J41" s="59"/>
      <c r="K41" s="59" t="s">
        <v>196</v>
      </c>
      <c r="L41" s="62" t="s">
        <v>311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168</v>
      </c>
      <c r="C42" s="62" t="s">
        <v>312</v>
      </c>
      <c r="D42" s="61"/>
      <c r="E42" s="61"/>
      <c r="F42" s="61"/>
      <c r="G42" s="61"/>
      <c r="H42" s="61"/>
      <c r="I42" s="61"/>
      <c r="J42" s="59"/>
      <c r="K42" s="59" t="s">
        <v>198</v>
      </c>
      <c r="L42" s="62" t="s">
        <v>313</v>
      </c>
      <c r="M42" s="61"/>
      <c r="N42" s="61"/>
      <c r="O42" s="61"/>
      <c r="P42" s="61"/>
      <c r="Q42" s="61"/>
      <c r="R42" s="61"/>
    </row>
    <row r="43" spans="1:18">
      <c r="A43" s="58" t="s">
        <v>314</v>
      </c>
      <c r="B43" s="58" t="s">
        <v>254</v>
      </c>
      <c r="C43" s="60" t="s">
        <v>315</v>
      </c>
      <c r="D43" s="61"/>
      <c r="E43" s="61"/>
      <c r="F43" s="61"/>
      <c r="G43" s="61"/>
      <c r="H43" s="61"/>
      <c r="I43" s="61"/>
      <c r="J43" s="59"/>
      <c r="K43" s="59" t="s">
        <v>200</v>
      </c>
      <c r="L43" s="62" t="s">
        <v>276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144</v>
      </c>
      <c r="C44" s="62" t="s">
        <v>316</v>
      </c>
      <c r="D44" s="61"/>
      <c r="E44" s="61"/>
      <c r="F44" s="61"/>
      <c r="G44" s="61"/>
      <c r="H44" s="61"/>
      <c r="I44" s="61"/>
      <c r="J44" s="59"/>
      <c r="K44" s="59" t="s">
        <v>202</v>
      </c>
      <c r="L44" s="62" t="s">
        <v>317</v>
      </c>
      <c r="M44" s="61">
        <f>N44+O44</f>
        <v>11.33</v>
      </c>
      <c r="N44" s="61">
        <v>11.33</v>
      </c>
      <c r="O44" s="61"/>
      <c r="P44" s="61"/>
      <c r="Q44" s="61"/>
      <c r="R44" s="61"/>
    </row>
    <row r="45" spans="1:18">
      <c r="A45" s="59"/>
      <c r="B45" s="59" t="s">
        <v>146</v>
      </c>
      <c r="C45" s="62" t="s">
        <v>318</v>
      </c>
      <c r="D45" s="61"/>
      <c r="E45" s="61"/>
      <c r="F45" s="61"/>
      <c r="G45" s="61"/>
      <c r="H45" s="61"/>
      <c r="I45" s="61"/>
      <c r="J45" s="59"/>
      <c r="K45" s="59" t="s">
        <v>204</v>
      </c>
      <c r="L45" s="62" t="s">
        <v>319</v>
      </c>
      <c r="M45" s="61"/>
      <c r="N45" s="61"/>
      <c r="O45" s="61"/>
      <c r="P45" s="61"/>
      <c r="Q45" s="61"/>
      <c r="R45" s="61"/>
    </row>
    <row r="46" spans="1:18">
      <c r="A46" s="58" t="s">
        <v>320</v>
      </c>
      <c r="B46" s="58" t="s">
        <v>254</v>
      </c>
      <c r="C46" s="60" t="s">
        <v>321</v>
      </c>
      <c r="D46" s="61"/>
      <c r="E46" s="61"/>
      <c r="F46" s="61"/>
      <c r="G46" s="61"/>
      <c r="H46" s="61"/>
      <c r="I46" s="61"/>
      <c r="J46" s="59"/>
      <c r="K46" s="59" t="s">
        <v>206</v>
      </c>
      <c r="L46" s="62" t="s">
        <v>281</v>
      </c>
      <c r="M46" s="61">
        <f>N46+O46</f>
        <v>3.99</v>
      </c>
      <c r="N46" s="61">
        <v>3.99</v>
      </c>
      <c r="O46" s="61"/>
      <c r="P46" s="61"/>
      <c r="Q46" s="61"/>
      <c r="R46" s="61"/>
    </row>
    <row r="47" spans="1:18">
      <c r="A47" s="59"/>
      <c r="B47" s="59" t="s">
        <v>144</v>
      </c>
      <c r="C47" s="62" t="s">
        <v>322</v>
      </c>
      <c r="D47" s="61"/>
      <c r="E47" s="61"/>
      <c r="F47" s="61"/>
      <c r="G47" s="61"/>
      <c r="H47" s="61"/>
      <c r="I47" s="61"/>
      <c r="J47" s="59"/>
      <c r="K47" s="59" t="s">
        <v>208</v>
      </c>
      <c r="L47" s="62" t="s">
        <v>323</v>
      </c>
      <c r="M47" s="61">
        <f>N47+O47</f>
        <v>70.92</v>
      </c>
      <c r="N47" s="61">
        <v>70.92</v>
      </c>
      <c r="O47" s="61"/>
      <c r="P47" s="61"/>
      <c r="Q47" s="61"/>
      <c r="R47" s="61"/>
    </row>
    <row r="48" spans="1:18">
      <c r="A48" s="59"/>
      <c r="B48" s="59" t="s">
        <v>146</v>
      </c>
      <c r="C48" s="62" t="s">
        <v>324</v>
      </c>
      <c r="D48" s="61"/>
      <c r="E48" s="61"/>
      <c r="F48" s="61"/>
      <c r="G48" s="61"/>
      <c r="H48" s="61"/>
      <c r="I48" s="61"/>
      <c r="J48" s="59"/>
      <c r="K48" s="59" t="s">
        <v>210</v>
      </c>
      <c r="L48" s="62" t="s">
        <v>325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168</v>
      </c>
      <c r="C49" s="62" t="s">
        <v>326</v>
      </c>
      <c r="D49" s="61"/>
      <c r="E49" s="61"/>
      <c r="F49" s="61"/>
      <c r="G49" s="61"/>
      <c r="H49" s="61"/>
      <c r="I49" s="61"/>
      <c r="J49" s="59"/>
      <c r="K49" s="59" t="s">
        <v>168</v>
      </c>
      <c r="L49" s="62" t="s">
        <v>284</v>
      </c>
      <c r="M49" s="61"/>
      <c r="N49" s="61"/>
      <c r="O49" s="61"/>
      <c r="P49" s="61"/>
      <c r="Q49" s="61"/>
      <c r="R49" s="61"/>
    </row>
    <row r="50" spans="1:18">
      <c r="A50" s="58" t="s">
        <v>327</v>
      </c>
      <c r="B50" s="59" t="s">
        <v>254</v>
      </c>
      <c r="C50" s="60" t="s">
        <v>328</v>
      </c>
      <c r="D50" s="61"/>
      <c r="E50" s="61"/>
      <c r="F50" s="61"/>
      <c r="G50" s="61"/>
      <c r="H50" s="61"/>
      <c r="I50" s="61"/>
      <c r="J50" s="58" t="s">
        <v>329</v>
      </c>
      <c r="K50" s="58" t="s">
        <v>254</v>
      </c>
      <c r="L50" s="60" t="s">
        <v>213</v>
      </c>
      <c r="M50" s="61">
        <f>SUM(M51:M61)</f>
        <v>773.81</v>
      </c>
      <c r="N50" s="61">
        <f>SUM(N51:N61)</f>
        <v>773.81</v>
      </c>
      <c r="O50" s="61"/>
      <c r="P50" s="61"/>
      <c r="Q50" s="61"/>
      <c r="R50" s="61"/>
    </row>
    <row r="51" spans="1:18">
      <c r="A51" s="59"/>
      <c r="B51" s="59" t="s">
        <v>144</v>
      </c>
      <c r="C51" s="62" t="s">
        <v>330</v>
      </c>
      <c r="D51" s="61"/>
      <c r="E51" s="61"/>
      <c r="F51" s="61"/>
      <c r="G51" s="61"/>
      <c r="H51" s="61"/>
      <c r="I51" s="61"/>
      <c r="J51" s="59"/>
      <c r="K51" s="59" t="s">
        <v>144</v>
      </c>
      <c r="L51" s="62" t="s">
        <v>331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146</v>
      </c>
      <c r="C52" s="62" t="s">
        <v>332</v>
      </c>
      <c r="D52" s="61"/>
      <c r="E52" s="61"/>
      <c r="F52" s="61"/>
      <c r="G52" s="61"/>
      <c r="H52" s="61"/>
      <c r="I52" s="61"/>
      <c r="J52" s="59"/>
      <c r="K52" s="59" t="s">
        <v>146</v>
      </c>
      <c r="L52" s="62" t="s">
        <v>333</v>
      </c>
      <c r="M52" s="61"/>
      <c r="N52" s="61"/>
      <c r="O52" s="61"/>
      <c r="P52" s="61"/>
      <c r="Q52" s="61"/>
      <c r="R52" s="61"/>
    </row>
    <row r="53" spans="1:18">
      <c r="A53" s="58" t="s">
        <v>334</v>
      </c>
      <c r="B53" s="58" t="s">
        <v>254</v>
      </c>
      <c r="C53" s="60" t="s">
        <v>213</v>
      </c>
      <c r="D53" s="61"/>
      <c r="E53" s="61"/>
      <c r="F53" s="61"/>
      <c r="G53" s="61"/>
      <c r="H53" s="61"/>
      <c r="I53" s="61"/>
      <c r="J53" s="59"/>
      <c r="K53" s="59" t="s">
        <v>148</v>
      </c>
      <c r="L53" s="62" t="s">
        <v>335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144</v>
      </c>
      <c r="C54" s="62" t="s">
        <v>336</v>
      </c>
      <c r="D54" s="61"/>
      <c r="E54" s="61"/>
      <c r="F54" s="61"/>
      <c r="G54" s="61"/>
      <c r="H54" s="61"/>
      <c r="I54" s="61"/>
      <c r="J54" s="59"/>
      <c r="K54" s="59" t="s">
        <v>174</v>
      </c>
      <c r="L54" s="62" t="s">
        <v>337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146</v>
      </c>
      <c r="C55" s="62" t="s">
        <v>338</v>
      </c>
      <c r="D55" s="61"/>
      <c r="E55" s="61"/>
      <c r="F55" s="61"/>
      <c r="G55" s="61"/>
      <c r="H55" s="61"/>
      <c r="I55" s="61"/>
      <c r="J55" s="59"/>
      <c r="K55" s="59" t="s">
        <v>176</v>
      </c>
      <c r="L55" s="62" t="s">
        <v>339</v>
      </c>
      <c r="M55" s="61">
        <f>N55+O55</f>
        <v>23.64</v>
      </c>
      <c r="N55" s="61">
        <v>23.64</v>
      </c>
      <c r="O55" s="61"/>
      <c r="P55" s="61"/>
      <c r="Q55" s="61"/>
      <c r="R55" s="61"/>
    </row>
    <row r="56" spans="1:18">
      <c r="A56" s="59"/>
      <c r="B56" s="59" t="s">
        <v>148</v>
      </c>
      <c r="C56" s="62" t="s">
        <v>340</v>
      </c>
      <c r="D56" s="61"/>
      <c r="E56" s="61"/>
      <c r="F56" s="61"/>
      <c r="G56" s="61"/>
      <c r="H56" s="61"/>
      <c r="I56" s="61"/>
      <c r="J56" s="59"/>
      <c r="K56" s="59" t="s">
        <v>150</v>
      </c>
      <c r="L56" s="62" t="s">
        <v>341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176</v>
      </c>
      <c r="C57" s="62" t="s">
        <v>342</v>
      </c>
      <c r="D57" s="61"/>
      <c r="E57" s="61"/>
      <c r="F57" s="61"/>
      <c r="G57" s="61"/>
      <c r="H57" s="61"/>
      <c r="I57" s="61"/>
      <c r="J57" s="59"/>
      <c r="K57" s="59" t="s">
        <v>152</v>
      </c>
      <c r="L57" s="62" t="s">
        <v>343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168</v>
      </c>
      <c r="C58" s="62" t="s">
        <v>344</v>
      </c>
      <c r="D58" s="61"/>
      <c r="E58" s="61"/>
      <c r="F58" s="61"/>
      <c r="G58" s="61"/>
      <c r="H58" s="61"/>
      <c r="I58" s="61"/>
      <c r="J58" s="59"/>
      <c r="K58" s="59" t="s">
        <v>154</v>
      </c>
      <c r="L58" s="62" t="s">
        <v>338</v>
      </c>
      <c r="M58" s="61"/>
      <c r="N58" s="61"/>
      <c r="O58" s="61"/>
      <c r="P58" s="61"/>
      <c r="Q58" s="61"/>
      <c r="R58" s="61"/>
    </row>
    <row r="59" spans="1:18">
      <c r="A59" s="58" t="s">
        <v>345</v>
      </c>
      <c r="B59" s="58" t="s">
        <v>254</v>
      </c>
      <c r="C59" s="60" t="s">
        <v>346</v>
      </c>
      <c r="D59" s="61"/>
      <c r="E59" s="61"/>
      <c r="F59" s="61"/>
      <c r="G59" s="61"/>
      <c r="H59" s="61"/>
      <c r="I59" s="61"/>
      <c r="J59" s="59"/>
      <c r="K59" s="59" t="s">
        <v>156</v>
      </c>
      <c r="L59" s="62" t="s">
        <v>347</v>
      </c>
      <c r="M59" s="61">
        <f>N59+O59</f>
        <v>0.15</v>
      </c>
      <c r="N59" s="61">
        <v>0.15</v>
      </c>
      <c r="O59" s="61"/>
      <c r="P59" s="61"/>
      <c r="Q59" s="61"/>
      <c r="R59" s="61"/>
    </row>
    <row r="60" spans="1:18">
      <c r="A60" s="59"/>
      <c r="B60" s="59" t="s">
        <v>146</v>
      </c>
      <c r="C60" s="62" t="s">
        <v>348</v>
      </c>
      <c r="D60" s="61"/>
      <c r="E60" s="61"/>
      <c r="F60" s="61"/>
      <c r="G60" s="61"/>
      <c r="H60" s="61"/>
      <c r="I60" s="61"/>
      <c r="J60" s="59"/>
      <c r="K60" s="59" t="s">
        <v>158</v>
      </c>
      <c r="L60" s="62" t="s">
        <v>340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148</v>
      </c>
      <c r="C61" s="62" t="s">
        <v>349</v>
      </c>
      <c r="D61" s="61"/>
      <c r="E61" s="61"/>
      <c r="F61" s="61"/>
      <c r="G61" s="61"/>
      <c r="H61" s="61"/>
      <c r="I61" s="61"/>
      <c r="J61" s="59"/>
      <c r="K61" s="59" t="s">
        <v>168</v>
      </c>
      <c r="L61" s="62" t="s">
        <v>350</v>
      </c>
      <c r="M61" s="61">
        <f>N61+O61</f>
        <v>750.02</v>
      </c>
      <c r="N61" s="61">
        <v>750.02</v>
      </c>
      <c r="O61" s="61"/>
      <c r="P61" s="61"/>
      <c r="Q61" s="61"/>
      <c r="R61" s="61"/>
    </row>
    <row r="62" spans="1:18">
      <c r="A62" s="58" t="s">
        <v>351</v>
      </c>
      <c r="B62" s="58" t="s">
        <v>254</v>
      </c>
      <c r="C62" s="60" t="s">
        <v>352</v>
      </c>
      <c r="D62" s="61"/>
      <c r="E62" s="61"/>
      <c r="F62" s="61"/>
      <c r="G62" s="61"/>
      <c r="H62" s="61"/>
      <c r="I62" s="61"/>
      <c r="J62" s="58" t="s">
        <v>353</v>
      </c>
      <c r="K62" s="58" t="s">
        <v>254</v>
      </c>
      <c r="L62" s="60" t="s">
        <v>352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144</v>
      </c>
      <c r="C63" s="62" t="s">
        <v>354</v>
      </c>
      <c r="D63" s="61"/>
      <c r="E63" s="61"/>
      <c r="F63" s="61"/>
      <c r="G63" s="61"/>
      <c r="H63" s="61"/>
      <c r="I63" s="61"/>
      <c r="J63" s="59"/>
      <c r="K63" s="59" t="s">
        <v>144</v>
      </c>
      <c r="L63" s="62" t="s">
        <v>354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146</v>
      </c>
      <c r="C64" s="62" t="s">
        <v>355</v>
      </c>
      <c r="D64" s="61"/>
      <c r="E64" s="61"/>
      <c r="F64" s="61"/>
      <c r="G64" s="61"/>
      <c r="H64" s="61"/>
      <c r="I64" s="61"/>
      <c r="J64" s="59"/>
      <c r="K64" s="59" t="s">
        <v>146</v>
      </c>
      <c r="L64" s="62" t="s">
        <v>355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148</v>
      </c>
      <c r="C65" s="62" t="s">
        <v>356</v>
      </c>
      <c r="D65" s="61"/>
      <c r="E65" s="61"/>
      <c r="F65" s="61"/>
      <c r="G65" s="61"/>
      <c r="H65" s="61"/>
      <c r="I65" s="61"/>
      <c r="J65" s="59"/>
      <c r="K65" s="59" t="s">
        <v>148</v>
      </c>
      <c r="L65" s="62" t="s">
        <v>356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174</v>
      </c>
      <c r="C66" s="62" t="s">
        <v>357</v>
      </c>
      <c r="D66" s="61"/>
      <c r="E66" s="61"/>
      <c r="F66" s="61"/>
      <c r="G66" s="61"/>
      <c r="H66" s="61"/>
      <c r="I66" s="61"/>
      <c r="J66" s="59"/>
      <c r="K66" s="59" t="s">
        <v>174</v>
      </c>
      <c r="L66" s="62" t="s">
        <v>357</v>
      </c>
      <c r="M66" s="61"/>
      <c r="N66" s="61"/>
      <c r="O66" s="61"/>
      <c r="P66" s="61"/>
      <c r="Q66" s="61"/>
      <c r="R66" s="61"/>
    </row>
    <row r="67" spans="1:18">
      <c r="A67" s="58" t="s">
        <v>358</v>
      </c>
      <c r="B67" s="58" t="s">
        <v>254</v>
      </c>
      <c r="C67" s="60" t="s">
        <v>359</v>
      </c>
      <c r="D67" s="61"/>
      <c r="E67" s="61"/>
      <c r="F67" s="61"/>
      <c r="G67" s="61"/>
      <c r="H67" s="61"/>
      <c r="I67" s="61"/>
      <c r="J67" s="58" t="s">
        <v>360</v>
      </c>
      <c r="K67" s="58" t="s">
        <v>254</v>
      </c>
      <c r="L67" s="60" t="s">
        <v>361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144</v>
      </c>
      <c r="C68" s="62" t="s">
        <v>362</v>
      </c>
      <c r="D68" s="61"/>
      <c r="E68" s="61"/>
      <c r="F68" s="61"/>
      <c r="G68" s="61"/>
      <c r="H68" s="61"/>
      <c r="I68" s="61"/>
      <c r="J68" s="59"/>
      <c r="K68" s="59" t="s">
        <v>144</v>
      </c>
      <c r="L68" s="62" t="s">
        <v>363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146</v>
      </c>
      <c r="C69" s="62" t="s">
        <v>364</v>
      </c>
      <c r="D69" s="61"/>
      <c r="E69" s="61"/>
      <c r="F69" s="61"/>
      <c r="G69" s="61"/>
      <c r="H69" s="61"/>
      <c r="I69" s="61"/>
      <c r="J69" s="59"/>
      <c r="K69" s="59" t="s">
        <v>146</v>
      </c>
      <c r="L69" s="62" t="s">
        <v>365</v>
      </c>
      <c r="M69" s="61"/>
      <c r="N69" s="61"/>
      <c r="O69" s="61"/>
      <c r="P69" s="61"/>
      <c r="Q69" s="61"/>
      <c r="R69" s="61"/>
    </row>
    <row r="70" spans="1:18">
      <c r="A70" s="58" t="s">
        <v>366</v>
      </c>
      <c r="B70" s="58" t="s">
        <v>254</v>
      </c>
      <c r="C70" s="60" t="s">
        <v>367</v>
      </c>
      <c r="D70" s="61"/>
      <c r="E70" s="61"/>
      <c r="F70" s="61"/>
      <c r="G70" s="61"/>
      <c r="H70" s="61"/>
      <c r="I70" s="61"/>
      <c r="J70" s="59"/>
      <c r="K70" s="59" t="s">
        <v>148</v>
      </c>
      <c r="L70" s="62" t="s">
        <v>368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144</v>
      </c>
      <c r="C71" s="62" t="s">
        <v>369</v>
      </c>
      <c r="D71" s="61"/>
      <c r="E71" s="61"/>
      <c r="F71" s="61"/>
      <c r="G71" s="61"/>
      <c r="H71" s="61"/>
      <c r="I71" s="61"/>
      <c r="J71" s="59"/>
      <c r="K71" s="59" t="s">
        <v>176</v>
      </c>
      <c r="L71" s="62" t="s">
        <v>291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146</v>
      </c>
      <c r="C72" s="62" t="s">
        <v>370</v>
      </c>
      <c r="D72" s="61"/>
      <c r="E72" s="61"/>
      <c r="F72" s="61"/>
      <c r="G72" s="61"/>
      <c r="H72" s="61"/>
      <c r="I72" s="61"/>
      <c r="J72" s="59"/>
      <c r="K72" s="59" t="s">
        <v>150</v>
      </c>
      <c r="L72" s="62" t="s">
        <v>299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148</v>
      </c>
      <c r="C73" s="62" t="s">
        <v>371</v>
      </c>
      <c r="D73" s="61"/>
      <c r="E73" s="61"/>
      <c r="F73" s="61"/>
      <c r="G73" s="61"/>
      <c r="H73" s="61"/>
      <c r="I73" s="61"/>
      <c r="J73" s="59"/>
      <c r="K73" s="59" t="s">
        <v>152</v>
      </c>
      <c r="L73" s="62" t="s">
        <v>372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174</v>
      </c>
      <c r="C74" s="62" t="s">
        <v>373</v>
      </c>
      <c r="D74" s="61"/>
      <c r="E74" s="61"/>
      <c r="F74" s="61"/>
      <c r="G74" s="61"/>
      <c r="H74" s="61"/>
      <c r="I74" s="61"/>
      <c r="J74" s="59"/>
      <c r="K74" s="59" t="s">
        <v>154</v>
      </c>
      <c r="L74" s="62" t="s">
        <v>374</v>
      </c>
      <c r="M74" s="61"/>
      <c r="N74" s="61"/>
      <c r="O74" s="61"/>
      <c r="P74" s="61"/>
      <c r="Q74" s="61"/>
      <c r="R74" s="61"/>
    </row>
    <row r="75" spans="1:18">
      <c r="A75" s="58" t="s">
        <v>375</v>
      </c>
      <c r="B75" s="58" t="s">
        <v>254</v>
      </c>
      <c r="C75" s="60" t="s">
        <v>376</v>
      </c>
      <c r="D75" s="61"/>
      <c r="E75" s="61"/>
      <c r="F75" s="61"/>
      <c r="G75" s="61"/>
      <c r="H75" s="61"/>
      <c r="I75" s="61"/>
      <c r="J75" s="59"/>
      <c r="K75" s="59" t="s">
        <v>164</v>
      </c>
      <c r="L75" s="62" t="s">
        <v>293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144</v>
      </c>
      <c r="C76" s="62" t="s">
        <v>377</v>
      </c>
      <c r="D76" s="61"/>
      <c r="E76" s="61"/>
      <c r="F76" s="61"/>
      <c r="G76" s="61"/>
      <c r="H76" s="61"/>
      <c r="I76" s="61"/>
      <c r="J76" s="59"/>
      <c r="K76" s="59" t="s">
        <v>378</v>
      </c>
      <c r="L76" s="62" t="s">
        <v>379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146</v>
      </c>
      <c r="C77" s="62" t="s">
        <v>380</v>
      </c>
      <c r="D77" s="61"/>
      <c r="E77" s="61"/>
      <c r="F77" s="61"/>
      <c r="G77" s="61"/>
      <c r="H77" s="61"/>
      <c r="I77" s="61"/>
      <c r="J77" s="59"/>
      <c r="K77" s="59" t="s">
        <v>381</v>
      </c>
      <c r="L77" s="62" t="s">
        <v>382</v>
      </c>
      <c r="M77" s="61"/>
      <c r="N77" s="61"/>
      <c r="O77" s="61"/>
      <c r="P77" s="61"/>
      <c r="Q77" s="61"/>
      <c r="R77" s="61"/>
    </row>
    <row r="78" spans="1:18">
      <c r="A78" s="58" t="s">
        <v>383</v>
      </c>
      <c r="B78" s="58" t="s">
        <v>254</v>
      </c>
      <c r="C78" s="60" t="s">
        <v>384</v>
      </c>
      <c r="D78" s="61"/>
      <c r="E78" s="61"/>
      <c r="F78" s="61"/>
      <c r="G78" s="61"/>
      <c r="H78" s="61"/>
      <c r="I78" s="61"/>
      <c r="J78" s="59"/>
      <c r="K78" s="59" t="s">
        <v>385</v>
      </c>
      <c r="L78" s="62" t="s">
        <v>386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150</v>
      </c>
      <c r="C79" s="62" t="s">
        <v>387</v>
      </c>
      <c r="D79" s="61"/>
      <c r="E79" s="61"/>
      <c r="F79" s="61"/>
      <c r="G79" s="61"/>
      <c r="H79" s="61"/>
      <c r="I79" s="61"/>
      <c r="J79" s="59"/>
      <c r="K79" s="59" t="s">
        <v>168</v>
      </c>
      <c r="L79" s="62" t="s">
        <v>388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152</v>
      </c>
      <c r="C80" s="62" t="s">
        <v>389</v>
      </c>
      <c r="D80" s="61"/>
      <c r="E80" s="61"/>
      <c r="F80" s="61"/>
      <c r="G80" s="61"/>
      <c r="H80" s="61"/>
      <c r="I80" s="61"/>
      <c r="J80" s="58" t="s">
        <v>390</v>
      </c>
      <c r="K80" s="58" t="s">
        <v>254</v>
      </c>
      <c r="L80" s="60" t="s">
        <v>391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154</v>
      </c>
      <c r="C81" s="62" t="s">
        <v>392</v>
      </c>
      <c r="D81" s="61"/>
      <c r="E81" s="61"/>
      <c r="F81" s="61"/>
      <c r="G81" s="61"/>
      <c r="H81" s="61"/>
      <c r="I81" s="61"/>
      <c r="J81" s="59"/>
      <c r="K81" s="59" t="s">
        <v>144</v>
      </c>
      <c r="L81" s="62" t="s">
        <v>363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168</v>
      </c>
      <c r="C82" s="62" t="s">
        <v>384</v>
      </c>
      <c r="D82" s="61"/>
      <c r="E82" s="61"/>
      <c r="F82" s="61"/>
      <c r="G82" s="61"/>
      <c r="H82" s="61"/>
      <c r="I82" s="61"/>
      <c r="J82" s="59"/>
      <c r="K82" s="59" t="s">
        <v>146</v>
      </c>
      <c r="L82" s="62" t="s">
        <v>365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148</v>
      </c>
      <c r="L83" s="63" t="s">
        <v>368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176</v>
      </c>
      <c r="L84" s="63" t="s">
        <v>291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150</v>
      </c>
      <c r="L85" s="63" t="s">
        <v>299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152</v>
      </c>
      <c r="L86" s="63" t="s">
        <v>372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154</v>
      </c>
      <c r="L87" s="63" t="s">
        <v>374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156</v>
      </c>
      <c r="L88" s="63" t="s">
        <v>393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158</v>
      </c>
      <c r="L89" s="63" t="s">
        <v>394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160</v>
      </c>
      <c r="L90" s="63" t="s">
        <v>395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162</v>
      </c>
      <c r="L91" s="63" t="s">
        <v>396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164</v>
      </c>
      <c r="L92" s="63" t="s">
        <v>293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378</v>
      </c>
      <c r="L93" s="63" t="s">
        <v>379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381</v>
      </c>
      <c r="L94" s="63" t="s">
        <v>382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385</v>
      </c>
      <c r="L95" s="63" t="s">
        <v>386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168</v>
      </c>
      <c r="L96" s="63" t="s">
        <v>301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397</v>
      </c>
      <c r="K97" s="65" t="s">
        <v>254</v>
      </c>
      <c r="L97" s="65" t="s">
        <v>398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144</v>
      </c>
      <c r="L98" s="63" t="s">
        <v>399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168</v>
      </c>
      <c r="L99" s="63" t="s">
        <v>326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400</v>
      </c>
      <c r="K100" s="65" t="s">
        <v>254</v>
      </c>
      <c r="L100" s="65" t="s">
        <v>321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144</v>
      </c>
      <c r="L101" s="63" t="s">
        <v>399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148</v>
      </c>
      <c r="L102" s="63" t="s">
        <v>401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174</v>
      </c>
      <c r="L103" s="63" t="s">
        <v>322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176</v>
      </c>
      <c r="L104" s="63" t="s">
        <v>324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168</v>
      </c>
      <c r="L105" s="63" t="s">
        <v>326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402</v>
      </c>
      <c r="K106" s="65" t="s">
        <v>254</v>
      </c>
      <c r="L106" s="65" t="s">
        <v>346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146</v>
      </c>
      <c r="L107" s="63" t="s">
        <v>348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148</v>
      </c>
      <c r="L108" s="63" t="s">
        <v>349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403</v>
      </c>
      <c r="K109" s="65" t="s">
        <v>254</v>
      </c>
      <c r="L109" s="65" t="s">
        <v>384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150</v>
      </c>
      <c r="L110" s="63" t="s">
        <v>387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152</v>
      </c>
      <c r="L111" s="63" t="s">
        <v>389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154</v>
      </c>
      <c r="L112" s="63" t="s">
        <v>392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168</v>
      </c>
      <c r="L113" s="63" t="s">
        <v>384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/>
      <c r="E114" s="19"/>
      <c r="F114" s="19"/>
      <c r="G114" s="19"/>
      <c r="H114" s="19"/>
      <c r="I114" s="19"/>
      <c r="J114" s="64" t="s">
        <v>39</v>
      </c>
      <c r="K114" s="64"/>
      <c r="L114" s="64"/>
      <c r="M114" s="19">
        <f>M8+M22+M50</f>
        <v>2255.12</v>
      </c>
      <c r="N114" s="19">
        <f>N8+N22+N50</f>
        <v>2248.12</v>
      </c>
      <c r="O114" s="19">
        <v>7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404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405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406</v>
      </c>
      <c r="B4" s="42" t="s">
        <v>407</v>
      </c>
      <c r="C4" s="42" t="s">
        <v>408</v>
      </c>
      <c r="D4" s="43" t="s">
        <v>409</v>
      </c>
      <c r="E4" s="43"/>
    </row>
    <row r="5" s="37" customFormat="1" ht="30" customHeight="1" spans="1:5">
      <c r="A5" s="44"/>
      <c r="B5" s="44"/>
      <c r="C5" s="44"/>
      <c r="D5" s="45" t="s">
        <v>410</v>
      </c>
      <c r="E5" s="45" t="s">
        <v>411</v>
      </c>
    </row>
    <row r="6" s="37" customFormat="1" ht="30" customHeight="1" spans="1:5">
      <c r="A6" s="46" t="s">
        <v>128</v>
      </c>
      <c r="B6" s="46">
        <v>11.57</v>
      </c>
      <c r="C6" s="46">
        <f>C8+C9</f>
        <v>11.57</v>
      </c>
      <c r="D6" s="46">
        <v>0</v>
      </c>
      <c r="E6" s="47">
        <v>0</v>
      </c>
    </row>
    <row r="7" s="37" customFormat="1" ht="30" customHeight="1" spans="1:5">
      <c r="A7" s="48" t="s">
        <v>412</v>
      </c>
      <c r="B7" s="46"/>
      <c r="C7" s="46"/>
      <c r="D7" s="46"/>
      <c r="E7" s="49"/>
    </row>
    <row r="8" s="37" customFormat="1" ht="30" customHeight="1" spans="1:5">
      <c r="A8" s="48" t="s">
        <v>413</v>
      </c>
      <c r="B8" s="46">
        <v>7.58</v>
      </c>
      <c r="C8" s="46">
        <v>7.58</v>
      </c>
      <c r="D8" s="46">
        <v>0</v>
      </c>
      <c r="E8" s="49">
        <v>0</v>
      </c>
    </row>
    <row r="9" s="37" customFormat="1" ht="30" customHeight="1" spans="1:5">
      <c r="A9" s="48" t="s">
        <v>414</v>
      </c>
      <c r="B9" s="46">
        <v>3.99</v>
      </c>
      <c r="C9" s="46">
        <v>3.99</v>
      </c>
      <c r="D9" s="46">
        <v>0</v>
      </c>
      <c r="E9" s="49">
        <v>0</v>
      </c>
    </row>
    <row r="10" s="37" customFormat="1" ht="30" customHeight="1" spans="1:5">
      <c r="A10" s="48" t="s">
        <v>415</v>
      </c>
      <c r="B10" s="46"/>
      <c r="C10" s="46"/>
      <c r="D10" s="46"/>
      <c r="E10" s="49"/>
    </row>
    <row r="11" s="37" customFormat="1" ht="30" customHeight="1" spans="1:5">
      <c r="A11" s="48" t="s">
        <v>416</v>
      </c>
      <c r="B11" s="46">
        <v>3.99</v>
      </c>
      <c r="C11" s="46">
        <v>3.99</v>
      </c>
      <c r="D11" s="46">
        <v>0</v>
      </c>
      <c r="E11" s="49">
        <v>0</v>
      </c>
    </row>
    <row r="12" ht="132" customHeight="1" spans="1:5">
      <c r="A12" s="50" t="s">
        <v>417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彭靖宇</cp:lastModifiedBy>
  <dcterms:created xsi:type="dcterms:W3CDTF">2006-09-16T00:00:00Z</dcterms:created>
  <dcterms:modified xsi:type="dcterms:W3CDTF">2025-01-09T09:15:09Z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6E0414F27F0049C18EEF089AE3ABC9D9</vt:lpwstr>
  </property>
</Properties>
</file>