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tabRatio="633" firstSheet="8" activeTab="8"/>
  </bookViews>
  <sheets>
    <sheet name="表1部门财务收支总体情况表" sheetId="1" r:id="rId1"/>
    <sheet name="表2部门收入总体情况表" sheetId="2" r:id="rId2"/>
    <sheet name="表3部门支出总体情况表" sheetId="3" r:id="rId3"/>
    <sheet name="表4部门财政拨款收支总体情况表" sheetId="4" r:id="rId4"/>
    <sheet name="表5部门一般公共预算本级财力安排支出情况表" sheetId="5" r:id="rId5"/>
    <sheet name="表6部门基本支出情况表" sheetId="6" r:id="rId6"/>
    <sheet name="表7部门政府性基金预算支出情况表" sheetId="7" r:id="rId7"/>
    <sheet name="表8财政拨款支出明细表（按经济科目分类）" sheetId="8" r:id="rId8"/>
    <sheet name="表9部门一般公共预算“三公”经费支出情况表" sheetId="9" r:id="rId9"/>
    <sheet name="表10部门整体支出绩效目标表" sheetId="10" r:id="rId10"/>
    <sheet name="表11县本级项目支出绩效目标表（本次下达） " sheetId="11" r:id="rId11"/>
    <sheet name="表12县本级项目支出绩效目标表（另文下达）" sheetId="12" r:id="rId12"/>
    <sheet name="表13州对下转移支付绩效目标表" sheetId="13" r:id="rId13"/>
    <sheet name="表14政府采购情况表" sheetId="14" r:id="rId14"/>
  </sheets>
  <definedNames>
    <definedName name="_xlfn.IFERROR" hidden="1">#NAME?</definedName>
    <definedName name="_xlfn.SUMIFS" hidden="1">#NAME?</definedName>
    <definedName name="_xlnm.Print_Titles" localSheetId="3">'表4部门财政拨款收支总体情况表'!$1:$6</definedName>
    <definedName name="_xlnm.Print_Titles" localSheetId="5">'表6部门基本支出情况表'!$1:$7</definedName>
    <definedName name="_xlnm.Print_Titles" localSheetId="6">'表7部门政府性基金预算支出情况表'!$1:$1</definedName>
    <definedName name="_xlnm.Print_Titles" localSheetId="7">'表8财政拨款支出明细表（按经济科目分类）'!$1:$6</definedName>
    <definedName name="_xlnm.Print_Titles" localSheetId="4">'表5部门一般公共预算本级财力安排支出情况表'!$2:$9</definedName>
  </definedNames>
  <calcPr fullCalcOnLoad="1"/>
</workbook>
</file>

<file path=xl/sharedStrings.xml><?xml version="1.0" encoding="utf-8"?>
<sst xmlns="http://schemas.openxmlformats.org/spreadsheetml/2006/main" count="1404" uniqueCount="544">
  <si>
    <t>表1  部门财务收支总体情况表</t>
  </si>
  <si>
    <t>单位名称：洱源县三营镇人民政府</t>
  </si>
  <si>
    <t>单位:万元</t>
  </si>
  <si>
    <t>收        入</t>
  </si>
  <si>
    <t>支        出</t>
  </si>
  <si>
    <t>项      目</t>
  </si>
  <si>
    <t>预算数</t>
  </si>
  <si>
    <t>项目（按功能分类）</t>
  </si>
  <si>
    <t>一.一般公共预算财政拨款</t>
  </si>
  <si>
    <t>一、一般公共服务支出</t>
  </si>
  <si>
    <t>二.政府性基金预算财政拨款</t>
  </si>
  <si>
    <t>二、外交支出</t>
  </si>
  <si>
    <t>三.国有资本经营预算财政拨款</t>
  </si>
  <si>
    <t>三、国防支出</t>
  </si>
  <si>
    <t>四.事业收入</t>
  </si>
  <si>
    <t>四、公共安全支出</t>
  </si>
  <si>
    <t>五.事业单位经营收入</t>
  </si>
  <si>
    <t>五、教育支出</t>
  </si>
  <si>
    <t>六.其他收入</t>
  </si>
  <si>
    <t>六、科学技术支出</t>
  </si>
  <si>
    <t>七.上年结转</t>
  </si>
  <si>
    <t>七、文化旅游体育与传媒支出</t>
  </si>
  <si>
    <t>八、社会保障和就业支出</t>
  </si>
  <si>
    <t>九、卫生健康支出</t>
  </si>
  <si>
    <t>十、节能环保支出</t>
  </si>
  <si>
    <t>十一、城乡社区支出</t>
  </si>
  <si>
    <t>十二、农林水支出</t>
  </si>
  <si>
    <t>十三、交通运输支出</t>
  </si>
  <si>
    <t>十四、资源勘探工业信息等支出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</si>
  <si>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</si>
  <si>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</si>
  <si>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</si>
  <si>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</si>
  <si>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</si>
  <si>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</si>
  <si>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</si>
  <si>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</si>
  <si>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</si>
  <si>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收 入 总 计</t>
  </si>
  <si>
    <t>支 出 总 计</t>
  </si>
  <si>
    <t>表2  部门收入总体情况表</t>
  </si>
  <si>
    <t>单位：万元</t>
  </si>
  <si>
    <t>表3  部门支出总体情况表</t>
  </si>
  <si>
    <t>十四、资源勘探信息等支出</t>
  </si>
  <si>
    <t>表4  部门财政拨款收支总体情况表</t>
  </si>
  <si>
    <t>支出功能分类科目</t>
  </si>
  <si>
    <t>一.本年收入</t>
  </si>
  <si>
    <t>（一）一般公共预算财政拨款</t>
  </si>
  <si>
    <t xml:space="preserve">  1.本级财力</t>
  </si>
  <si>
    <t xml:space="preserve">  2.专项收入</t>
  </si>
  <si>
    <t xml:space="preserve">  3.执法办案补助</t>
  </si>
  <si>
    <t xml:space="preserve">  4.收费成本补偿</t>
  </si>
  <si>
    <t xml:space="preserve">  5.财政专户管理的收入</t>
  </si>
  <si>
    <t xml:space="preserve">  6.国有资源（资产）有偿使用收入成本补偿</t>
  </si>
  <si>
    <t>（二）政府性基金预算财政拨款</t>
  </si>
  <si>
    <t>（三）国有资本经营预算财政拨款</t>
  </si>
  <si>
    <t>二.上年结转</t>
  </si>
  <si>
    <t xml:space="preserve">                                                          表5  部门一般公共预算本级财力安排支出情况表</t>
  </si>
  <si>
    <t>功能科目编码</t>
  </si>
  <si>
    <t>单位名称（功能科目）</t>
  </si>
  <si>
    <t>基本支出</t>
  </si>
  <si>
    <t>项目支出</t>
  </si>
  <si>
    <t>全年数</t>
  </si>
  <si>
    <t>已预拨</t>
  </si>
  <si>
    <t>抵扣上年垫付资金</t>
  </si>
  <si>
    <t>本次下达</t>
  </si>
  <si>
    <t>合计</t>
  </si>
  <si>
    <t>工资福利支出</t>
  </si>
  <si>
    <t>商品和服务支出</t>
  </si>
  <si>
    <t>对个人和家庭的补助</t>
  </si>
  <si>
    <t>小计</t>
  </si>
  <si>
    <t>其中：本次下达</t>
  </si>
  <si>
    <t>类</t>
  </si>
  <si>
    <t>款</t>
  </si>
  <si>
    <t>项</t>
  </si>
  <si>
    <t>人员支出</t>
  </si>
  <si>
    <t>人员支出其他</t>
  </si>
  <si>
    <t>其中：汽车保险费</t>
  </si>
  <si>
    <t>其中：汽车燃修费</t>
  </si>
  <si>
    <t>其中：行政人员公务交通补贴</t>
  </si>
  <si>
    <t>行政人员支出工资</t>
  </si>
  <si>
    <t>事业人员支出工资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</si>
  <si>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</si>
  <si>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</si>
  <si>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</si>
  <si>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</si>
  <si>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</si>
  <si>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</si>
  <si>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</si>
  <si>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</si>
  <si>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</si>
  <si>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</si>
  <si>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</si>
  <si>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</si>
  <si>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</si>
  <si>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</si>
  <si>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</si>
  <si>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</si>
  <si>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</si>
  <si>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</si>
  <si>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</si>
  <si>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</si>
  <si>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</si>
  <si>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</si>
  <si>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</si>
  <si>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</si>
  <si>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</si>
  <si>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</si>
  <si>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</si>
  <si>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</si>
  <si>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三营镇人大办</t>
  </si>
  <si>
    <t>201</t>
  </si>
  <si>
    <t xml:space="preserve">  一般公共服务支出</t>
  </si>
  <si>
    <t>01</t>
  </si>
  <si>
    <t xml:space="preserve">  人大事务</t>
  </si>
  <si>
    <t xml:space="preserve">  行政运行</t>
  </si>
  <si>
    <t>08</t>
  </si>
  <si>
    <t xml:space="preserve">  代表工作</t>
  </si>
  <si>
    <t>208</t>
  </si>
  <si>
    <t xml:space="preserve">  社会保障和就业支出</t>
  </si>
  <si>
    <t>05</t>
  </si>
  <si>
    <t xml:space="preserve">  行政事业单位养老支出</t>
  </si>
  <si>
    <t xml:space="preserve">  机关事业单位基本养老保险缴费支出</t>
  </si>
  <si>
    <t>06</t>
  </si>
  <si>
    <t xml:space="preserve">  机关事业单位职业年金缴费支出</t>
  </si>
  <si>
    <t>210</t>
  </si>
  <si>
    <t xml:space="preserve">  卫生健康支出</t>
  </si>
  <si>
    <t xml:space="preserve">  行政事业单位医疗</t>
  </si>
  <si>
    <t xml:space="preserve">  行政单位医疗</t>
  </si>
  <si>
    <t>03</t>
  </si>
  <si>
    <t xml:space="preserve">  公务员医疗补助</t>
  </si>
  <si>
    <t>三营镇人民政府</t>
  </si>
  <si>
    <t xml:space="preserve">  政府办公厅（室）及相关机构事务</t>
  </si>
  <si>
    <t>三营镇党委办</t>
  </si>
  <si>
    <t>31</t>
  </si>
  <si>
    <t xml:space="preserve">  党委办公厅（室）及相关机构事务</t>
  </si>
  <si>
    <t>三营镇社会团体</t>
  </si>
  <si>
    <t>29</t>
  </si>
  <si>
    <t xml:space="preserve">  群众团体事务</t>
  </si>
  <si>
    <t>三营镇科协办</t>
  </si>
  <si>
    <t>三营镇计生办</t>
  </si>
  <si>
    <t>三营镇财政所</t>
  </si>
  <si>
    <t>三营镇民政所</t>
  </si>
  <si>
    <t>02</t>
  </si>
  <si>
    <t xml:space="preserve">  民政管理事务</t>
  </si>
  <si>
    <t>三营镇国土所</t>
  </si>
  <si>
    <t>220</t>
  </si>
  <si>
    <t xml:space="preserve">  自然资源海洋气象等支出</t>
  </si>
  <si>
    <t xml:space="preserve">  自然资源事务</t>
  </si>
  <si>
    <t>三营镇司法所</t>
  </si>
  <si>
    <t>三营镇环保站</t>
  </si>
  <si>
    <t>211</t>
  </si>
  <si>
    <t xml:space="preserve">  节能环保支出</t>
  </si>
  <si>
    <t xml:space="preserve">  环境保护管理事务</t>
  </si>
  <si>
    <t>99</t>
  </si>
  <si>
    <t xml:space="preserve">  其他环境保护管理事务支出</t>
  </si>
  <si>
    <t>三营镇文化站</t>
  </si>
  <si>
    <t>207</t>
  </si>
  <si>
    <t xml:space="preserve">  文化旅游体育与传媒支出</t>
  </si>
  <si>
    <t xml:space="preserve">  文化和旅游</t>
  </si>
  <si>
    <t>09</t>
  </si>
  <si>
    <t xml:space="preserve">  群众文化</t>
  </si>
  <si>
    <t xml:space="preserve">  其他文化和旅游支出</t>
  </si>
  <si>
    <t>三营镇农业站</t>
  </si>
  <si>
    <t>213</t>
  </si>
  <si>
    <t xml:space="preserve">  农林水支出</t>
  </si>
  <si>
    <t xml:space="preserve">  农业农村</t>
  </si>
  <si>
    <t>04</t>
  </si>
  <si>
    <t xml:space="preserve">  事业运行</t>
  </si>
  <si>
    <t>三营镇林业站</t>
  </si>
  <si>
    <t xml:space="preserve">  林业和草原</t>
  </si>
  <si>
    <t xml:space="preserve">  事业机构</t>
  </si>
  <si>
    <t>三营镇水管站</t>
  </si>
  <si>
    <t xml:space="preserve">  水利</t>
  </si>
  <si>
    <t xml:space="preserve">  其他水利支出</t>
  </si>
  <si>
    <t>三营镇城建监察中队</t>
  </si>
  <si>
    <t>三营镇畜牧兽医站</t>
  </si>
  <si>
    <t>三营镇村级支出</t>
  </si>
  <si>
    <t>07</t>
  </si>
  <si>
    <t xml:space="preserve">  农村综合改革</t>
  </si>
  <si>
    <t xml:space="preserve">  对村民委员会和村党支部的补助</t>
  </si>
  <si>
    <t>三营镇社会保障服务中心</t>
  </si>
  <si>
    <t xml:space="preserve">  人力资源和社会保障管理事务</t>
  </si>
  <si>
    <t xml:space="preserve">  其他人力资源和社会保障管理事务支出</t>
  </si>
  <si>
    <t>三营镇纪律检查委员会办公室</t>
  </si>
  <si>
    <t xml:space="preserve">  纪检监察事务</t>
  </si>
  <si>
    <t>三营镇国土和村镇规划建设服务中心</t>
  </si>
  <si>
    <t>50</t>
  </si>
  <si>
    <t>表6  部门基本支出情况表</t>
  </si>
  <si>
    <t>部门预算经济科目编码</t>
  </si>
  <si>
    <t>单位.部门预算经济科目名称</t>
  </si>
  <si>
    <t>资金来源</t>
  </si>
  <si>
    <t>总计</t>
  </si>
  <si>
    <t>财政拨款</t>
  </si>
  <si>
    <t>单位自筹</t>
  </si>
  <si>
    <t>一般公共预算</t>
  </si>
  <si>
    <t>政府性基金预算</t>
  </si>
  <si>
    <t>国有资本经营预算</t>
  </si>
  <si>
    <t>本级财力</t>
  </si>
  <si>
    <t>专项收入</t>
  </si>
  <si>
    <t>执法办案
补助</t>
  </si>
  <si>
    <t>收费成本
补偿</t>
  </si>
  <si>
    <t>财政专户管理的收入</t>
  </si>
  <si>
    <t>国有资源（资产）有偿使用收入成本补偿</t>
  </si>
  <si>
    <t>上年结转</t>
  </si>
  <si>
    <t>事业收入</t>
  </si>
  <si>
    <t>事业单位
经营收入</t>
  </si>
  <si>
    <t>其他收入</t>
  </si>
  <si>
    <t>单位名称</t>
  </si>
  <si>
    <t/>
  </si>
  <si>
    <t xml:space="preserve">01  </t>
  </si>
  <si>
    <t xml:space="preserve">  基本工资</t>
  </si>
  <si>
    <t xml:space="preserve">02  </t>
  </si>
  <si>
    <t xml:space="preserve">  津贴补贴</t>
  </si>
  <si>
    <t xml:space="preserve">03  </t>
  </si>
  <si>
    <t xml:space="preserve">  奖金</t>
  </si>
  <si>
    <t xml:space="preserve">06  </t>
  </si>
  <si>
    <t xml:space="preserve">  伙食补助费</t>
  </si>
  <si>
    <t xml:space="preserve">07  </t>
  </si>
  <si>
    <t xml:space="preserve">  绩效工资</t>
  </si>
  <si>
    <t xml:space="preserve">08  </t>
  </si>
  <si>
    <t xml:space="preserve">  机关事业单位基本养老保险缴费</t>
  </si>
  <si>
    <t xml:space="preserve">09  </t>
  </si>
  <si>
    <t xml:space="preserve">  职业年金缴费</t>
  </si>
  <si>
    <t xml:space="preserve">10  </t>
  </si>
  <si>
    <t xml:space="preserve">  职工基本医疗保险缴费</t>
  </si>
  <si>
    <t xml:space="preserve">11  </t>
  </si>
  <si>
    <t xml:space="preserve">  公务员医疗补助缴费</t>
  </si>
  <si>
    <t xml:space="preserve">12  </t>
  </si>
  <si>
    <t xml:space="preserve">  其他社会保障缴费</t>
  </si>
  <si>
    <t xml:space="preserve">13  </t>
  </si>
  <si>
    <t xml:space="preserve">  住房公积金</t>
  </si>
  <si>
    <t xml:space="preserve">14  </t>
  </si>
  <si>
    <t xml:space="preserve">  医疗费</t>
  </si>
  <si>
    <t xml:space="preserve">99  </t>
  </si>
  <si>
    <t xml:space="preserve">  其他工资福利支出</t>
  </si>
  <si>
    <t xml:space="preserve">  办公费</t>
  </si>
  <si>
    <t xml:space="preserve">  印刷费</t>
  </si>
  <si>
    <t xml:space="preserve">  咨询费</t>
  </si>
  <si>
    <t xml:space="preserve">04  </t>
  </si>
  <si>
    <t xml:space="preserve">  手续费</t>
  </si>
  <si>
    <t xml:space="preserve">05  </t>
  </si>
  <si>
    <t xml:space="preserve">  水费</t>
  </si>
  <si>
    <t xml:space="preserve">  电费</t>
  </si>
  <si>
    <t xml:space="preserve">  邮电费</t>
  </si>
  <si>
    <t xml:space="preserve">  取暖费</t>
  </si>
  <si>
    <t xml:space="preserve">  物业管理费</t>
  </si>
  <si>
    <t xml:space="preserve">  差旅费</t>
  </si>
  <si>
    <t xml:space="preserve">  因公出国（境）费用</t>
  </si>
  <si>
    <t xml:space="preserve">  维修（护）费</t>
  </si>
  <si>
    <t xml:space="preserve">  租赁费</t>
  </si>
  <si>
    <t xml:space="preserve">15  </t>
  </si>
  <si>
    <t xml:space="preserve">  会议费</t>
  </si>
  <si>
    <t xml:space="preserve">16  </t>
  </si>
  <si>
    <t xml:space="preserve">  培训费</t>
  </si>
  <si>
    <t xml:space="preserve">17  </t>
  </si>
  <si>
    <t xml:space="preserve">  公务接待费</t>
  </si>
  <si>
    <t xml:space="preserve">18  </t>
  </si>
  <si>
    <t xml:space="preserve">  专用材料费</t>
  </si>
  <si>
    <t xml:space="preserve">24  </t>
  </si>
  <si>
    <t xml:space="preserve">  被装购置费</t>
  </si>
  <si>
    <t xml:space="preserve">25  </t>
  </si>
  <si>
    <t xml:space="preserve">  专用燃料费</t>
  </si>
  <si>
    <t xml:space="preserve">26  </t>
  </si>
  <si>
    <t xml:space="preserve">  劳务费</t>
  </si>
  <si>
    <t xml:space="preserve">27  </t>
  </si>
  <si>
    <t xml:space="preserve">  委托业务费</t>
  </si>
  <si>
    <t xml:space="preserve">28  </t>
  </si>
  <si>
    <t xml:space="preserve">  工会经费</t>
  </si>
  <si>
    <t xml:space="preserve">29  </t>
  </si>
  <si>
    <t xml:space="preserve">  福利费</t>
  </si>
  <si>
    <t xml:space="preserve">31  </t>
  </si>
  <si>
    <t xml:space="preserve">  公务用车运行维护费</t>
  </si>
  <si>
    <t xml:space="preserve">39  </t>
  </si>
  <si>
    <t xml:space="preserve">  其他交通费用</t>
  </si>
  <si>
    <t xml:space="preserve">40  </t>
  </si>
  <si>
    <t xml:space="preserve">  税金及附加费用</t>
  </si>
  <si>
    <t xml:space="preserve">  其他商品和服务支出</t>
  </si>
  <si>
    <t xml:space="preserve">  离休费</t>
  </si>
  <si>
    <t xml:space="preserve">  退休费</t>
  </si>
  <si>
    <t xml:space="preserve">  退职（役）费</t>
  </si>
  <si>
    <t xml:space="preserve">  抚恤金</t>
  </si>
  <si>
    <t xml:space="preserve">  生活补助</t>
  </si>
  <si>
    <t xml:space="preserve">  救济费</t>
  </si>
  <si>
    <t xml:space="preserve">  医疗费补助</t>
  </si>
  <si>
    <t xml:space="preserve">  助学金</t>
  </si>
  <si>
    <t xml:space="preserve">  奖励金</t>
  </si>
  <si>
    <t xml:space="preserve">  个人农业生产补贴</t>
  </si>
  <si>
    <t xml:space="preserve">  其他对个人和家庭的补助</t>
  </si>
  <si>
    <t>资本性支出</t>
  </si>
  <si>
    <t xml:space="preserve">  办公设备购置</t>
  </si>
  <si>
    <t xml:space="preserve">  专用设备购置</t>
  </si>
  <si>
    <t xml:space="preserve">  大型修缮</t>
  </si>
  <si>
    <t xml:space="preserve">  信息网络及软件购置更新</t>
  </si>
  <si>
    <t>表7  部门政府性基金预算支出情况表</t>
  </si>
  <si>
    <r>
      <rPr>
        <sz val="10"/>
        <rFont val="宋体"/>
        <family val="0"/>
      </rPr>
      <t>单位名称：</t>
    </r>
    <r>
      <rPr>
        <sz val="10"/>
        <rFont val="宋体"/>
        <family val="0"/>
      </rPr>
      <t>洱源县三营镇人民政府</t>
    </r>
  </si>
  <si>
    <t>单位名称、功能科目</t>
  </si>
  <si>
    <t>政府性基金预算支出</t>
  </si>
  <si>
    <t>无</t>
  </si>
  <si>
    <t>备注：目前，我部门无政府性基金预算支出，故公开空表。</t>
  </si>
  <si>
    <t>表8  财政拨款支出明细表（按经济科目分类）</t>
  </si>
  <si>
    <t>政府预算支出经济分类科目</t>
  </si>
  <si>
    <r>
      <t>政府性基金</t>
    </r>
    <r>
      <rPr>
        <sz val="11"/>
        <color indexed="8"/>
        <rFont val="宋体"/>
        <family val="0"/>
      </rPr>
      <t>预算</t>
    </r>
  </si>
  <si>
    <t>部门预算支出经济分类科目</t>
  </si>
  <si>
    <t>科目名称</t>
  </si>
  <si>
    <t xml:space="preserve">501 </t>
  </si>
  <si>
    <t xml:space="preserve">    </t>
  </si>
  <si>
    <t>机关工资福利支出</t>
  </si>
  <si>
    <t xml:space="preserve">301 </t>
  </si>
  <si>
    <t>工资奖金津补贴</t>
  </si>
  <si>
    <t>基本工资</t>
  </si>
  <si>
    <t>社会保障缴费</t>
  </si>
  <si>
    <t>津贴补贴</t>
  </si>
  <si>
    <t>住房公积金</t>
  </si>
  <si>
    <t>奖金</t>
  </si>
  <si>
    <t>其他工资福利支出</t>
  </si>
  <si>
    <t>伙食补助费</t>
  </si>
  <si>
    <t xml:space="preserve">502 </t>
  </si>
  <si>
    <t>机关商品和服务支出</t>
  </si>
  <si>
    <t>绩效工资</t>
  </si>
  <si>
    <t>办公经费</t>
  </si>
  <si>
    <t>机关事业单位基本养老保险缴费</t>
  </si>
  <si>
    <t>会议费</t>
  </si>
  <si>
    <t>职业年金缴费</t>
  </si>
  <si>
    <t>培训费</t>
  </si>
  <si>
    <t>职工基本医疗保险缴费</t>
  </si>
  <si>
    <t>专用材料购置费</t>
  </si>
  <si>
    <t>公务员医疗补助缴费</t>
  </si>
  <si>
    <t>委托业务费</t>
  </si>
  <si>
    <t>其他社会保障缴费</t>
  </si>
  <si>
    <t>公务接待费</t>
  </si>
  <si>
    <t>因公出国（境）费用</t>
  </si>
  <si>
    <t>医疗费</t>
  </si>
  <si>
    <t>公务用车运行维护费</t>
  </si>
  <si>
    <t>维修（护）费</t>
  </si>
  <si>
    <t xml:space="preserve">302 </t>
  </si>
  <si>
    <t>其他商品和服务支出</t>
  </si>
  <si>
    <t>办公费</t>
  </si>
  <si>
    <t xml:space="preserve">503 </t>
  </si>
  <si>
    <t>机关资本性支出（一）</t>
  </si>
  <si>
    <t>印刷费</t>
  </si>
  <si>
    <t>房屋建筑物构建</t>
  </si>
  <si>
    <t>咨询费</t>
  </si>
  <si>
    <t>基础设施建设</t>
  </si>
  <si>
    <t>手续费</t>
  </si>
  <si>
    <t>公务用车购置</t>
  </si>
  <si>
    <t>水费</t>
  </si>
  <si>
    <t>土地征迁补偿和安置支出</t>
  </si>
  <si>
    <t>电费</t>
  </si>
  <si>
    <t>设备购置</t>
  </si>
  <si>
    <t>邮电费</t>
  </si>
  <si>
    <t>大型修缮</t>
  </si>
  <si>
    <t>取暖费</t>
  </si>
  <si>
    <t>其他资本性支出</t>
  </si>
  <si>
    <t>物业管理费</t>
  </si>
  <si>
    <t xml:space="preserve">504 </t>
  </si>
  <si>
    <t>机关资本性支出（二）</t>
  </si>
  <si>
    <t>差旅费</t>
  </si>
  <si>
    <t>租赁费</t>
  </si>
  <si>
    <t xml:space="preserve">505 </t>
  </si>
  <si>
    <t>对事业单位经常性补助</t>
  </si>
  <si>
    <t>专用材料费</t>
  </si>
  <si>
    <t>被装购置费</t>
  </si>
  <si>
    <t>专用燃料费</t>
  </si>
  <si>
    <t>其他对事业单位补助</t>
  </si>
  <si>
    <t>劳务费</t>
  </si>
  <si>
    <t xml:space="preserve">506 </t>
  </si>
  <si>
    <t>对事业单位资本性补助</t>
  </si>
  <si>
    <t>资本性支出（一）</t>
  </si>
  <si>
    <t>工会经费</t>
  </si>
  <si>
    <t>资本性支出（二）</t>
  </si>
  <si>
    <t>福利费</t>
  </si>
  <si>
    <t xml:space="preserve">507 </t>
  </si>
  <si>
    <t>对企业补助</t>
  </si>
  <si>
    <t>费用补贴</t>
  </si>
  <si>
    <t>其他交通费用</t>
  </si>
  <si>
    <t>利息补贴</t>
  </si>
  <si>
    <t>税金及附加费用</t>
  </si>
  <si>
    <t>其他对企业补助</t>
  </si>
  <si>
    <t xml:space="preserve">508 </t>
  </si>
  <si>
    <t>对企业资本性支出</t>
  </si>
  <si>
    <t xml:space="preserve">303 </t>
  </si>
  <si>
    <t>对企业资本性支出（一）</t>
  </si>
  <si>
    <t>离休费</t>
  </si>
  <si>
    <t>对企业资本性支出（二）</t>
  </si>
  <si>
    <t>退休费</t>
  </si>
  <si>
    <t xml:space="preserve">509 </t>
  </si>
  <si>
    <t>退职（役）费</t>
  </si>
  <si>
    <t>社会福利和救助</t>
  </si>
  <si>
    <t>抚恤金</t>
  </si>
  <si>
    <t>助学金</t>
  </si>
  <si>
    <t>生活补助</t>
  </si>
  <si>
    <t>个人农业生产补贴</t>
  </si>
  <si>
    <t>救济费</t>
  </si>
  <si>
    <t>离退休费</t>
  </si>
  <si>
    <t>医疗费补助</t>
  </si>
  <si>
    <t>其他对个人和家庭补助</t>
  </si>
  <si>
    <t xml:space="preserve">510 </t>
  </si>
  <si>
    <t>对社会保障基金补助</t>
  </si>
  <si>
    <t>奖励金</t>
  </si>
  <si>
    <t>对社会保险基金补助</t>
  </si>
  <si>
    <t>补充全国社会保障基金</t>
  </si>
  <si>
    <t>其他对个人和家庭的补助</t>
  </si>
  <si>
    <t xml:space="preserve">511 </t>
  </si>
  <si>
    <t>债务利息及费用支出</t>
  </si>
  <si>
    <t xml:space="preserve">307 </t>
  </si>
  <si>
    <t>国内债务付息</t>
  </si>
  <si>
    <t>国外债务付息</t>
  </si>
  <si>
    <t>国内债务发行费用</t>
  </si>
  <si>
    <t>国外债务发行费用</t>
  </si>
  <si>
    <t xml:space="preserve">512 </t>
  </si>
  <si>
    <t>债务还本支出</t>
  </si>
  <si>
    <t xml:space="preserve">309 </t>
  </si>
  <si>
    <t>资本性支出（基本建设）</t>
  </si>
  <si>
    <t>国内债务还本</t>
  </si>
  <si>
    <t>房屋建筑物购建</t>
  </si>
  <si>
    <t>国外债务还本</t>
  </si>
  <si>
    <t>办公设备购置</t>
  </si>
  <si>
    <t xml:space="preserve">513 </t>
  </si>
  <si>
    <t>转移性支出</t>
  </si>
  <si>
    <t>专用设备购置</t>
  </si>
  <si>
    <t>上下级政府间转移性支出</t>
  </si>
  <si>
    <t>援助其他地区支出</t>
  </si>
  <si>
    <t>债务转贷</t>
  </si>
  <si>
    <t>信息网络及软件购置更新</t>
  </si>
  <si>
    <t>调出资金</t>
  </si>
  <si>
    <t>物资储备</t>
  </si>
  <si>
    <t xml:space="preserve">514 </t>
  </si>
  <si>
    <t>预备费及预留</t>
  </si>
  <si>
    <t>预备费</t>
  </si>
  <si>
    <t xml:space="preserve">19  </t>
  </si>
  <si>
    <t>其他交通工具购置</t>
  </si>
  <si>
    <t>预留</t>
  </si>
  <si>
    <t xml:space="preserve">21  </t>
  </si>
  <si>
    <t>文物和陈列品购置</t>
  </si>
  <si>
    <t xml:space="preserve">599 </t>
  </si>
  <si>
    <t>其他支出</t>
  </si>
  <si>
    <t xml:space="preserve">22  </t>
  </si>
  <si>
    <t>无形资产购置</t>
  </si>
  <si>
    <t>赠与</t>
  </si>
  <si>
    <t>其他基本建设支出</t>
  </si>
  <si>
    <t>国家赔偿费用支出</t>
  </si>
  <si>
    <t xml:space="preserve">310 </t>
  </si>
  <si>
    <t>对民间非营利组织和群众性自治组织补贴</t>
  </si>
  <si>
    <t>土地补偿</t>
  </si>
  <si>
    <t>安置补助</t>
  </si>
  <si>
    <t>地上附着物和青苗补偿</t>
  </si>
  <si>
    <t>拆迁补偿</t>
  </si>
  <si>
    <t xml:space="preserve">311 </t>
  </si>
  <si>
    <t>对企业补助（基本建设）</t>
  </si>
  <si>
    <t>资本金注入</t>
  </si>
  <si>
    <t xml:space="preserve">312 </t>
  </si>
  <si>
    <t>政府投资基金股权投资</t>
  </si>
  <si>
    <t xml:space="preserve">313 </t>
  </si>
  <si>
    <t xml:space="preserve">399 </t>
  </si>
  <si>
    <t>表9   部门一般公共预算“三公”经费支出情况表</t>
  </si>
  <si>
    <t>部门：洱源县三营镇人民政府</t>
  </si>
  <si>
    <t>项目</t>
  </si>
  <si>
    <t>本年年初预算数(2020年)</t>
  </si>
  <si>
    <t>上年年初预算数
（2019年）</t>
  </si>
  <si>
    <t>本年预算比上年增减情况</t>
  </si>
  <si>
    <t>增减额</t>
  </si>
  <si>
    <t>增减幅度</t>
  </si>
  <si>
    <t>1.因公出国（境）费</t>
  </si>
  <si>
    <t>2.公务接待费</t>
  </si>
  <si>
    <t>3.公务用车购置及运行</t>
  </si>
  <si>
    <t>其中：（1）公务用车购置费</t>
  </si>
  <si>
    <t xml:space="preserve">      （2）公务用车运行费</t>
  </si>
  <si>
    <t>注：                                                                                                                               一、按照党中央、国务院有关文件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                                
二、“三公”经费增减变化原因说明:与2019年预算持平，原因是我部门认真贯彻落实《十八届中央政治局关于改进工作作风、密切联系群众的八项规定》、《党政机关厉行节约反对浪费条例》等有关规定，严格公务用车管理。</t>
  </si>
  <si>
    <t>表10    部门整体支出绩效目标表</t>
  </si>
  <si>
    <t>（2020年度）</t>
  </si>
  <si>
    <t>部门名称</t>
  </si>
  <si>
    <t>洱源县三营镇人民政府</t>
  </si>
  <si>
    <t>部门总体目标</t>
  </si>
  <si>
    <t>部门职责</t>
  </si>
  <si>
    <t>坚持以习近平新时代中国特色社会主义思想为指导，深入学习贯彻党的十九大、十九届二中、三中、四中全会，中央经济工作会议、中央农村工作会议，以及省委十届九次、州委八届五次、县委十二届七次全会和镇五届五次党代会年会精神，紧扣全面脱贫、全面建成小康社会目标任务，统筹推进疫情防控和经济社会发展工作，坚持稳中求进工作总基调，贯彻新发展理念，统筹推进“五位一体”总体布局，协调推进“四个全面”战略布局，以脱贫攻坚和洱海源头保护治理统领经济社会发展全局，持续打好“三大攻坚战”，持续打响“三张牌”，突出抓好脱贫攻坚、洱海源头保护治理、乡村振兴、经济发展四件大事，坚持党对一切工作的领导，勠力同心、锐意进取、迎难而上，坚守初心、勇担使命，奋力推进三营高水平保护高质量可持续发展，确保“十三五”规划圆满收官，以优异成绩夺取第一个“百年奋斗目标”的伟大胜利。</t>
  </si>
  <si>
    <t>总体绩效目标（2020-2022年期间）</t>
  </si>
  <si>
    <t>以习近平新时代中国特色社会主义思想为指导，认真落实党中央、国务院和省州县党委、政府决策部署，团结依靠全镇干部群众，以脱贫攻坚和洱海源头保护治理统领经济社会发展全局，着力打好“三大攻坚战”，切实抓好“四件大事”，全力以赴攻脱贫、坚定不移优生态、千方百计稳增长、坚持不懈惠民生、群策群力保稳定，实现了统筹推进疫情防控和经济社会发展。</t>
  </si>
  <si>
    <t>部门年度重点工作任务</t>
  </si>
  <si>
    <t>任务名称</t>
  </si>
  <si>
    <t>主要内容</t>
  </si>
  <si>
    <t>申报金额（万元）</t>
  </si>
  <si>
    <t>总额</t>
  </si>
  <si>
    <t>其他资金</t>
  </si>
  <si>
    <t>机构运行经费</t>
  </si>
  <si>
    <t>维持三营镇政府及各站所正常运行的人员经费及办公经费</t>
  </si>
  <si>
    <r>
      <t>1</t>
    </r>
    <r>
      <rPr>
        <sz val="11"/>
        <color indexed="8"/>
        <rFont val="宋体"/>
        <family val="0"/>
      </rPr>
      <t>345.77</t>
    </r>
  </si>
  <si>
    <t>年度绩效目标</t>
  </si>
  <si>
    <t>（一）深入学习贯彻落实习近平总书记考察云南重要讲话精神，奋力开创三营发展新局面；（二）聚焦“六保”任务，坚定不移抓好常态化疫情防控；（三）聚焦脱贫攻坚，坚定不移决胜全面小康；（四）聚焦生态建设，坚定不移推进高水平保护；（五）聚焦产业转型，坚定不移推动高质量发展；（六）聚焦民生改善，坚定不移创造美好生活；（七）聚焦美丽三营，坚定不移促进乡村建设；（八）聚焦社会治理，坚定不移开创稳定新局面；（九）聚焦作风建设，坚定不移提升行政效能</t>
  </si>
  <si>
    <t>部门整体支出绩效指标</t>
  </si>
  <si>
    <t>项目绩效指标</t>
  </si>
  <si>
    <t>指标值</t>
  </si>
  <si>
    <t>说明</t>
  </si>
  <si>
    <t>一级指标</t>
  </si>
  <si>
    <t>二级指标</t>
  </si>
  <si>
    <t>三级指标</t>
  </si>
  <si>
    <t>产出指标</t>
  </si>
  <si>
    <t>数量指标</t>
  </si>
  <si>
    <t>维持三营镇政府及各站所正常运行</t>
  </si>
  <si>
    <t>1130万元</t>
  </si>
  <si>
    <t>效益指标</t>
  </si>
  <si>
    <t>社会效益指标</t>
  </si>
  <si>
    <t>贯彻落实省、州、县经济工作会议精神，完成上级交办的各项工作</t>
  </si>
  <si>
    <t>发挥社会效益≥95%</t>
  </si>
  <si>
    <t>满意度指标</t>
  </si>
  <si>
    <t>服务对象满意度指标</t>
  </si>
  <si>
    <t>社会公众或服务对象满意情况</t>
  </si>
  <si>
    <t>满意度≥95%</t>
  </si>
  <si>
    <t>表11  县本级项目支出绩效目标表（本次下达）</t>
  </si>
  <si>
    <t>项目名称</t>
  </si>
  <si>
    <t>项目目标</t>
  </si>
  <si>
    <t>绩效指标值设定依据及数据来源</t>
  </si>
  <si>
    <t>三营镇人大代表活动经费</t>
  </si>
  <si>
    <t xml:space="preserve">目标1.用于十个村委会人大代表联络室支出                                                        目标2.用于镇人大代表活动支出 </t>
  </si>
  <si>
    <t>人大代表活动次数</t>
  </si>
  <si>
    <t>≥4</t>
  </si>
  <si>
    <t xml:space="preserve"> 洱源县人大常委会关于印发《洱源县人大代表活动经费管理使用的意见》的通知</t>
  </si>
  <si>
    <t>质量指标</t>
  </si>
  <si>
    <t>参加活动的人大代表人数</t>
  </si>
  <si>
    <r>
      <t>≥9</t>
    </r>
    <r>
      <rPr>
        <sz val="12"/>
        <color indexed="8"/>
        <rFont val="宋体"/>
        <family val="0"/>
      </rPr>
      <t>5%</t>
    </r>
  </si>
  <si>
    <t>成本指标</t>
  </si>
  <si>
    <t>三营镇人大代表66人，代表活动经费800元/人</t>
  </si>
  <si>
    <t>每年安排活动经费800元/人</t>
  </si>
  <si>
    <t>充分发挥监督作用</t>
  </si>
  <si>
    <t>通过人大代表对先关社会事业的调研监督，充分发挥人民群众监督作用</t>
  </si>
  <si>
    <t>社会公众或服务对象满意度</t>
  </si>
  <si>
    <t>人大代表满意度</t>
  </si>
  <si>
    <t>表12  县本级项目支出绩效目标表（另文下达）</t>
  </si>
  <si>
    <t>单位名称.项目名称</t>
  </si>
  <si>
    <t>县本级二级项目1</t>
  </si>
  <si>
    <t>备注：目前，我部门无县本级项目支出绩效目标，故公开空表。</t>
  </si>
  <si>
    <t>表13   州对下转移支付绩效目标表</t>
  </si>
  <si>
    <t>州对下二级项目1</t>
  </si>
  <si>
    <t>备注：目前，我部门无州对下转移支付绩效目标，故公开空表。</t>
  </si>
  <si>
    <t>表14  部门政府采购情况表</t>
  </si>
  <si>
    <t>预算项目</t>
  </si>
  <si>
    <t>采购项目</t>
  </si>
  <si>
    <t>采购目录</t>
  </si>
  <si>
    <t>计量
单位</t>
  </si>
  <si>
    <t>数量</t>
  </si>
  <si>
    <t>面向中小企业预留资金</t>
  </si>
  <si>
    <t>基本支出/项目支出</t>
  </si>
  <si>
    <t>政府性
基金预算</t>
  </si>
  <si>
    <t>备注：目前，我部门无政府采购情况，故公开空表。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</si>
</sst>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#,##0.00_ ;[Red]\-#,##0.00\ "/>
    <numFmt numFmtId="181" formatCode="yyyy/mm/dd"/>
    <numFmt numFmtId="182" formatCode="[$-10804]#,##0.00;\-#,##0.00;\ "/>
    <numFmt numFmtId="183" formatCode="#,##0.00_ "/>
  </numFmts>
  <fonts count="65">
    <font>
      <sz val="10"/>
      <name val="Arial"/>
      <family val="2"/>
    </font>
    <font>
      <sz val="10"/>
      <name val="宋体"/>
      <family val="0"/>
    </font>
    <font>
      <sz val="10"/>
      <color indexed="8"/>
      <name val="宋体"/>
      <family val="0"/>
    </font>
    <font>
      <sz val="20"/>
      <color indexed="8"/>
      <name val="方正小标宋简体"/>
      <family val="4"/>
    </font>
    <font>
      <sz val="11"/>
      <color indexed="8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20"/>
      <name val="方正小标宋简体"/>
      <family val="4"/>
    </font>
    <font>
      <sz val="16"/>
      <name val="宋体"/>
      <family val="0"/>
    </font>
    <font>
      <sz val="18"/>
      <color indexed="8"/>
      <name val="方正小标宋简体"/>
      <family val="4"/>
    </font>
    <font>
      <sz val="12"/>
      <name val="宋体"/>
      <family val="0"/>
    </font>
    <font>
      <b/>
      <sz val="11"/>
      <name val="宋体"/>
      <family val="0"/>
    </font>
    <font>
      <b/>
      <sz val="10"/>
      <color indexed="8"/>
      <name val="宋体"/>
      <family val="0"/>
    </font>
    <font>
      <sz val="9"/>
      <color indexed="8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sz val="10"/>
      <color indexed="8"/>
      <name val="Arial"/>
      <family val="2"/>
    </font>
    <font>
      <b/>
      <sz val="18"/>
      <color indexed="8"/>
      <name val="宋体"/>
      <family val="0"/>
    </font>
    <font>
      <b/>
      <sz val="12"/>
      <color indexed="8"/>
      <name val="宋体"/>
      <family val="0"/>
    </font>
    <font>
      <sz val="12"/>
      <name val="Arial"/>
      <family val="2"/>
    </font>
    <font>
      <sz val="16"/>
      <color indexed="8"/>
      <name val="黑体"/>
      <family val="3"/>
    </font>
    <font>
      <b/>
      <sz val="10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indexed="8"/>
      <name val="Calibri"/>
      <family val="0"/>
    </font>
    <font>
      <sz val="12"/>
      <color indexed="8"/>
      <name val="Calibri"/>
      <family val="0"/>
    </font>
    <font>
      <sz val="12"/>
      <name val="Calibri"/>
      <family val="0"/>
    </font>
    <font>
      <sz val="12"/>
      <color theme="1"/>
      <name val="宋体"/>
      <family val="0"/>
    </font>
    <font>
      <sz val="10"/>
      <color theme="1"/>
      <name val="Calibri"/>
      <family val="0"/>
    </font>
    <font>
      <sz val="12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8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40" fillId="2" borderId="0" applyNumberFormat="0" applyBorder="0" applyAlignment="0" applyProtection="0"/>
    <xf numFmtId="0" fontId="41" fillId="3" borderId="1" applyNumberFormat="0" applyAlignment="0" applyProtection="0"/>
    <xf numFmtId="179" fontId="0" fillId="0" borderId="0" applyFont="0" applyFill="0" applyBorder="0" applyAlignment="0" applyProtection="0"/>
    <xf numFmtId="0" fontId="10" fillId="0" borderId="0">
      <alignment/>
      <protection/>
    </xf>
    <xf numFmtId="178" fontId="0" fillId="0" borderId="0" applyFont="0" applyFill="0" applyBorder="0" applyAlignment="0" applyProtection="0"/>
    <xf numFmtId="0" fontId="40" fillId="4" borderId="0" applyNumberFormat="0" applyBorder="0" applyAlignment="0" applyProtection="0"/>
    <xf numFmtId="0" fontId="42" fillId="5" borderId="0" applyNumberFormat="0" applyBorder="0" applyAlignment="0" applyProtection="0"/>
    <xf numFmtId="176" fontId="0" fillId="0" borderId="0" applyFont="0" applyFill="0" applyBorder="0" applyAlignment="0" applyProtection="0"/>
    <xf numFmtId="0" fontId="43" fillId="6" borderId="0" applyNumberFormat="0" applyBorder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16" fillId="0" borderId="0">
      <alignment vertical="center"/>
      <protection/>
    </xf>
    <xf numFmtId="9" fontId="4" fillId="0" borderId="0" applyFont="0" applyFill="0" applyBorder="0" applyAlignment="0" applyProtection="0"/>
    <xf numFmtId="0" fontId="43" fillId="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9" fillId="0" borderId="0" applyNumberForma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43" fillId="9" borderId="0" applyNumberFormat="0" applyBorder="0" applyAlignment="0" applyProtection="0"/>
    <xf numFmtId="0" fontId="46" fillId="0" borderId="5" applyNumberFormat="0" applyFill="0" applyAlignment="0" applyProtection="0"/>
    <xf numFmtId="0" fontId="43" fillId="10" borderId="0" applyNumberFormat="0" applyBorder="0" applyAlignment="0" applyProtection="0"/>
    <xf numFmtId="0" fontId="52" fillId="11" borderId="6" applyNumberFormat="0" applyAlignment="0" applyProtection="0"/>
    <xf numFmtId="0" fontId="53" fillId="11" borderId="1" applyNumberFormat="0" applyAlignment="0" applyProtection="0"/>
    <xf numFmtId="0" fontId="54" fillId="12" borderId="7" applyNumberFormat="0" applyAlignment="0" applyProtection="0"/>
    <xf numFmtId="0" fontId="40" fillId="13" borderId="0" applyNumberFormat="0" applyBorder="0" applyAlignment="0" applyProtection="0"/>
    <xf numFmtId="0" fontId="43" fillId="14" borderId="0" applyNumberFormat="0" applyBorder="0" applyAlignment="0" applyProtection="0"/>
    <xf numFmtId="0" fontId="55" fillId="0" borderId="8" applyNumberFormat="0" applyFill="0" applyAlignment="0" applyProtection="0"/>
    <xf numFmtId="0" fontId="56" fillId="0" borderId="9" applyNumberFormat="0" applyFill="0" applyAlignment="0" applyProtection="0"/>
    <xf numFmtId="0" fontId="57" fillId="15" borderId="0" applyNumberFormat="0" applyBorder="0" applyAlignment="0" applyProtection="0"/>
    <xf numFmtId="0" fontId="58" fillId="16" borderId="0" applyNumberFormat="0" applyBorder="0" applyAlignment="0" applyProtection="0"/>
    <xf numFmtId="0" fontId="40" fillId="17" borderId="0" applyNumberFormat="0" applyBorder="0" applyAlignment="0" applyProtection="0"/>
    <xf numFmtId="0" fontId="43" fillId="18" borderId="0" applyNumberFormat="0" applyBorder="0" applyAlignment="0" applyProtection="0"/>
    <xf numFmtId="0" fontId="10" fillId="0" borderId="0">
      <alignment/>
      <protection/>
    </xf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10" fillId="0" borderId="0">
      <alignment/>
      <protection/>
    </xf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3" fillId="23" borderId="0" applyNumberFormat="0" applyBorder="0" applyAlignment="0" applyProtection="0"/>
    <xf numFmtId="0" fontId="10" fillId="0" borderId="0">
      <alignment vertical="center"/>
      <protection/>
    </xf>
    <xf numFmtId="0" fontId="43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10" fillId="0" borderId="0">
      <alignment vertical="center"/>
      <protection/>
    </xf>
    <xf numFmtId="0" fontId="43" fillId="27" borderId="0" applyNumberFormat="0" applyBorder="0" applyAlignment="0" applyProtection="0"/>
    <xf numFmtId="0" fontId="10" fillId="0" borderId="0">
      <alignment/>
      <protection/>
    </xf>
    <xf numFmtId="0" fontId="40" fillId="28" borderId="0" applyNumberFormat="0" applyBorder="0" applyAlignment="0" applyProtection="0"/>
    <xf numFmtId="0" fontId="43" fillId="29" borderId="0" applyNumberFormat="0" applyBorder="0" applyAlignment="0" applyProtection="0"/>
    <xf numFmtId="0" fontId="4" fillId="0" borderId="0">
      <alignment vertical="center"/>
      <protection/>
    </xf>
    <xf numFmtId="0" fontId="43" fillId="30" borderId="0" applyNumberFormat="0" applyBorder="0" applyAlignment="0" applyProtection="0"/>
    <xf numFmtId="0" fontId="10" fillId="0" borderId="0">
      <alignment/>
      <protection/>
    </xf>
    <xf numFmtId="0" fontId="40" fillId="31" borderId="0" applyNumberFormat="0" applyBorder="0" applyAlignment="0" applyProtection="0"/>
    <xf numFmtId="0" fontId="10" fillId="0" borderId="0">
      <alignment/>
      <protection/>
    </xf>
    <xf numFmtId="0" fontId="43" fillId="32" borderId="0" applyNumberFormat="0" applyBorder="0" applyAlignment="0" applyProtection="0"/>
    <xf numFmtId="0" fontId="15" fillId="0" borderId="0">
      <alignment vertical="top"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 vertical="center"/>
      <protection/>
    </xf>
    <xf numFmtId="0" fontId="1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43" fontId="4" fillId="0" borderId="0" applyFont="0" applyFill="0" applyBorder="0" applyAlignment="0" applyProtection="0"/>
  </cellStyleXfs>
  <cellXfs count="230">
    <xf numFmtId="0" fontId="0" fillId="0" borderId="0" xfId="0" applyAlignment="1">
      <alignment/>
    </xf>
    <xf numFmtId="0" fontId="1" fillId="0" borderId="0" xfId="82" applyFill="1">
      <alignment/>
      <protection/>
    </xf>
    <xf numFmtId="0" fontId="2" fillId="0" borderId="0" xfId="82" applyNumberFormat="1" applyFont="1" applyFill="1" applyBorder="1" applyAlignment="1" applyProtection="1">
      <alignment/>
      <protection/>
    </xf>
    <xf numFmtId="0" fontId="3" fillId="0" borderId="0" xfId="82" applyNumberFormat="1" applyFont="1" applyFill="1" applyBorder="1" applyAlignment="1" applyProtection="1">
      <alignment horizontal="center" vertical="center"/>
      <protection/>
    </xf>
    <xf numFmtId="0" fontId="4" fillId="0" borderId="0" xfId="82" applyNumberFormat="1" applyFont="1" applyFill="1" applyBorder="1" applyAlignment="1" applyProtection="1">
      <alignment horizontal="left" vertical="center"/>
      <protection/>
    </xf>
    <xf numFmtId="0" fontId="4" fillId="0" borderId="0" xfId="82" applyNumberFormat="1" applyFont="1" applyFill="1" applyBorder="1" applyAlignment="1" applyProtection="1">
      <alignment/>
      <protection/>
    </xf>
    <xf numFmtId="0" fontId="4" fillId="0" borderId="10" xfId="82" applyNumberFormat="1" applyFont="1" applyFill="1" applyBorder="1" applyAlignment="1" applyProtection="1">
      <alignment horizontal="center" vertical="center" wrapText="1"/>
      <protection/>
    </xf>
    <xf numFmtId="0" fontId="4" fillId="0" borderId="11" xfId="82" applyNumberFormat="1" applyFont="1" applyFill="1" applyBorder="1" applyAlignment="1" applyProtection="1">
      <alignment horizontal="center" vertical="center" wrapText="1"/>
      <protection/>
    </xf>
    <xf numFmtId="0" fontId="4" fillId="0" borderId="10" xfId="82" applyNumberFormat="1" applyFont="1" applyFill="1" applyBorder="1" applyAlignment="1" applyProtection="1">
      <alignment horizontal="center" vertical="center"/>
      <protection/>
    </xf>
    <xf numFmtId="0" fontId="4" fillId="0" borderId="12" xfId="82" applyNumberFormat="1" applyFont="1" applyFill="1" applyBorder="1" applyAlignment="1" applyProtection="1">
      <alignment horizontal="center" vertical="center" wrapText="1"/>
      <protection/>
    </xf>
    <xf numFmtId="0" fontId="4" fillId="0" borderId="13" xfId="82" applyNumberFormat="1" applyFont="1" applyFill="1" applyBorder="1" applyAlignment="1" applyProtection="1">
      <alignment horizontal="center" vertical="center" wrapText="1"/>
      <protection/>
    </xf>
    <xf numFmtId="0" fontId="2" fillId="0" borderId="10" xfId="82" applyNumberFormat="1" applyFont="1" applyFill="1" applyBorder="1" applyAlignment="1" applyProtection="1">
      <alignment horizontal="center" vertical="center" wrapText="1"/>
      <protection/>
    </xf>
    <xf numFmtId="49" fontId="2" fillId="0" borderId="10" xfId="82" applyNumberFormat="1" applyFont="1" applyFill="1" applyBorder="1" applyAlignment="1" applyProtection="1">
      <alignment horizontal="center" vertical="center"/>
      <protection/>
    </xf>
    <xf numFmtId="180" fontId="2" fillId="0" borderId="10" xfId="82" applyNumberFormat="1" applyFont="1" applyFill="1" applyBorder="1" applyAlignment="1" applyProtection="1">
      <alignment horizontal="center" vertical="center"/>
      <protection/>
    </xf>
    <xf numFmtId="0" fontId="2" fillId="0" borderId="10" xfId="82" applyNumberFormat="1" applyFont="1" applyFill="1" applyBorder="1" applyAlignment="1" applyProtection="1">
      <alignment horizontal="center" vertical="center"/>
      <protection/>
    </xf>
    <xf numFmtId="181" fontId="2" fillId="0" borderId="10" xfId="82" applyNumberFormat="1" applyFont="1" applyFill="1" applyBorder="1" applyAlignment="1" applyProtection="1">
      <alignment horizontal="center" vertical="center"/>
      <protection/>
    </xf>
    <xf numFmtId="180" fontId="2" fillId="0" borderId="10" xfId="82" applyNumberFormat="1" applyFont="1" applyFill="1" applyBorder="1" applyAlignment="1" applyProtection="1">
      <alignment horizontal="right" vertical="center"/>
      <protection/>
    </xf>
    <xf numFmtId="0" fontId="1" fillId="0" borderId="10" xfId="82" applyFill="1" applyBorder="1">
      <alignment/>
      <protection/>
    </xf>
    <xf numFmtId="0" fontId="1" fillId="0" borderId="14" xfId="82" applyFill="1" applyBorder="1">
      <alignment/>
      <protection/>
    </xf>
    <xf numFmtId="0" fontId="1" fillId="0" borderId="0" xfId="82" applyFont="1" applyFill="1" applyAlignment="1">
      <alignment horizontal="left" vertical="center" wrapText="1"/>
      <protection/>
    </xf>
    <xf numFmtId="0" fontId="2" fillId="0" borderId="0" xfId="82" applyNumberFormat="1" applyFont="1" applyFill="1" applyBorder="1" applyAlignment="1" applyProtection="1">
      <alignment horizontal="right" vertical="center"/>
      <protection/>
    </xf>
    <xf numFmtId="0" fontId="2" fillId="0" borderId="0" xfId="82" applyNumberFormat="1" applyFont="1" applyFill="1" applyBorder="1" applyAlignment="1" applyProtection="1">
      <alignment horizontal="right"/>
      <protection/>
    </xf>
    <xf numFmtId="0" fontId="5" fillId="0" borderId="15" xfId="82" applyFont="1" applyFill="1" applyBorder="1" applyAlignment="1">
      <alignment horizontal="center" vertical="center"/>
      <protection/>
    </xf>
    <xf numFmtId="0" fontId="5" fillId="0" borderId="16" xfId="82" applyFont="1" applyFill="1" applyBorder="1" applyAlignment="1">
      <alignment horizontal="center" vertical="center"/>
      <protection/>
    </xf>
    <xf numFmtId="0" fontId="5" fillId="0" borderId="17" xfId="82" applyFont="1" applyFill="1" applyBorder="1" applyAlignment="1">
      <alignment horizontal="center" vertical="center"/>
      <protection/>
    </xf>
    <xf numFmtId="0" fontId="5" fillId="0" borderId="18" xfId="82" applyFont="1" applyFill="1" applyBorder="1" applyAlignment="1">
      <alignment horizontal="center" vertical="center"/>
      <protection/>
    </xf>
    <xf numFmtId="0" fontId="5" fillId="0" borderId="19" xfId="82" applyFont="1" applyFill="1" applyBorder="1" applyAlignment="1">
      <alignment horizontal="center" vertical="center"/>
      <protection/>
    </xf>
    <xf numFmtId="0" fontId="5" fillId="0" borderId="20" xfId="82" applyFont="1" applyFill="1" applyBorder="1" applyAlignment="1">
      <alignment horizontal="center" vertical="center"/>
      <protection/>
    </xf>
    <xf numFmtId="0" fontId="4" fillId="0" borderId="21" xfId="82" applyNumberFormat="1" applyFont="1" applyFill="1" applyBorder="1" applyAlignment="1" applyProtection="1">
      <alignment horizontal="center" vertical="center" wrapText="1"/>
      <protection/>
    </xf>
    <xf numFmtId="0" fontId="4" fillId="0" borderId="22" xfId="82" applyNumberFormat="1" applyFont="1" applyFill="1" applyBorder="1" applyAlignment="1" applyProtection="1">
      <alignment horizontal="center" vertical="center" wrapText="1"/>
      <protection/>
    </xf>
    <xf numFmtId="0" fontId="1" fillId="0" borderId="0" xfId="82" applyFill="1" applyAlignment="1">
      <alignment vertical="center"/>
      <protection/>
    </xf>
    <xf numFmtId="0" fontId="6" fillId="0" borderId="10" xfId="65" applyFont="1" applyFill="1" applyBorder="1" applyAlignment="1">
      <alignment horizontal="center" vertical="center" wrapText="1"/>
      <protection/>
    </xf>
    <xf numFmtId="0" fontId="6" fillId="0" borderId="10" xfId="65" applyFont="1" applyFill="1" applyBorder="1" applyAlignment="1">
      <alignment horizontal="left" vertical="center" wrapText="1" indent="1"/>
      <protection/>
    </xf>
    <xf numFmtId="9" fontId="6" fillId="0" borderId="10" xfId="65" applyNumberFormat="1" applyFont="1" applyFill="1" applyBorder="1" applyAlignment="1">
      <alignment horizontal="center" vertical="center" wrapText="1"/>
      <protection/>
    </xf>
    <xf numFmtId="0" fontId="1" fillId="0" borderId="10" xfId="82" applyFill="1" applyBorder="1" applyAlignment="1">
      <alignment vertical="center"/>
      <protection/>
    </xf>
    <xf numFmtId="0" fontId="6" fillId="0" borderId="0" xfId="61" applyNumberFormat="1" applyFont="1" applyFill="1" applyBorder="1" applyAlignment="1">
      <alignment vertical="center"/>
      <protection/>
    </xf>
    <xf numFmtId="0" fontId="4" fillId="0" borderId="0" xfId="80" applyFont="1" applyFill="1" applyAlignment="1">
      <alignment wrapText="1"/>
      <protection/>
    </xf>
    <xf numFmtId="0" fontId="7" fillId="0" borderId="0" xfId="0" applyFont="1" applyFill="1" applyAlignment="1">
      <alignment horizontal="center" vertical="center" wrapText="1"/>
    </xf>
    <xf numFmtId="0" fontId="8" fillId="33" borderId="19" xfId="0" applyFont="1" applyFill="1" applyBorder="1" applyAlignment="1">
      <alignment horizontal="center" vertical="center" wrapText="1"/>
    </xf>
    <xf numFmtId="0" fontId="4" fillId="0" borderId="10" xfId="80" applyFont="1" applyFill="1" applyBorder="1" applyAlignment="1">
      <alignment horizontal="center" vertical="center" wrapText="1"/>
      <protection/>
    </xf>
    <xf numFmtId="0" fontId="4" fillId="0" borderId="14" xfId="80" applyFont="1" applyFill="1" applyBorder="1" applyAlignment="1">
      <alignment horizontal="left" vertical="center" wrapText="1"/>
      <protection/>
    </xf>
    <xf numFmtId="0" fontId="4" fillId="0" borderId="23" xfId="80" applyFont="1" applyFill="1" applyBorder="1" applyAlignment="1">
      <alignment horizontal="left" vertical="center" wrapText="1"/>
      <protection/>
    </xf>
    <xf numFmtId="0" fontId="2" fillId="0" borderId="10" xfId="80" applyFont="1" applyFill="1" applyBorder="1" applyAlignment="1">
      <alignment horizontal="left" vertical="center" wrapText="1"/>
      <protection/>
    </xf>
    <xf numFmtId="0" fontId="4" fillId="0" borderId="11" xfId="80" applyFont="1" applyFill="1" applyBorder="1" applyAlignment="1">
      <alignment horizontal="center" vertical="center" wrapText="1"/>
      <protection/>
    </xf>
    <xf numFmtId="0" fontId="4" fillId="0" borderId="12" xfId="80" applyFont="1" applyFill="1" applyBorder="1" applyAlignment="1">
      <alignment horizontal="center" vertical="center" wrapText="1"/>
      <protection/>
    </xf>
    <xf numFmtId="0" fontId="4" fillId="0" borderId="13" xfId="80" applyFont="1" applyFill="1" applyBorder="1" applyAlignment="1">
      <alignment horizontal="center" vertical="center" wrapText="1"/>
      <protection/>
    </xf>
    <xf numFmtId="49" fontId="4" fillId="0" borderId="10" xfId="80" applyNumberFormat="1" applyFont="1" applyFill="1" applyBorder="1" applyAlignment="1">
      <alignment horizontal="center" vertical="center" wrapText="1"/>
      <protection/>
    </xf>
    <xf numFmtId="0" fontId="2" fillId="0" borderId="14" xfId="80" applyFont="1" applyFill="1" applyBorder="1" applyAlignment="1">
      <alignment horizontal="left" vertical="center" wrapText="1"/>
      <protection/>
    </xf>
    <xf numFmtId="0" fontId="2" fillId="0" borderId="23" xfId="80" applyFont="1" applyFill="1" applyBorder="1" applyAlignment="1">
      <alignment horizontal="left" vertical="center" wrapText="1"/>
      <protection/>
    </xf>
    <xf numFmtId="49" fontId="4" fillId="0" borderId="10" xfId="80" applyNumberFormat="1" applyFont="1" applyFill="1" applyBorder="1" applyAlignment="1">
      <alignment horizontal="right" vertical="center" wrapText="1"/>
      <protection/>
    </xf>
    <xf numFmtId="0" fontId="4" fillId="0" borderId="14" xfId="80" applyFont="1" applyFill="1" applyBorder="1" applyAlignment="1">
      <alignment horizontal="center" vertical="center" wrapText="1"/>
      <protection/>
    </xf>
    <xf numFmtId="0" fontId="4" fillId="0" borderId="23" xfId="80" applyFont="1" applyFill="1" applyBorder="1" applyAlignment="1">
      <alignment horizontal="center" vertical="center" wrapText="1"/>
      <protection/>
    </xf>
    <xf numFmtId="0" fontId="6" fillId="0" borderId="10" xfId="61" applyNumberFormat="1" applyFont="1" applyFill="1" applyBorder="1" applyAlignment="1">
      <alignment horizontal="center" vertical="center"/>
      <protection/>
    </xf>
    <xf numFmtId="0" fontId="6" fillId="0" borderId="15" xfId="61" applyNumberFormat="1" applyFont="1" applyFill="1" applyBorder="1" applyAlignment="1">
      <alignment horizontal="center" vertical="center"/>
      <protection/>
    </xf>
    <xf numFmtId="0" fontId="6" fillId="0" borderId="16" xfId="61" applyNumberFormat="1" applyFont="1" applyFill="1" applyBorder="1" applyAlignment="1">
      <alignment horizontal="center" vertical="center"/>
      <protection/>
    </xf>
    <xf numFmtId="0" fontId="6" fillId="0" borderId="18" xfId="61" applyNumberFormat="1" applyFont="1" applyFill="1" applyBorder="1" applyAlignment="1">
      <alignment horizontal="center" vertical="center"/>
      <protection/>
    </xf>
    <xf numFmtId="0" fontId="6" fillId="0" borderId="19" xfId="61" applyNumberFormat="1" applyFont="1" applyFill="1" applyBorder="1" applyAlignment="1">
      <alignment horizontal="center" vertical="center"/>
      <protection/>
    </xf>
    <xf numFmtId="49" fontId="6" fillId="0" borderId="10" xfId="61" applyNumberFormat="1" applyFont="1" applyFill="1" applyBorder="1" applyAlignment="1">
      <alignment horizontal="left" vertical="center" wrapText="1"/>
      <protection/>
    </xf>
    <xf numFmtId="49" fontId="6" fillId="0" borderId="14" xfId="61" applyNumberFormat="1" applyFont="1" applyFill="1" applyBorder="1" applyAlignment="1">
      <alignment horizontal="left" vertical="center" wrapText="1"/>
      <protection/>
    </xf>
    <xf numFmtId="49" fontId="6" fillId="0" borderId="24" xfId="61" applyNumberFormat="1" applyFont="1" applyFill="1" applyBorder="1" applyAlignment="1">
      <alignment horizontal="left" vertical="center" wrapText="1"/>
      <protection/>
    </xf>
    <xf numFmtId="49" fontId="6" fillId="0" borderId="14" xfId="61" applyNumberFormat="1" applyFont="1" applyFill="1" applyBorder="1" applyAlignment="1">
      <alignment horizontal="center" vertical="center"/>
      <protection/>
    </xf>
    <xf numFmtId="49" fontId="6" fillId="0" borderId="23" xfId="61" applyNumberFormat="1" applyFont="1" applyFill="1" applyBorder="1" applyAlignment="1">
      <alignment horizontal="center" vertical="center"/>
      <protection/>
    </xf>
    <xf numFmtId="0" fontId="4" fillId="0" borderId="24" xfId="80" applyFont="1" applyFill="1" applyBorder="1" applyAlignment="1">
      <alignment horizontal="left" vertical="center" wrapText="1"/>
      <protection/>
    </xf>
    <xf numFmtId="0" fontId="2" fillId="0" borderId="24" xfId="80" applyFont="1" applyFill="1" applyBorder="1" applyAlignment="1">
      <alignment horizontal="left" vertical="center" wrapText="1"/>
      <protection/>
    </xf>
    <xf numFmtId="0" fontId="4" fillId="0" borderId="24" xfId="80" applyFont="1" applyFill="1" applyBorder="1" applyAlignment="1">
      <alignment horizontal="center" vertical="center" wrapText="1"/>
      <protection/>
    </xf>
    <xf numFmtId="0" fontId="6" fillId="0" borderId="17" xfId="61" applyNumberFormat="1" applyFont="1" applyFill="1" applyBorder="1" applyAlignment="1">
      <alignment horizontal="center" vertical="center"/>
      <protection/>
    </xf>
    <xf numFmtId="0" fontId="6" fillId="0" borderId="20" xfId="61" applyNumberFormat="1" applyFont="1" applyFill="1" applyBorder="1" applyAlignment="1">
      <alignment horizontal="center" vertical="center"/>
      <protection/>
    </xf>
    <xf numFmtId="49" fontId="6" fillId="0" borderId="24" xfId="61" applyNumberFormat="1" applyFont="1" applyFill="1" applyBorder="1" applyAlignment="1">
      <alignment horizontal="center" vertical="center"/>
      <protection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/>
    </xf>
    <xf numFmtId="0" fontId="59" fillId="0" borderId="19" xfId="0" applyFont="1" applyFill="1" applyBorder="1" applyAlignment="1">
      <alignment vertical="center"/>
    </xf>
    <xf numFmtId="0" fontId="59" fillId="0" borderId="19" xfId="0" applyFont="1" applyFill="1" applyBorder="1" applyAlignment="1">
      <alignment horizontal="right" vertical="center"/>
    </xf>
    <xf numFmtId="0" fontId="60" fillId="0" borderId="11" xfId="0" applyFont="1" applyFill="1" applyBorder="1" applyAlignment="1">
      <alignment horizontal="center" vertical="center" wrapText="1"/>
    </xf>
    <xf numFmtId="0" fontId="60" fillId="0" borderId="10" xfId="0" applyFont="1" applyFill="1" applyBorder="1" applyAlignment="1">
      <alignment horizontal="center" vertical="center" wrapText="1"/>
    </xf>
    <xf numFmtId="0" fontId="60" fillId="0" borderId="13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0" fillId="0" borderId="10" xfId="0" applyFont="1" applyFill="1" applyBorder="1" applyAlignment="1">
      <alignment horizontal="center" vertical="center"/>
    </xf>
    <xf numFmtId="9" fontId="60" fillId="0" borderId="10" xfId="0" applyNumberFormat="1" applyFont="1" applyFill="1" applyBorder="1" applyAlignment="1">
      <alignment horizontal="center" vertical="center"/>
    </xf>
    <xf numFmtId="0" fontId="60" fillId="0" borderId="10" xfId="0" applyFont="1" applyFill="1" applyBorder="1" applyAlignment="1">
      <alignment vertical="center"/>
    </xf>
    <xf numFmtId="0" fontId="61" fillId="0" borderId="0" xfId="0" applyFont="1" applyFill="1" applyBorder="1" applyAlignment="1">
      <alignment horizontal="left" vertical="top" wrapText="1"/>
    </xf>
    <xf numFmtId="0" fontId="1" fillId="0" borderId="0" xfId="82" applyFont="1" applyFill="1" applyAlignment="1">
      <alignment vertical="center"/>
      <protection/>
    </xf>
    <xf numFmtId="49" fontId="1" fillId="0" borderId="0" xfId="82" applyNumberFormat="1" applyFill="1">
      <alignment/>
      <protection/>
    </xf>
    <xf numFmtId="49" fontId="1" fillId="0" borderId="0" xfId="82" applyNumberFormat="1" applyFill="1" applyAlignment="1">
      <alignment horizontal="center"/>
      <protection/>
    </xf>
    <xf numFmtId="0" fontId="4" fillId="0" borderId="14" xfId="82" applyNumberFormat="1" applyFont="1" applyFill="1" applyBorder="1" applyAlignment="1" applyProtection="1">
      <alignment horizontal="center" vertical="center"/>
      <protection/>
    </xf>
    <xf numFmtId="0" fontId="4" fillId="0" borderId="23" xfId="82" applyNumberFormat="1" applyFont="1" applyFill="1" applyBorder="1" applyAlignment="1" applyProtection="1">
      <alignment horizontal="center" vertical="center"/>
      <protection/>
    </xf>
    <xf numFmtId="49" fontId="4" fillId="0" borderId="10" xfId="82" applyNumberFormat="1" applyFont="1" applyFill="1" applyBorder="1" applyAlignment="1" applyProtection="1">
      <alignment horizontal="center" vertical="center" wrapText="1"/>
      <protection/>
    </xf>
    <xf numFmtId="0" fontId="4" fillId="0" borderId="24" xfId="82" applyNumberFormat="1" applyFont="1" applyFill="1" applyBorder="1" applyAlignment="1" applyProtection="1">
      <alignment horizontal="center" vertical="center"/>
      <protection/>
    </xf>
    <xf numFmtId="49" fontId="4" fillId="0" borderId="10" xfId="82" applyNumberFormat="1" applyFont="1" applyFill="1" applyBorder="1" applyAlignment="1" applyProtection="1">
      <alignment horizontal="center" vertical="center"/>
      <protection/>
    </xf>
    <xf numFmtId="49" fontId="11" fillId="0" borderId="10" xfId="67" applyNumberFormat="1" applyFont="1" applyFill="1" applyBorder="1" applyAlignment="1">
      <alignment horizontal="center" vertical="center"/>
      <protection/>
    </xf>
    <xf numFmtId="49" fontId="5" fillId="0" borderId="10" xfId="67" applyNumberFormat="1" applyFont="1" applyFill="1" applyBorder="1" applyAlignment="1">
      <alignment horizontal="center" vertical="center"/>
      <protection/>
    </xf>
    <xf numFmtId="49" fontId="11" fillId="0" borderId="10" xfId="67" applyNumberFormat="1" applyFont="1" applyFill="1" applyBorder="1" applyAlignment="1">
      <alignment vertical="center"/>
      <protection/>
    </xf>
    <xf numFmtId="0" fontId="5" fillId="0" borderId="10" xfId="82" applyFont="1" applyFill="1" applyBorder="1">
      <alignment/>
      <protection/>
    </xf>
    <xf numFmtId="49" fontId="5" fillId="0" borderId="10" xfId="67" applyNumberFormat="1" applyFont="1" applyFill="1" applyBorder="1" applyAlignment="1">
      <alignment vertical="center"/>
      <protection/>
    </xf>
    <xf numFmtId="49" fontId="5" fillId="0" borderId="10" xfId="82" applyNumberFormat="1" applyFont="1" applyFill="1" applyBorder="1">
      <alignment/>
      <protection/>
    </xf>
    <xf numFmtId="49" fontId="5" fillId="0" borderId="10" xfId="82" applyNumberFormat="1" applyFont="1" applyFill="1" applyBorder="1" applyAlignment="1">
      <alignment horizontal="center"/>
      <protection/>
    </xf>
    <xf numFmtId="0" fontId="12" fillId="0" borderId="10" xfId="82" applyNumberFormat="1" applyFont="1" applyFill="1" applyBorder="1" applyAlignment="1" applyProtection="1">
      <alignment horizontal="center" vertical="center"/>
      <protection/>
    </xf>
    <xf numFmtId="49" fontId="11" fillId="0" borderId="10" xfId="82" applyNumberFormat="1" applyFont="1" applyFill="1" applyBorder="1">
      <alignment/>
      <protection/>
    </xf>
    <xf numFmtId="49" fontId="11" fillId="0" borderId="10" xfId="82" applyNumberFormat="1" applyFont="1" applyFill="1" applyBorder="1" applyAlignment="1">
      <alignment horizontal="center"/>
      <protection/>
    </xf>
    <xf numFmtId="0" fontId="0" fillId="0" borderId="0" xfId="78" applyFill="1">
      <alignment/>
      <protection/>
    </xf>
    <xf numFmtId="0" fontId="2" fillId="0" borderId="0" xfId="78" applyFont="1" applyFill="1" applyAlignment="1" applyProtection="1">
      <alignment horizontal="right" vertical="center" wrapText="1" readingOrder="1"/>
      <protection locked="0"/>
    </xf>
    <xf numFmtId="0" fontId="3" fillId="0" borderId="0" xfId="78" applyFont="1" applyFill="1" applyAlignment="1" applyProtection="1">
      <alignment horizontal="center" vertical="center" wrapText="1" readingOrder="1"/>
      <protection locked="0"/>
    </xf>
    <xf numFmtId="0" fontId="7" fillId="0" borderId="0" xfId="78" applyFont="1" applyFill="1" applyAlignment="1">
      <alignment horizontal="center" vertical="center" wrapText="1" readingOrder="1"/>
      <protection/>
    </xf>
    <xf numFmtId="0" fontId="1" fillId="0" borderId="0" xfId="78" applyFont="1" applyFill="1" applyBorder="1" applyAlignment="1">
      <alignment horizontal="left"/>
      <protection/>
    </xf>
    <xf numFmtId="0" fontId="0" fillId="0" borderId="0" xfId="78" applyFont="1" applyFill="1" applyBorder="1" applyAlignment="1">
      <alignment horizontal="left"/>
      <protection/>
    </xf>
    <xf numFmtId="0" fontId="1" fillId="0" borderId="0" xfId="78" applyFont="1" applyFill="1" applyAlignment="1">
      <alignment horizontal="right"/>
      <protection/>
    </xf>
    <xf numFmtId="0" fontId="4" fillId="0" borderId="14" xfId="78" applyFont="1" applyFill="1" applyBorder="1" applyAlignment="1" applyProtection="1">
      <alignment horizontal="center" vertical="center" wrapText="1" readingOrder="1"/>
      <protection locked="0"/>
    </xf>
    <xf numFmtId="0" fontId="4" fillId="0" borderId="23" xfId="78" applyFont="1" applyFill="1" applyBorder="1" applyAlignment="1" applyProtection="1">
      <alignment horizontal="center" vertical="center" wrapText="1" readingOrder="1"/>
      <protection locked="0"/>
    </xf>
    <xf numFmtId="0" fontId="4" fillId="0" borderId="24" xfId="78" applyFont="1" applyFill="1" applyBorder="1" applyAlignment="1" applyProtection="1">
      <alignment horizontal="center" vertical="center" wrapText="1" readingOrder="1"/>
      <protection locked="0"/>
    </xf>
    <xf numFmtId="0" fontId="4" fillId="0" borderId="11" xfId="78" applyFont="1" applyFill="1" applyBorder="1" applyAlignment="1" applyProtection="1">
      <alignment horizontal="center" vertical="center" wrapText="1" readingOrder="1"/>
      <protection locked="0"/>
    </xf>
    <xf numFmtId="0" fontId="4" fillId="0" borderId="10" xfId="78" applyFont="1" applyFill="1" applyBorder="1" applyAlignment="1" applyProtection="1">
      <alignment horizontal="center" vertical="center" wrapText="1" readingOrder="1"/>
      <protection locked="0"/>
    </xf>
    <xf numFmtId="0" fontId="0" fillId="0" borderId="10" xfId="78" applyFill="1" applyBorder="1" applyAlignment="1" applyProtection="1">
      <alignment horizontal="center" vertical="top" wrapText="1"/>
      <protection locked="0"/>
    </xf>
    <xf numFmtId="0" fontId="4" fillId="0" borderId="13" xfId="78" applyFont="1" applyFill="1" applyBorder="1" applyAlignment="1" applyProtection="1">
      <alignment horizontal="center" vertical="center" wrapText="1" readingOrder="1"/>
      <protection locked="0"/>
    </xf>
    <xf numFmtId="0" fontId="2" fillId="0" borderId="10" xfId="78" applyFont="1" applyFill="1" applyBorder="1" applyAlignment="1" applyProtection="1">
      <alignment horizontal="center" vertical="center" wrapText="1" readingOrder="1"/>
      <protection locked="0"/>
    </xf>
    <xf numFmtId="0" fontId="13" fillId="0" borderId="10" xfId="78" applyFont="1" applyFill="1" applyBorder="1" applyAlignment="1" applyProtection="1">
      <alignment horizontal="center" vertical="center" wrapText="1" readingOrder="1"/>
      <protection locked="0"/>
    </xf>
    <xf numFmtId="0" fontId="13" fillId="0" borderId="10" xfId="78" applyFont="1" applyFill="1" applyBorder="1" applyAlignment="1" applyProtection="1">
      <alignment horizontal="right" vertical="center" wrapText="1" readingOrder="1"/>
      <protection locked="0"/>
    </xf>
    <xf numFmtId="0" fontId="0" fillId="0" borderId="10" xfId="78" applyFill="1" applyBorder="1">
      <alignment/>
      <protection/>
    </xf>
    <xf numFmtId="0" fontId="1" fillId="0" borderId="0" xfId="78" applyFont="1" applyFill="1">
      <alignment/>
      <protection/>
    </xf>
    <xf numFmtId="0" fontId="1" fillId="0" borderId="0" xfId="19" applyFont="1" applyFill="1">
      <alignment/>
      <protection/>
    </xf>
    <xf numFmtId="0" fontId="10" fillId="0" borderId="0" xfId="19" applyFill="1" applyAlignment="1">
      <alignment horizontal="center"/>
      <protection/>
    </xf>
    <xf numFmtId="0" fontId="10" fillId="0" borderId="0" xfId="19" applyFill="1" applyAlignment="1">
      <alignment horizontal="center" wrapText="1"/>
      <protection/>
    </xf>
    <xf numFmtId="0" fontId="10" fillId="0" borderId="0" xfId="19" applyFill="1" applyAlignment="1">
      <alignment wrapText="1"/>
      <protection/>
    </xf>
    <xf numFmtId="0" fontId="10" fillId="0" borderId="0" xfId="19" applyFill="1">
      <alignment/>
      <protection/>
    </xf>
    <xf numFmtId="0" fontId="1" fillId="0" borderId="0" xfId="19" applyFont="1" applyFill="1" applyAlignment="1">
      <alignment horizontal="center" wrapText="1"/>
      <protection/>
    </xf>
    <xf numFmtId="0" fontId="1" fillId="0" borderId="0" xfId="19" applyFont="1" applyFill="1" applyAlignment="1">
      <alignment wrapText="1"/>
      <protection/>
    </xf>
    <xf numFmtId="0" fontId="7" fillId="0" borderId="0" xfId="19" applyFont="1" applyFill="1" applyAlignment="1">
      <alignment horizontal="center" vertical="center" wrapText="1"/>
      <protection/>
    </xf>
    <xf numFmtId="0" fontId="1" fillId="0" borderId="19" xfId="19" applyFont="1" applyFill="1" applyBorder="1" applyAlignment="1">
      <alignment horizontal="left" wrapText="1"/>
      <protection/>
    </xf>
    <xf numFmtId="0" fontId="14" fillId="0" borderId="15" xfId="19" applyFont="1" applyFill="1" applyBorder="1" applyAlignment="1">
      <alignment horizontal="center" vertical="center" wrapText="1"/>
      <protection/>
    </xf>
    <xf numFmtId="0" fontId="14" fillId="0" borderId="17" xfId="19" applyFont="1" applyFill="1" applyBorder="1" applyAlignment="1">
      <alignment horizontal="center" vertical="center" wrapText="1"/>
      <protection/>
    </xf>
    <xf numFmtId="0" fontId="14" fillId="0" borderId="18" xfId="19" applyFont="1" applyFill="1" applyBorder="1" applyAlignment="1">
      <alignment horizontal="center" vertical="center" wrapText="1"/>
      <protection/>
    </xf>
    <xf numFmtId="0" fontId="14" fillId="0" borderId="20" xfId="19" applyFont="1" applyFill="1" applyBorder="1" applyAlignment="1">
      <alignment horizontal="center" vertical="center" wrapText="1"/>
      <protection/>
    </xf>
    <xf numFmtId="0" fontId="14" fillId="0" borderId="25" xfId="19" applyFont="1" applyFill="1" applyBorder="1" applyAlignment="1">
      <alignment horizontal="center" vertical="center" wrapText="1"/>
      <protection/>
    </xf>
    <xf numFmtId="0" fontId="4" fillId="0" borderId="11" xfId="82" applyNumberFormat="1" applyFont="1" applyFill="1" applyBorder="1" applyAlignment="1" applyProtection="1">
      <alignment horizontal="center" vertical="center"/>
      <protection/>
    </xf>
    <xf numFmtId="0" fontId="14" fillId="0" borderId="11" xfId="19" applyFont="1" applyFill="1" applyBorder="1" applyAlignment="1">
      <alignment horizontal="center" vertical="center" wrapText="1"/>
      <protection/>
    </xf>
    <xf numFmtId="0" fontId="4" fillId="0" borderId="12" xfId="82" applyNumberFormat="1" applyFont="1" applyFill="1" applyBorder="1" applyAlignment="1" applyProtection="1">
      <alignment horizontal="center" vertical="center"/>
      <protection/>
    </xf>
    <xf numFmtId="0" fontId="4" fillId="0" borderId="14" xfId="82" applyNumberFormat="1" applyFont="1" applyFill="1" applyBorder="1" applyAlignment="1" applyProtection="1">
      <alignment horizontal="center" vertical="center" wrapText="1"/>
      <protection/>
    </xf>
    <xf numFmtId="0" fontId="4" fillId="0" borderId="23" xfId="82" applyNumberFormat="1" applyFont="1" applyFill="1" applyBorder="1" applyAlignment="1" applyProtection="1">
      <alignment horizontal="center" vertical="center" wrapText="1"/>
      <protection/>
    </xf>
    <xf numFmtId="0" fontId="14" fillId="0" borderId="13" xfId="19" applyFont="1" applyFill="1" applyBorder="1" applyAlignment="1">
      <alignment horizontal="center" vertical="center" wrapText="1"/>
      <protection/>
    </xf>
    <xf numFmtId="0" fontId="4" fillId="0" borderId="13" xfId="82" applyNumberFormat="1" applyFont="1" applyFill="1" applyBorder="1" applyAlignment="1" applyProtection="1">
      <alignment horizontal="center" vertical="center"/>
      <protection/>
    </xf>
    <xf numFmtId="0" fontId="10" fillId="0" borderId="10" xfId="19" applyFont="1" applyFill="1" applyBorder="1" applyAlignment="1">
      <alignment horizontal="center" vertical="center" wrapText="1"/>
      <protection/>
    </xf>
    <xf numFmtId="0" fontId="10" fillId="0" borderId="14" xfId="19" applyFont="1" applyFill="1" applyBorder="1" applyAlignment="1">
      <alignment horizontal="center" vertical="center" wrapText="1"/>
      <protection/>
    </xf>
    <xf numFmtId="0" fontId="14" fillId="0" borderId="14" xfId="19" applyFont="1" applyFill="1" applyBorder="1" applyAlignment="1">
      <alignment horizontal="left" vertical="center" wrapText="1"/>
      <protection/>
    </xf>
    <xf numFmtId="0" fontId="14" fillId="0" borderId="23" xfId="19" applyFont="1" applyFill="1" applyBorder="1" applyAlignment="1">
      <alignment horizontal="left" vertical="center" wrapText="1"/>
      <protection/>
    </xf>
    <xf numFmtId="0" fontId="14" fillId="0" borderId="24" xfId="19" applyFont="1" applyFill="1" applyBorder="1" applyAlignment="1">
      <alignment horizontal="left" vertical="center" wrapText="1"/>
      <protection/>
    </xf>
    <xf numFmtId="0" fontId="11" fillId="0" borderId="10" xfId="19" applyFont="1" applyFill="1" applyBorder="1" applyAlignment="1">
      <alignment horizontal="center" vertical="center"/>
      <protection/>
    </xf>
    <xf numFmtId="49" fontId="5" fillId="0" borderId="10" xfId="19" applyNumberFormat="1" applyFont="1" applyFill="1" applyBorder="1" applyAlignment="1">
      <alignment horizontal="center" vertical="center"/>
      <protection/>
    </xf>
    <xf numFmtId="0" fontId="11" fillId="0" borderId="14" xfId="19" applyFont="1" applyFill="1" applyBorder="1" applyAlignment="1">
      <alignment vertical="center"/>
      <protection/>
    </xf>
    <xf numFmtId="0" fontId="10" fillId="0" borderId="10" xfId="19" applyFill="1" applyBorder="1">
      <alignment/>
      <protection/>
    </xf>
    <xf numFmtId="0" fontId="5" fillId="0" borderId="10" xfId="19" applyFont="1" applyFill="1" applyBorder="1" applyAlignment="1">
      <alignment horizontal="center" vertical="center"/>
      <protection/>
    </xf>
    <xf numFmtId="0" fontId="5" fillId="0" borderId="14" xfId="19" applyFont="1" applyFill="1" applyBorder="1" applyAlignment="1">
      <alignment vertical="center"/>
      <protection/>
    </xf>
    <xf numFmtId="0" fontId="10" fillId="0" borderId="10" xfId="19" applyFont="1" applyFill="1" applyBorder="1">
      <alignment/>
      <protection/>
    </xf>
    <xf numFmtId="0" fontId="5" fillId="0" borderId="10" xfId="19" applyFont="1" applyFill="1" applyBorder="1" applyAlignment="1">
      <alignment vertical="center"/>
      <protection/>
    </xf>
    <xf numFmtId="0" fontId="11" fillId="0" borderId="10" xfId="19" applyFont="1" applyFill="1" applyBorder="1" applyAlignment="1">
      <alignment vertical="center"/>
      <protection/>
    </xf>
    <xf numFmtId="0" fontId="4" fillId="0" borderId="24" xfId="82" applyNumberFormat="1" applyFont="1" applyFill="1" applyBorder="1" applyAlignment="1" applyProtection="1">
      <alignment horizontal="center" vertical="center" wrapText="1"/>
      <protection/>
    </xf>
    <xf numFmtId="0" fontId="1" fillId="0" borderId="0" xfId="19" applyFont="1" applyFill="1" applyAlignment="1">
      <alignment horizontal="right" wrapText="1"/>
      <protection/>
    </xf>
    <xf numFmtId="0" fontId="15" fillId="0" borderId="10" xfId="76" applyFont="1" applyFill="1" applyBorder="1" applyAlignment="1" applyProtection="1">
      <alignment vertical="center"/>
      <protection locked="0"/>
    </xf>
    <xf numFmtId="49" fontId="15" fillId="0" borderId="10" xfId="76" applyNumberFormat="1" applyFont="1" applyFill="1" applyBorder="1" applyAlignment="1" applyProtection="1">
      <alignment horizontal="center" vertical="center"/>
      <protection locked="0"/>
    </xf>
    <xf numFmtId="0" fontId="0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 wrapText="1"/>
    </xf>
    <xf numFmtId="0" fontId="16" fillId="0" borderId="0" xfId="0" applyFont="1" applyFill="1" applyAlignment="1">
      <alignment vertical="center"/>
    </xf>
    <xf numFmtId="0" fontId="2" fillId="33" borderId="0" xfId="0" applyNumberFormat="1" applyFont="1" applyFill="1" applyAlignment="1" applyProtection="1">
      <alignment horizontal="right" vertical="center" wrapText="1" readingOrder="1"/>
      <protection locked="0"/>
    </xf>
    <xf numFmtId="0" fontId="17" fillId="33" borderId="0" xfId="0" applyNumberFormat="1" applyFont="1" applyFill="1" applyAlignment="1" applyProtection="1">
      <alignment horizontal="center" vertical="center" wrapText="1" readingOrder="1"/>
      <protection locked="0"/>
    </xf>
    <xf numFmtId="0" fontId="2" fillId="33" borderId="0" xfId="0" applyNumberFormat="1" applyFont="1" applyFill="1" applyAlignment="1" applyProtection="1">
      <alignment horizontal="left" vertical="center" wrapText="1" readingOrder="1"/>
      <protection locked="0"/>
    </xf>
    <xf numFmtId="0" fontId="4" fillId="0" borderId="26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27" xfId="0" applyNumberFormat="1" applyFont="1" applyFill="1" applyBorder="1" applyAlignment="1" applyProtection="1">
      <alignment vertical="top" wrapText="1"/>
      <protection locked="0"/>
    </xf>
    <xf numFmtId="0" fontId="0" fillId="0" borderId="28" xfId="0" applyNumberFormat="1" applyFont="1" applyFill="1" applyBorder="1" applyAlignment="1" applyProtection="1">
      <alignment vertical="top" wrapText="1"/>
      <protection locked="0"/>
    </xf>
    <xf numFmtId="0" fontId="0" fillId="0" borderId="29" xfId="0" applyNumberFormat="1" applyFont="1" applyFill="1" applyBorder="1" applyAlignment="1" applyProtection="1">
      <alignment vertical="top" wrapText="1"/>
      <protection locked="0"/>
    </xf>
    <xf numFmtId="0" fontId="0" fillId="0" borderId="30" xfId="0" applyNumberFormat="1" applyFont="1" applyFill="1" applyBorder="1" applyAlignment="1" applyProtection="1">
      <alignment vertical="top" wrapText="1"/>
      <protection locked="0"/>
    </xf>
    <xf numFmtId="0" fontId="0" fillId="0" borderId="21" xfId="0" applyNumberFormat="1" applyFont="1" applyFill="1" applyBorder="1" applyAlignment="1" applyProtection="1">
      <alignment vertical="top" wrapText="1"/>
      <protection locked="0"/>
    </xf>
    <xf numFmtId="0" fontId="0" fillId="0" borderId="22" xfId="0" applyNumberFormat="1" applyFont="1" applyFill="1" applyBorder="1" applyAlignment="1" applyProtection="1">
      <alignment vertical="top" wrapText="1"/>
      <protection locked="0"/>
    </xf>
    <xf numFmtId="0" fontId="4" fillId="33" borderId="26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31" xfId="0" applyNumberFormat="1" applyFont="1" applyFill="1" applyBorder="1" applyAlignment="1" applyProtection="1">
      <alignment vertical="top" wrapText="1"/>
      <protection locked="0"/>
    </xf>
    <xf numFmtId="0" fontId="0" fillId="0" borderId="32" xfId="0" applyNumberFormat="1" applyFont="1" applyFill="1" applyBorder="1" applyAlignment="1" applyProtection="1">
      <alignment vertical="top" wrapText="1"/>
      <protection locked="0"/>
    </xf>
    <xf numFmtId="0" fontId="0" fillId="0" borderId="33" xfId="0" applyNumberFormat="1" applyFont="1" applyFill="1" applyBorder="1" applyAlignment="1" applyProtection="1">
      <alignment vertical="top" wrapText="1"/>
      <protection locked="0"/>
    </xf>
    <xf numFmtId="0" fontId="0" fillId="33" borderId="22" xfId="0" applyNumberFormat="1" applyFont="1" applyFill="1" applyBorder="1" applyAlignment="1" applyProtection="1">
      <alignment vertical="top" wrapText="1"/>
      <protection locked="0"/>
    </xf>
    <xf numFmtId="0" fontId="0" fillId="0" borderId="34" xfId="0" applyNumberFormat="1" applyFont="1" applyFill="1" applyBorder="1" applyAlignment="1" applyProtection="1">
      <alignment vertical="top" wrapText="1"/>
      <protection locked="0"/>
    </xf>
    <xf numFmtId="0" fontId="0" fillId="0" borderId="35" xfId="0" applyNumberFormat="1" applyFont="1" applyFill="1" applyBorder="1" applyAlignment="1" applyProtection="1">
      <alignment vertical="top" wrapText="1"/>
      <protection locked="0"/>
    </xf>
    <xf numFmtId="0" fontId="0" fillId="33" borderId="35" xfId="0" applyNumberFormat="1" applyFont="1" applyFill="1" applyBorder="1" applyAlignment="1" applyProtection="1">
      <alignment vertical="top" wrapText="1"/>
      <protection locked="0"/>
    </xf>
    <xf numFmtId="0" fontId="13" fillId="0" borderId="26" xfId="0" applyNumberFormat="1" applyFont="1" applyFill="1" applyBorder="1" applyAlignment="1" applyProtection="1">
      <alignment horizontal="center" vertical="center" wrapText="1" readingOrder="1"/>
      <protection locked="0"/>
    </xf>
    <xf numFmtId="0" fontId="13" fillId="0" borderId="26" xfId="0" applyNumberFormat="1" applyFont="1" applyFill="1" applyBorder="1" applyAlignment="1" applyProtection="1">
      <alignment vertical="center" wrapText="1" readingOrder="1"/>
      <protection locked="0"/>
    </xf>
    <xf numFmtId="182" fontId="13" fillId="0" borderId="26" xfId="0" applyNumberFormat="1" applyFont="1" applyFill="1" applyBorder="1" applyAlignment="1" applyProtection="1">
      <alignment horizontal="right" vertical="center" wrapText="1" readingOrder="1"/>
      <protection locked="0"/>
    </xf>
    <xf numFmtId="0" fontId="13" fillId="0" borderId="26" xfId="0" applyNumberFormat="1" applyFont="1" applyFill="1" applyBorder="1" applyAlignment="1" applyProtection="1">
      <alignment horizontal="left" vertical="center" wrapText="1" readingOrder="1"/>
      <protection locked="0"/>
    </xf>
    <xf numFmtId="0" fontId="13" fillId="0" borderId="26" xfId="0" applyNumberFormat="1" applyFont="1" applyFill="1" applyBorder="1" applyAlignment="1" applyProtection="1">
      <alignment horizontal="right" vertical="center" wrapText="1" readingOrder="1"/>
      <protection locked="0"/>
    </xf>
    <xf numFmtId="0" fontId="10" fillId="0" borderId="0" xfId="82" applyFont="1" applyFill="1" applyAlignment="1">
      <alignment vertical="center"/>
      <protection/>
    </xf>
    <xf numFmtId="0" fontId="2" fillId="0" borderId="0" xfId="82" applyNumberFormat="1" applyFont="1" applyFill="1" applyBorder="1" applyAlignment="1" applyProtection="1">
      <alignment vertical="center"/>
      <protection/>
    </xf>
    <xf numFmtId="0" fontId="6" fillId="0" borderId="0" xfId="82" applyNumberFormat="1" applyFont="1" applyFill="1" applyBorder="1" applyAlignment="1" applyProtection="1">
      <alignment horizontal="left" vertical="center"/>
      <protection/>
    </xf>
    <xf numFmtId="0" fontId="18" fillId="0" borderId="0" xfId="82" applyNumberFormat="1" applyFont="1" applyFill="1" applyBorder="1" applyAlignment="1" applyProtection="1">
      <alignment horizontal="center" vertical="center"/>
      <protection/>
    </xf>
    <xf numFmtId="0" fontId="6" fillId="0" borderId="0" xfId="82" applyNumberFormat="1" applyFont="1" applyFill="1" applyBorder="1" applyAlignment="1" applyProtection="1">
      <alignment horizontal="right"/>
      <protection/>
    </xf>
    <xf numFmtId="0" fontId="6" fillId="0" borderId="10" xfId="82" applyNumberFormat="1" applyFont="1" applyFill="1" applyBorder="1" applyAlignment="1" applyProtection="1">
      <alignment horizontal="center" vertical="center"/>
      <protection/>
    </xf>
    <xf numFmtId="0" fontId="6" fillId="0" borderId="10" xfId="82" applyNumberFormat="1" applyFont="1" applyFill="1" applyBorder="1" applyAlignment="1" applyProtection="1">
      <alignment horizontal="center" vertical="center" wrapText="1"/>
      <protection/>
    </xf>
    <xf numFmtId="0" fontId="6" fillId="0" borderId="10" xfId="82" applyNumberFormat="1" applyFont="1" applyFill="1" applyBorder="1" applyAlignment="1" applyProtection="1">
      <alignment vertical="center"/>
      <protection/>
    </xf>
    <xf numFmtId="183" fontId="6" fillId="0" borderId="10" xfId="82" applyNumberFormat="1" applyFont="1" applyFill="1" applyBorder="1" applyAlignment="1" applyProtection="1">
      <alignment horizontal="right" vertical="center"/>
      <protection/>
    </xf>
    <xf numFmtId="0" fontId="62" fillId="0" borderId="10" xfId="82" applyFont="1" applyFill="1" applyBorder="1" applyAlignment="1">
      <alignment vertical="center"/>
      <protection/>
    </xf>
    <xf numFmtId="0" fontId="62" fillId="0" borderId="10" xfId="82" applyNumberFormat="1" applyFont="1" applyFill="1" applyBorder="1" applyAlignment="1" applyProtection="1">
      <alignment horizontal="left" vertical="center"/>
      <protection/>
    </xf>
    <xf numFmtId="0" fontId="62" fillId="0" borderId="10" xfId="82" applyNumberFormat="1" applyFont="1" applyFill="1" applyBorder="1" applyAlignment="1" applyProtection="1">
      <alignment vertical="center"/>
      <protection/>
    </xf>
    <xf numFmtId="0" fontId="10" fillId="0" borderId="10" xfId="82" applyFont="1" applyFill="1" applyBorder="1" applyAlignment="1">
      <alignment vertical="center"/>
      <protection/>
    </xf>
    <xf numFmtId="0" fontId="6" fillId="0" borderId="10" xfId="82" applyNumberFormat="1" applyFont="1" applyFill="1" applyBorder="1" applyAlignment="1" applyProtection="1">
      <alignment horizontal="right" vertical="center"/>
      <protection/>
    </xf>
    <xf numFmtId="0" fontId="6" fillId="0" borderId="10" xfId="82" applyNumberFormat="1" applyFont="1" applyFill="1" applyBorder="1" applyAlignment="1" applyProtection="1">
      <alignment horizontal="left" vertical="center"/>
      <protection/>
    </xf>
    <xf numFmtId="0" fontId="18" fillId="0" borderId="10" xfId="82" applyNumberFormat="1" applyFont="1" applyFill="1" applyBorder="1" applyAlignment="1" applyProtection="1">
      <alignment horizontal="center" vertical="center"/>
      <protection/>
    </xf>
    <xf numFmtId="180" fontId="18" fillId="0" borderId="10" xfId="82" applyNumberFormat="1" applyFont="1" applyFill="1" applyBorder="1" applyAlignment="1" applyProtection="1">
      <alignment horizontal="right" vertical="center"/>
      <protection/>
    </xf>
    <xf numFmtId="180" fontId="18" fillId="0" borderId="0" xfId="82" applyNumberFormat="1" applyFont="1" applyFill="1" applyBorder="1" applyAlignment="1" applyProtection="1">
      <alignment horizontal="right" vertical="center"/>
      <protection/>
    </xf>
    <xf numFmtId="0" fontId="14" fillId="0" borderId="0" xfId="82" applyFont="1" applyFill="1" applyAlignment="1">
      <alignment horizontal="left" vertical="center" wrapText="1"/>
      <protection/>
    </xf>
    <xf numFmtId="0" fontId="1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2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left" vertical="center"/>
      <protection/>
    </xf>
    <xf numFmtId="0" fontId="6" fillId="0" borderId="0" xfId="0" applyNumberFormat="1" applyFont="1" applyFill="1" applyBorder="1" applyAlignment="1" applyProtection="1">
      <alignment horizontal="right"/>
      <protection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0" xfId="0" applyNumberFormat="1" applyFont="1" applyFill="1" applyBorder="1" applyAlignment="1" applyProtection="1">
      <alignment horizontal="left" vertical="center"/>
      <protection/>
    </xf>
    <xf numFmtId="183" fontId="6" fillId="0" borderId="10" xfId="0" applyNumberFormat="1" applyFont="1" applyFill="1" applyBorder="1" applyAlignment="1" applyProtection="1">
      <alignment horizontal="right" vertical="center"/>
      <protection/>
    </xf>
    <xf numFmtId="0" fontId="6" fillId="0" borderId="10" xfId="0" applyNumberFormat="1" applyFont="1" applyFill="1" applyBorder="1" applyAlignment="1" applyProtection="1">
      <alignment vertical="center"/>
      <protection/>
    </xf>
    <xf numFmtId="180" fontId="18" fillId="0" borderId="10" xfId="0" applyNumberFormat="1" applyFont="1" applyFill="1" applyBorder="1" applyAlignment="1" applyProtection="1">
      <alignment horizontal="right" vertical="center"/>
      <protection/>
    </xf>
    <xf numFmtId="0" fontId="10" fillId="0" borderId="0" xfId="82" applyFont="1" applyFill="1">
      <alignment/>
      <protection/>
    </xf>
    <xf numFmtId="0" fontId="40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63" fillId="0" borderId="0" xfId="0" applyFont="1" applyFill="1" applyBorder="1" applyAlignment="1">
      <alignment horizontal="left" vertical="center"/>
    </xf>
    <xf numFmtId="0" fontId="6" fillId="0" borderId="0" xfId="0" applyNumberFormat="1" applyFont="1" applyFill="1" applyBorder="1" applyAlignment="1" applyProtection="1">
      <alignment horizontal="right" vertical="center"/>
      <protection/>
    </xf>
    <xf numFmtId="0" fontId="64" fillId="0" borderId="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18" fillId="0" borderId="10" xfId="0" applyNumberFormat="1" applyFont="1" applyFill="1" applyBorder="1" applyAlignment="1" applyProtection="1">
      <alignment horizontal="center" vertical="center"/>
      <protection/>
    </xf>
    <xf numFmtId="0" fontId="19" fillId="0" borderId="0" xfId="0" applyFont="1" applyFill="1" applyAlignment="1">
      <alignment/>
    </xf>
    <xf numFmtId="0" fontId="20" fillId="0" borderId="0" xfId="82" applyNumberFormat="1" applyFont="1" applyFill="1" applyBorder="1" applyAlignment="1" applyProtection="1">
      <alignment/>
      <protection/>
    </xf>
    <xf numFmtId="0" fontId="3" fillId="0" borderId="0" xfId="82" applyNumberFormat="1" applyFont="1" applyFill="1" applyBorder="1" applyAlignment="1" applyProtection="1">
      <alignment horizontal="center" vertical="top"/>
      <protection/>
    </xf>
    <xf numFmtId="0" fontId="10" fillId="0" borderId="10" xfId="82" applyFont="1" applyFill="1" applyBorder="1">
      <alignment/>
      <protection/>
    </xf>
    <xf numFmtId="183" fontId="6" fillId="0" borderId="14" xfId="82" applyNumberFormat="1" applyFont="1" applyFill="1" applyBorder="1" applyAlignment="1" applyProtection="1">
      <alignment horizontal="right" vertical="center"/>
      <protection/>
    </xf>
    <xf numFmtId="0" fontId="6" fillId="0" borderId="14" xfId="82" applyNumberFormat="1" applyFont="1" applyFill="1" applyBorder="1" applyAlignment="1" applyProtection="1">
      <alignment horizontal="right"/>
      <protection/>
    </xf>
    <xf numFmtId="0" fontId="18" fillId="0" borderId="35" xfId="82" applyNumberFormat="1" applyFont="1" applyFill="1" applyBorder="1" applyAlignment="1" applyProtection="1">
      <alignment horizontal="center" vertical="center"/>
      <protection/>
    </xf>
    <xf numFmtId="180" fontId="18" fillId="0" borderId="31" xfId="82" applyNumberFormat="1" applyFont="1" applyFill="1" applyBorder="1" applyAlignment="1" applyProtection="1">
      <alignment horizontal="right" vertical="center"/>
      <protection/>
    </xf>
    <xf numFmtId="0" fontId="21" fillId="0" borderId="0" xfId="82" applyFont="1" applyFill="1" applyAlignment="1">
      <alignment horizontal="left" vertical="center" wrapText="1"/>
      <protection/>
    </xf>
  </cellXfs>
  <cellStyles count="75">
    <cellStyle name="Normal" xfId="0"/>
    <cellStyle name="Currency [0]" xfId="15"/>
    <cellStyle name="20% - 强调文字颜色 3" xfId="16"/>
    <cellStyle name="输入" xfId="17"/>
    <cellStyle name="Currency" xfId="18"/>
    <cellStyle name="常规 2 11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常规 6" xfId="29"/>
    <cellStyle name="百分比 2" xfId="30"/>
    <cellStyle name="60% - 强调文字颜色 2" xfId="31"/>
    <cellStyle name="标题 4" xfId="32"/>
    <cellStyle name="警告文本" xfId="33"/>
    <cellStyle name="标题" xfId="34"/>
    <cellStyle name="常规 5 2" xfId="35"/>
    <cellStyle name="常规 3 2 2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常规 2 2 2" xfId="54"/>
    <cellStyle name="20% - 强调文字颜色 1" xfId="55"/>
    <cellStyle name="40% - 强调文字颜色 1" xfId="56"/>
    <cellStyle name="常规 2 2 3" xfId="57"/>
    <cellStyle name="20% - 强调文字颜色 2" xfId="58"/>
    <cellStyle name="40% - 强调文字颜色 2" xfId="59"/>
    <cellStyle name="强调文字颜色 3" xfId="60"/>
    <cellStyle name="常规 3 2" xfId="61"/>
    <cellStyle name="强调文字颜色 4" xfId="62"/>
    <cellStyle name="20% - 强调文字颜色 4" xfId="63"/>
    <cellStyle name="40% - 强调文字颜色 4" xfId="64"/>
    <cellStyle name="常规 3 3" xfId="65"/>
    <cellStyle name="强调文字颜色 5" xfId="66"/>
    <cellStyle name="常规 2 2" xfId="67"/>
    <cellStyle name="40% - 强调文字颜色 5" xfId="68"/>
    <cellStyle name="60% - 强调文字颜色 5" xfId="69"/>
    <cellStyle name="常规 3 4" xfId="70"/>
    <cellStyle name="强调文字颜色 6" xfId="71"/>
    <cellStyle name="常规 2 3" xfId="72"/>
    <cellStyle name="40% - 强调文字颜色 6" xfId="73"/>
    <cellStyle name="常规 2 10" xfId="74"/>
    <cellStyle name="60% - 强调文字颜色 6" xfId="75"/>
    <cellStyle name="Normal" xfId="76"/>
    <cellStyle name="常规 11" xfId="77"/>
    <cellStyle name="常规 2" xfId="78"/>
    <cellStyle name="常规 3" xfId="79"/>
    <cellStyle name="常规 4" xfId="80"/>
    <cellStyle name="常规 4 2" xfId="81"/>
    <cellStyle name="常规 5" xfId="82"/>
    <cellStyle name="常规 5 3" xfId="83"/>
    <cellStyle name="常规 6 2" xfId="84"/>
    <cellStyle name="常规 6 3" xfId="85"/>
    <cellStyle name="常规 7" xfId="86"/>
    <cellStyle name="常规 8" xfId="87"/>
    <cellStyle name="千位分隔 2" xfId="8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workbookViewId="0" topLeftCell="A15">
      <selection activeCell="D24" sqref="D24"/>
    </sheetView>
  </sheetViews>
  <sheetFormatPr defaultColWidth="8.8515625" defaultRowHeight="14.25" customHeight="1"/>
  <cols>
    <col min="1" max="1" width="40.8515625" style="1" customWidth="1"/>
    <col min="2" max="2" width="43.140625" style="1" customWidth="1"/>
    <col min="3" max="3" width="40.421875" style="1" customWidth="1"/>
    <col min="4" max="4" width="46.140625" style="1" customWidth="1"/>
    <col min="5" max="16384" width="9.140625" style="1" bestFit="1" customWidth="1"/>
  </cols>
  <sheetData>
    <row r="1" spans="1:4" ht="27" customHeight="1">
      <c r="A1" s="222"/>
      <c r="B1" s="2"/>
      <c r="C1" s="2"/>
      <c r="D1" s="21"/>
    </row>
    <row r="2" spans="1:4" ht="27">
      <c r="A2" s="223" t="s">
        <v>0</v>
      </c>
      <c r="B2" s="223"/>
      <c r="C2" s="223"/>
      <c r="D2" s="223"/>
    </row>
    <row r="3" spans="1:4" s="213" customFormat="1" ht="19.5" customHeight="1">
      <c r="A3" s="186" t="s">
        <v>1</v>
      </c>
      <c r="B3" s="187"/>
      <c r="C3" s="187"/>
      <c r="D3" s="188" t="s">
        <v>2</v>
      </c>
    </row>
    <row r="4" spans="1:4" s="213" customFormat="1" ht="19.5" customHeight="1">
      <c r="A4" s="189" t="s">
        <v>3</v>
      </c>
      <c r="B4" s="189"/>
      <c r="C4" s="189" t="s">
        <v>4</v>
      </c>
      <c r="D4" s="189"/>
    </row>
    <row r="5" spans="1:4" s="213" customFormat="1" ht="19.5" customHeight="1">
      <c r="A5" s="189" t="s">
        <v>5</v>
      </c>
      <c r="B5" s="189" t="s">
        <v>6</v>
      </c>
      <c r="C5" s="189" t="s">
        <v>7</v>
      </c>
      <c r="D5" s="189" t="s">
        <v>6</v>
      </c>
    </row>
    <row r="6" spans="1:4" s="213" customFormat="1" ht="19.5" customHeight="1">
      <c r="A6" s="189"/>
      <c r="B6" s="189"/>
      <c r="C6" s="189"/>
      <c r="D6" s="189"/>
    </row>
    <row r="7" spans="1:4" s="213" customFormat="1" ht="17.25" customHeight="1">
      <c r="A7" s="195" t="s">
        <v>8</v>
      </c>
      <c r="B7" s="192">
        <v>1345.77</v>
      </c>
      <c r="C7" s="194" t="s">
        <v>9</v>
      </c>
      <c r="D7" s="192">
        <v>319.56</v>
      </c>
    </row>
    <row r="8" spans="1:4" s="213" customFormat="1" ht="17.25" customHeight="1">
      <c r="A8" s="191" t="s">
        <v>10</v>
      </c>
      <c r="B8" s="192"/>
      <c r="C8" s="194" t="s">
        <v>11</v>
      </c>
      <c r="D8" s="192"/>
    </row>
    <row r="9" spans="1:4" s="213" customFormat="1" ht="17.25" customHeight="1">
      <c r="A9" s="191" t="s">
        <v>12</v>
      </c>
      <c r="B9" s="192"/>
      <c r="C9" s="194" t="s">
        <v>13</v>
      </c>
      <c r="D9" s="192"/>
    </row>
    <row r="10" spans="1:4" s="213" customFormat="1" ht="17.25" customHeight="1">
      <c r="A10" s="191" t="s">
        <v>14</v>
      </c>
      <c r="B10" s="192"/>
      <c r="C10" s="194" t="s">
        <v>15</v>
      </c>
      <c r="D10" s="192"/>
    </row>
    <row r="11" spans="1:4" s="213" customFormat="1" ht="17.25" customHeight="1">
      <c r="A11" s="191" t="s">
        <v>16</v>
      </c>
      <c r="B11" s="192"/>
      <c r="C11" s="194" t="s">
        <v>17</v>
      </c>
      <c r="D11" s="192"/>
    </row>
    <row r="12" spans="1:4" s="213" customFormat="1" ht="17.25" customHeight="1">
      <c r="A12" s="191" t="s">
        <v>18</v>
      </c>
      <c r="B12" s="192"/>
      <c r="C12" s="194" t="s">
        <v>19</v>
      </c>
      <c r="D12" s="192"/>
    </row>
    <row r="13" spans="1:4" s="213" customFormat="1" ht="17.25" customHeight="1">
      <c r="A13" s="191" t="s">
        <v>20</v>
      </c>
      <c r="B13" s="192"/>
      <c r="C13" s="194" t="s">
        <v>21</v>
      </c>
      <c r="D13" s="192">
        <v>27.99</v>
      </c>
    </row>
    <row r="14" spans="1:4" s="213" customFormat="1" ht="17.25" customHeight="1">
      <c r="A14" s="224"/>
      <c r="B14" s="192"/>
      <c r="C14" s="194" t="s">
        <v>22</v>
      </c>
      <c r="D14" s="192">
        <v>127.47</v>
      </c>
    </row>
    <row r="15" spans="1:4" s="213" customFormat="1" ht="17.25" customHeight="1">
      <c r="A15" s="224"/>
      <c r="B15" s="192"/>
      <c r="C15" s="194" t="s">
        <v>23</v>
      </c>
      <c r="D15" s="192">
        <v>82.89</v>
      </c>
    </row>
    <row r="16" spans="1:4" s="213" customFormat="1" ht="17.25" customHeight="1">
      <c r="A16" s="224"/>
      <c r="B16" s="192"/>
      <c r="C16" s="194" t="s">
        <v>24</v>
      </c>
      <c r="D16" s="192">
        <v>32.47</v>
      </c>
    </row>
    <row r="17" spans="1:4" s="213" customFormat="1" ht="17.25" customHeight="1">
      <c r="A17" s="224"/>
      <c r="B17" s="225"/>
      <c r="C17" s="194" t="s">
        <v>25</v>
      </c>
      <c r="D17" s="192"/>
    </row>
    <row r="18" spans="1:4" s="213" customFormat="1" ht="17.25" customHeight="1">
      <c r="A18" s="224"/>
      <c r="B18" s="226"/>
      <c r="C18" s="194" t="s">
        <v>26</v>
      </c>
      <c r="D18" s="192">
        <v>697.2</v>
      </c>
    </row>
    <row r="19" spans="1:4" s="213" customFormat="1" ht="17.25" customHeight="1">
      <c r="A19" s="224"/>
      <c r="B19" s="226"/>
      <c r="C19" s="194" t="s">
        <v>27</v>
      </c>
      <c r="D19" s="192"/>
    </row>
    <row r="20" spans="1:4" s="213" customFormat="1" ht="17.25" customHeight="1">
      <c r="A20" s="224"/>
      <c r="B20" s="226"/>
      <c r="C20" s="195" t="s">
        <v>28</v>
      </c>
      <c r="D20" s="192"/>
    </row>
    <row r="21" spans="1:4" s="213" customFormat="1" ht="17.25" customHeight="1">
      <c r="A21" s="196"/>
      <c r="B21" s="226"/>
      <c r="C21" s="195" t="s">
        <v>29</v>
      </c>
      <c r="D21" s="192"/>
    </row>
    <row r="22" spans="1:4" s="213" customFormat="1" ht="17.25" customHeight="1">
      <c r="A22" s="198"/>
      <c r="B22" s="226"/>
      <c r="C22" s="195" t="s">
        <v>30</v>
      </c>
      <c r="D22" s="192"/>
    </row>
    <row r="23" spans="1:4" s="213" customFormat="1" ht="17.25" customHeight="1">
      <c r="A23" s="198"/>
      <c r="B23" s="226"/>
      <c r="C23" s="195" t="s">
        <v>31</v>
      </c>
      <c r="D23" s="192"/>
    </row>
    <row r="24" spans="1:4" s="213" customFormat="1" ht="17.25" customHeight="1">
      <c r="A24" s="198"/>
      <c r="B24" s="226"/>
      <c r="C24" s="195" t="s">
        <v>32</v>
      </c>
      <c r="D24" s="192">
        <v>58.19</v>
      </c>
    </row>
    <row r="25" spans="1:4" s="213" customFormat="1" ht="17.25" customHeight="1">
      <c r="A25" s="198"/>
      <c r="B25" s="226"/>
      <c r="C25" s="195" t="s">
        <v>33</v>
      </c>
      <c r="D25" s="192"/>
    </row>
    <row r="26" spans="1:4" s="213" customFormat="1" ht="17.25" customHeight="1">
      <c r="A26" s="198"/>
      <c r="B26" s="226"/>
      <c r="C26" s="195" t="s">
        <v>34</v>
      </c>
      <c r="D26" s="192"/>
    </row>
    <row r="27" spans="1:4" s="213" customFormat="1" ht="17.25" customHeight="1">
      <c r="A27" s="198"/>
      <c r="B27" s="226"/>
      <c r="C27" s="195" t="s">
        <v>35</v>
      </c>
      <c r="D27" s="192"/>
    </row>
    <row r="28" spans="1:4" s="213" customFormat="1" ht="17.25" customHeight="1">
      <c r="A28" s="198"/>
      <c r="B28" s="226"/>
      <c r="C28" s="195" t="s">
        <v>36</v>
      </c>
      <c r="D28" s="192"/>
    </row>
    <row r="29" spans="1:4" s="213" customFormat="1" ht="17.25" customHeight="1">
      <c r="A29" s="198"/>
      <c r="B29" s="226"/>
      <c r="C29" s="195" t="s">
        <v>37</v>
      </c>
      <c r="D29" s="192"/>
    </row>
    <row r="30" spans="1:4" s="213" customFormat="1" ht="17.25" customHeight="1">
      <c r="A30" s="227" t="s">
        <v>38</v>
      </c>
      <c r="B30" s="228">
        <f>SUM(B7:B29)</f>
        <v>1345.77</v>
      </c>
      <c r="C30" s="199" t="s">
        <v>39</v>
      </c>
      <c r="D30" s="200">
        <f>SUM(D7:D29)</f>
        <v>1345.77</v>
      </c>
    </row>
    <row r="32" spans="1:2" ht="29.25" customHeight="1">
      <c r="A32" s="229"/>
      <c r="B32" s="229"/>
    </row>
  </sheetData>
  <sheetProtection/>
  <mergeCells count="8">
    <mergeCell ref="A2:D2"/>
    <mergeCell ref="A4:B4"/>
    <mergeCell ref="C4:D4"/>
    <mergeCell ref="A32:B32"/>
    <mergeCell ref="A5:A6"/>
    <mergeCell ref="B5:B6"/>
    <mergeCell ref="C5:C6"/>
    <mergeCell ref="D5:D6"/>
  </mergeCells>
  <printOptions horizontalCentered="1"/>
  <pageMargins left="0.39" right="0.39" top="0.59" bottom="0.59" header="0.51" footer="0.51"/>
  <pageSetup errors="blank" fitToHeight="1" fitToWidth="1" horizontalDpi="600" verticalDpi="600" orientation="landscape" paperSize="9" scale="8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5"/>
  <sheetViews>
    <sheetView zoomScaleSheetLayoutView="100" workbookViewId="0" topLeftCell="A8">
      <selection activeCell="C8" sqref="C8:F8"/>
    </sheetView>
  </sheetViews>
  <sheetFormatPr defaultColWidth="9.00390625" defaultRowHeight="12.75"/>
  <cols>
    <col min="1" max="1" width="8.7109375" style="36" customWidth="1"/>
    <col min="2" max="2" width="18.28125" style="36" customWidth="1"/>
    <col min="3" max="6" width="12.57421875" style="36" customWidth="1"/>
    <col min="7" max="7" width="10.140625" style="36" customWidth="1"/>
    <col min="8" max="8" width="9.7109375" style="36" customWidth="1"/>
    <col min="9" max="9" width="13.140625" style="36" customWidth="1"/>
    <col min="10" max="16384" width="9.00390625" style="36" customWidth="1"/>
  </cols>
  <sheetData>
    <row r="1" spans="1:9" ht="39.75" customHeight="1">
      <c r="A1" s="37" t="s">
        <v>469</v>
      </c>
      <c r="B1" s="37"/>
      <c r="C1" s="37"/>
      <c r="D1" s="37"/>
      <c r="E1" s="37"/>
      <c r="F1" s="37"/>
      <c r="G1" s="37"/>
      <c r="H1" s="37"/>
      <c r="I1" s="37"/>
    </row>
    <row r="2" spans="1:9" ht="27.75" customHeight="1">
      <c r="A2" s="38" t="s">
        <v>470</v>
      </c>
      <c r="B2" s="38"/>
      <c r="C2" s="38"/>
      <c r="D2" s="38"/>
      <c r="E2" s="38"/>
      <c r="F2" s="38"/>
      <c r="G2" s="38"/>
      <c r="H2" s="38"/>
      <c r="I2" s="38"/>
    </row>
    <row r="3" spans="1:9" ht="27" customHeight="1">
      <c r="A3" s="39" t="s">
        <v>471</v>
      </c>
      <c r="B3" s="39"/>
      <c r="C3" s="40" t="s">
        <v>472</v>
      </c>
      <c r="D3" s="41"/>
      <c r="E3" s="41"/>
      <c r="F3" s="41"/>
      <c r="G3" s="41"/>
      <c r="H3" s="41"/>
      <c r="I3" s="62"/>
    </row>
    <row r="4" spans="1:9" ht="160.5" customHeight="1">
      <c r="A4" s="39" t="s">
        <v>473</v>
      </c>
      <c r="B4" s="39" t="s">
        <v>474</v>
      </c>
      <c r="C4" s="40" t="s">
        <v>475</v>
      </c>
      <c r="D4" s="41"/>
      <c r="E4" s="41"/>
      <c r="F4" s="41"/>
      <c r="G4" s="41"/>
      <c r="H4" s="41"/>
      <c r="I4" s="62"/>
    </row>
    <row r="5" spans="1:9" ht="61.5" customHeight="1">
      <c r="A5" s="39"/>
      <c r="B5" s="39" t="s">
        <v>476</v>
      </c>
      <c r="C5" s="42" t="s">
        <v>477</v>
      </c>
      <c r="D5" s="42"/>
      <c r="E5" s="42"/>
      <c r="F5" s="42"/>
      <c r="G5" s="42"/>
      <c r="H5" s="42"/>
      <c r="I5" s="42"/>
    </row>
    <row r="6" spans="1:9" ht="27" customHeight="1">
      <c r="A6" s="43" t="s">
        <v>478</v>
      </c>
      <c r="B6" s="43" t="s">
        <v>479</v>
      </c>
      <c r="C6" s="39" t="s">
        <v>480</v>
      </c>
      <c r="D6" s="39"/>
      <c r="E6" s="39"/>
      <c r="F6" s="39"/>
      <c r="G6" s="39" t="s">
        <v>481</v>
      </c>
      <c r="H6" s="39"/>
      <c r="I6" s="39"/>
    </row>
    <row r="7" spans="1:9" ht="27" customHeight="1">
      <c r="A7" s="44"/>
      <c r="B7" s="45"/>
      <c r="C7" s="39"/>
      <c r="D7" s="39"/>
      <c r="E7" s="39"/>
      <c r="F7" s="39"/>
      <c r="G7" s="39" t="s">
        <v>482</v>
      </c>
      <c r="H7" s="39" t="s">
        <v>193</v>
      </c>
      <c r="I7" s="39" t="s">
        <v>483</v>
      </c>
    </row>
    <row r="8" spans="1:9" ht="124.5" customHeight="1">
      <c r="A8" s="44"/>
      <c r="B8" s="46" t="s">
        <v>484</v>
      </c>
      <c r="C8" s="47" t="s">
        <v>485</v>
      </c>
      <c r="D8" s="48"/>
      <c r="E8" s="48"/>
      <c r="F8" s="48"/>
      <c r="G8" s="49" t="s">
        <v>486</v>
      </c>
      <c r="H8" s="49" t="s">
        <v>486</v>
      </c>
      <c r="I8" s="49"/>
    </row>
    <row r="9" spans="1:9" ht="71.25" customHeight="1">
      <c r="A9" s="39" t="s">
        <v>487</v>
      </c>
      <c r="B9" s="47" t="s">
        <v>488</v>
      </c>
      <c r="C9" s="48"/>
      <c r="D9" s="48"/>
      <c r="E9" s="48"/>
      <c r="F9" s="48"/>
      <c r="G9" s="48"/>
      <c r="H9" s="48"/>
      <c r="I9" s="63"/>
    </row>
    <row r="10" spans="1:9" ht="30.75" customHeight="1">
      <c r="A10" s="50" t="s">
        <v>489</v>
      </c>
      <c r="B10" s="51"/>
      <c r="C10" s="51"/>
      <c r="D10" s="51"/>
      <c r="E10" s="51"/>
      <c r="F10" s="51"/>
      <c r="G10" s="51"/>
      <c r="H10" s="51"/>
      <c r="I10" s="64"/>
    </row>
    <row r="11" spans="1:9" s="35" customFormat="1" ht="27" customHeight="1">
      <c r="A11" s="52" t="s">
        <v>490</v>
      </c>
      <c r="B11" s="52"/>
      <c r="C11" s="52"/>
      <c r="D11" s="52"/>
      <c r="E11" s="52" t="s">
        <v>491</v>
      </c>
      <c r="F11" s="52"/>
      <c r="G11" s="53" t="s">
        <v>492</v>
      </c>
      <c r="H11" s="54"/>
      <c r="I11" s="65"/>
    </row>
    <row r="12" spans="1:9" s="35" customFormat="1" ht="33.75" customHeight="1">
      <c r="A12" s="52" t="s">
        <v>493</v>
      </c>
      <c r="B12" s="52" t="s">
        <v>494</v>
      </c>
      <c r="C12" s="52" t="s">
        <v>495</v>
      </c>
      <c r="D12" s="52"/>
      <c r="E12" s="52"/>
      <c r="F12" s="52"/>
      <c r="G12" s="55"/>
      <c r="H12" s="56"/>
      <c r="I12" s="66"/>
    </row>
    <row r="13" spans="1:9" s="35" customFormat="1" ht="31.5" customHeight="1">
      <c r="A13" s="57" t="s">
        <v>496</v>
      </c>
      <c r="B13" s="57" t="s">
        <v>497</v>
      </c>
      <c r="C13" s="57" t="s">
        <v>498</v>
      </c>
      <c r="D13" s="57"/>
      <c r="E13" s="58" t="s">
        <v>499</v>
      </c>
      <c r="F13" s="59"/>
      <c r="G13" s="60"/>
      <c r="H13" s="61"/>
      <c r="I13" s="67"/>
    </row>
    <row r="14" spans="1:9" s="35" customFormat="1" ht="45" customHeight="1">
      <c r="A14" s="57" t="s">
        <v>500</v>
      </c>
      <c r="B14" s="57" t="s">
        <v>501</v>
      </c>
      <c r="C14" s="57" t="s">
        <v>502</v>
      </c>
      <c r="D14" s="57"/>
      <c r="E14" s="58" t="s">
        <v>503</v>
      </c>
      <c r="F14" s="59"/>
      <c r="G14" s="60"/>
      <c r="H14" s="61"/>
      <c r="I14" s="67"/>
    </row>
    <row r="15" spans="1:9" s="35" customFormat="1" ht="31.5" customHeight="1">
      <c r="A15" s="57" t="s">
        <v>504</v>
      </c>
      <c r="B15" s="57" t="s">
        <v>505</v>
      </c>
      <c r="C15" s="57" t="s">
        <v>506</v>
      </c>
      <c r="D15" s="57"/>
      <c r="E15" s="58" t="s">
        <v>507</v>
      </c>
      <c r="F15" s="59"/>
      <c r="G15" s="60"/>
      <c r="H15" s="61"/>
      <c r="I15" s="67"/>
    </row>
  </sheetData>
  <sheetProtection/>
  <mergeCells count="27">
    <mergeCell ref="A1:I1"/>
    <mergeCell ref="A2:I2"/>
    <mergeCell ref="A3:B3"/>
    <mergeCell ref="C3:I3"/>
    <mergeCell ref="C4:I4"/>
    <mergeCell ref="C5:I5"/>
    <mergeCell ref="G6:I6"/>
    <mergeCell ref="C8:F8"/>
    <mergeCell ref="B9:I9"/>
    <mergeCell ref="A10:I10"/>
    <mergeCell ref="A11:D11"/>
    <mergeCell ref="C12:D12"/>
    <mergeCell ref="C13:D13"/>
    <mergeCell ref="E13:F13"/>
    <mergeCell ref="G13:I13"/>
    <mergeCell ref="C14:D14"/>
    <mergeCell ref="E14:F14"/>
    <mergeCell ref="G14:I14"/>
    <mergeCell ref="C15:D15"/>
    <mergeCell ref="E15:F15"/>
    <mergeCell ref="G15:I15"/>
    <mergeCell ref="A4:A5"/>
    <mergeCell ref="A6:A8"/>
    <mergeCell ref="B6:B7"/>
    <mergeCell ref="C6:F7"/>
    <mergeCell ref="E11:F12"/>
    <mergeCell ref="G11:I12"/>
  </mergeCells>
  <printOptions/>
  <pageMargins left="0.75" right="0.75" top="1" bottom="1" header="0.51" footer="0.51"/>
  <pageSetup orientation="portrait" paperSize="9" scale="75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"/>
  <sheetViews>
    <sheetView workbookViewId="0" topLeftCell="A1">
      <selection activeCell="D9" sqref="D9"/>
    </sheetView>
  </sheetViews>
  <sheetFormatPr defaultColWidth="8.8515625" defaultRowHeight="12.75"/>
  <cols>
    <col min="1" max="1" width="17.7109375" style="30" customWidth="1"/>
    <col min="2" max="2" width="21.00390625" style="30" customWidth="1"/>
    <col min="3" max="5" width="23.57421875" style="30" customWidth="1"/>
    <col min="6" max="6" width="25.140625" style="30" customWidth="1"/>
    <col min="7" max="7" width="37.8515625" style="30" customWidth="1"/>
    <col min="8" max="8" width="16.28125" style="30" customWidth="1"/>
    <col min="9" max="16384" width="9.140625" style="30" bestFit="1" customWidth="1"/>
  </cols>
  <sheetData>
    <row r="1" ht="12">
      <c r="H1" s="20"/>
    </row>
    <row r="2" spans="1:8" ht="27">
      <c r="A2" s="3" t="s">
        <v>508</v>
      </c>
      <c r="B2" s="3"/>
      <c r="C2" s="3"/>
      <c r="D2" s="3"/>
      <c r="E2" s="3"/>
      <c r="F2" s="3"/>
      <c r="G2" s="3"/>
      <c r="H2" s="3"/>
    </row>
    <row r="3" ht="13.5">
      <c r="A3" s="4" t="s">
        <v>1</v>
      </c>
    </row>
    <row r="4" spans="1:8" ht="44.25" customHeight="1">
      <c r="A4" s="31" t="s">
        <v>509</v>
      </c>
      <c r="B4" s="31" t="s">
        <v>510</v>
      </c>
      <c r="C4" s="31" t="s">
        <v>493</v>
      </c>
      <c r="D4" s="31" t="s">
        <v>494</v>
      </c>
      <c r="E4" s="31" t="s">
        <v>495</v>
      </c>
      <c r="F4" s="31" t="s">
        <v>491</v>
      </c>
      <c r="G4" s="31" t="s">
        <v>511</v>
      </c>
      <c r="H4" s="31" t="s">
        <v>492</v>
      </c>
    </row>
    <row r="5" spans="1:8" ht="14.25">
      <c r="A5" s="31">
        <v>1</v>
      </c>
      <c r="B5" s="31">
        <v>2</v>
      </c>
      <c r="C5" s="31">
        <v>3</v>
      </c>
      <c r="D5" s="31">
        <v>4</v>
      </c>
      <c r="E5" s="31">
        <v>5</v>
      </c>
      <c r="F5" s="31">
        <v>6</v>
      </c>
      <c r="G5" s="31">
        <v>7</v>
      </c>
      <c r="H5" s="31">
        <v>8</v>
      </c>
    </row>
    <row r="6" spans="1:8" ht="48" customHeight="1">
      <c r="A6" s="32" t="s">
        <v>512</v>
      </c>
      <c r="B6" s="32" t="s">
        <v>513</v>
      </c>
      <c r="C6" s="32" t="s">
        <v>496</v>
      </c>
      <c r="D6" s="32" t="s">
        <v>497</v>
      </c>
      <c r="E6" s="31" t="s">
        <v>514</v>
      </c>
      <c r="F6" s="31" t="s">
        <v>515</v>
      </c>
      <c r="G6" s="31" t="s">
        <v>516</v>
      </c>
      <c r="H6" s="31"/>
    </row>
    <row r="7" spans="1:8" ht="48" customHeight="1">
      <c r="A7" s="32"/>
      <c r="B7" s="32"/>
      <c r="C7" s="32" t="s">
        <v>496</v>
      </c>
      <c r="D7" s="32" t="s">
        <v>517</v>
      </c>
      <c r="E7" s="32" t="s">
        <v>518</v>
      </c>
      <c r="F7" s="33" t="s">
        <v>519</v>
      </c>
      <c r="G7" s="31" t="s">
        <v>516</v>
      </c>
      <c r="H7" s="31"/>
    </row>
    <row r="8" spans="1:8" ht="48" customHeight="1">
      <c r="A8" s="34"/>
      <c r="B8" s="34"/>
      <c r="C8" s="32" t="s">
        <v>496</v>
      </c>
      <c r="D8" s="32" t="s">
        <v>520</v>
      </c>
      <c r="E8" s="32" t="s">
        <v>521</v>
      </c>
      <c r="F8" s="31" t="s">
        <v>522</v>
      </c>
      <c r="G8" s="31" t="s">
        <v>516</v>
      </c>
      <c r="H8" s="34"/>
    </row>
    <row r="9" spans="1:8" ht="48" customHeight="1">
      <c r="A9" s="34"/>
      <c r="B9" s="34"/>
      <c r="C9" s="32" t="s">
        <v>500</v>
      </c>
      <c r="D9" s="32" t="s">
        <v>501</v>
      </c>
      <c r="E9" s="32" t="s">
        <v>523</v>
      </c>
      <c r="F9" s="31" t="s">
        <v>524</v>
      </c>
      <c r="G9" s="31" t="s">
        <v>516</v>
      </c>
      <c r="H9" s="34"/>
    </row>
    <row r="10" spans="1:8" ht="48" customHeight="1">
      <c r="A10" s="34"/>
      <c r="B10" s="34"/>
      <c r="C10" s="32" t="s">
        <v>504</v>
      </c>
      <c r="D10" s="32" t="s">
        <v>525</v>
      </c>
      <c r="E10" s="32" t="s">
        <v>526</v>
      </c>
      <c r="F10" s="33" t="s">
        <v>525</v>
      </c>
      <c r="G10" s="31" t="s">
        <v>516</v>
      </c>
      <c r="H10" s="34"/>
    </row>
  </sheetData>
  <sheetProtection/>
  <mergeCells count="1">
    <mergeCell ref="A2:H2"/>
  </mergeCells>
  <printOptions horizontalCentered="1"/>
  <pageMargins left="0.71" right="0.71" top="0.75" bottom="0.75" header="0.31" footer="0.31"/>
  <pageSetup fitToHeight="1" fitToWidth="1" horizontalDpi="600" verticalDpi="600" orientation="landscape" paperSize="9" scale="70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"/>
  <sheetViews>
    <sheetView workbookViewId="0" topLeftCell="A1">
      <selection activeCell="A10" sqref="A10"/>
    </sheetView>
  </sheetViews>
  <sheetFormatPr defaultColWidth="8.8515625" defaultRowHeight="12.75"/>
  <cols>
    <col min="1" max="1" width="29.00390625" style="30" bestFit="1" customWidth="1"/>
    <col min="2" max="2" width="29.00390625" style="30" customWidth="1"/>
    <col min="3" max="5" width="23.57421875" style="30" customWidth="1"/>
    <col min="6" max="6" width="25.140625" style="30" customWidth="1"/>
    <col min="7" max="7" width="18.8515625" style="30" customWidth="1"/>
    <col min="8" max="8" width="20.140625" style="30" customWidth="1"/>
    <col min="9" max="16384" width="9.140625" style="30" bestFit="1" customWidth="1"/>
  </cols>
  <sheetData>
    <row r="1" ht="12">
      <c r="H1" s="20"/>
    </row>
    <row r="2" spans="1:8" ht="27">
      <c r="A2" s="3" t="s">
        <v>527</v>
      </c>
      <c r="B2" s="3"/>
      <c r="C2" s="3"/>
      <c r="D2" s="3"/>
      <c r="E2" s="3"/>
      <c r="F2" s="3"/>
      <c r="G2" s="3"/>
      <c r="H2" s="3"/>
    </row>
    <row r="3" ht="13.5">
      <c r="A3" s="4" t="s">
        <v>1</v>
      </c>
    </row>
    <row r="4" spans="1:8" ht="44.25" customHeight="1">
      <c r="A4" s="31" t="s">
        <v>528</v>
      </c>
      <c r="B4" s="31" t="s">
        <v>510</v>
      </c>
      <c r="C4" s="31" t="s">
        <v>493</v>
      </c>
      <c r="D4" s="31" t="s">
        <v>494</v>
      </c>
      <c r="E4" s="31" t="s">
        <v>495</v>
      </c>
      <c r="F4" s="31" t="s">
        <v>491</v>
      </c>
      <c r="G4" s="31" t="s">
        <v>511</v>
      </c>
      <c r="H4" s="31" t="s">
        <v>492</v>
      </c>
    </row>
    <row r="5" spans="1:8" ht="14.25">
      <c r="A5" s="31">
        <v>1</v>
      </c>
      <c r="B5" s="31">
        <v>2</v>
      </c>
      <c r="C5" s="31">
        <v>3</v>
      </c>
      <c r="D5" s="31">
        <v>4</v>
      </c>
      <c r="E5" s="31">
        <v>5</v>
      </c>
      <c r="F5" s="31">
        <v>6</v>
      </c>
      <c r="G5" s="31">
        <v>7</v>
      </c>
      <c r="H5" s="31">
        <v>8</v>
      </c>
    </row>
    <row r="6" spans="1:8" ht="24" customHeight="1">
      <c r="A6" s="32" t="s">
        <v>529</v>
      </c>
      <c r="B6" s="32" t="s">
        <v>298</v>
      </c>
      <c r="C6" s="32"/>
      <c r="D6" s="32"/>
      <c r="E6" s="31"/>
      <c r="F6" s="31"/>
      <c r="G6" s="31"/>
      <c r="H6" s="31"/>
    </row>
    <row r="7" spans="1:8" ht="24" customHeight="1">
      <c r="A7" s="32"/>
      <c r="B7" s="32"/>
      <c r="C7" s="32"/>
      <c r="D7" s="32"/>
      <c r="E7" s="31"/>
      <c r="F7" s="31"/>
      <c r="G7" s="31"/>
      <c r="H7" s="31"/>
    </row>
    <row r="8" spans="1:8" ht="24" customHeight="1">
      <c r="A8" s="32"/>
      <c r="B8" s="32"/>
      <c r="C8" s="32"/>
      <c r="D8" s="32"/>
      <c r="E8" s="31"/>
      <c r="F8" s="31"/>
      <c r="G8" s="31"/>
      <c r="H8" s="31"/>
    </row>
    <row r="10" ht="12">
      <c r="A10" s="30" t="s">
        <v>530</v>
      </c>
    </row>
  </sheetData>
  <sheetProtection/>
  <mergeCells count="1">
    <mergeCell ref="A2:H2"/>
  </mergeCells>
  <printOptions horizontalCentered="1"/>
  <pageMargins left="0.71" right="0.71" top="0.75" bottom="0.75" header="0.31" footer="0.31"/>
  <pageSetup fitToHeight="1" fitToWidth="1" horizontalDpi="600" verticalDpi="600" orientation="landscape" paperSize="9" scale="6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"/>
  <sheetViews>
    <sheetView workbookViewId="0" topLeftCell="A1">
      <selection activeCell="A10" sqref="A10"/>
    </sheetView>
  </sheetViews>
  <sheetFormatPr defaultColWidth="8.8515625" defaultRowHeight="12.75"/>
  <cols>
    <col min="1" max="1" width="29.00390625" style="30" bestFit="1" customWidth="1"/>
    <col min="2" max="2" width="24.7109375" style="30" customWidth="1"/>
    <col min="3" max="3" width="19.57421875" style="30" customWidth="1"/>
    <col min="4" max="5" width="23.57421875" style="30" customWidth="1"/>
    <col min="6" max="6" width="25.140625" style="30" customWidth="1"/>
    <col min="7" max="7" width="18.8515625" style="30" customWidth="1"/>
    <col min="8" max="8" width="20.140625" style="30" customWidth="1"/>
    <col min="9" max="16384" width="9.140625" style="30" bestFit="1" customWidth="1"/>
  </cols>
  <sheetData>
    <row r="1" ht="12">
      <c r="H1" s="20"/>
    </row>
    <row r="2" spans="1:8" ht="27">
      <c r="A2" s="3" t="s">
        <v>531</v>
      </c>
      <c r="B2" s="3"/>
      <c r="C2" s="3"/>
      <c r="D2" s="3"/>
      <c r="E2" s="3"/>
      <c r="F2" s="3"/>
      <c r="G2" s="3"/>
      <c r="H2" s="3"/>
    </row>
    <row r="3" ht="13.5">
      <c r="A3" s="4" t="s">
        <v>1</v>
      </c>
    </row>
    <row r="4" spans="1:8" ht="44.25" customHeight="1">
      <c r="A4" s="31" t="s">
        <v>528</v>
      </c>
      <c r="B4" s="31" t="s">
        <v>510</v>
      </c>
      <c r="C4" s="31" t="s">
        <v>493</v>
      </c>
      <c r="D4" s="31" t="s">
        <v>494</v>
      </c>
      <c r="E4" s="31" t="s">
        <v>495</v>
      </c>
      <c r="F4" s="31" t="s">
        <v>491</v>
      </c>
      <c r="G4" s="31" t="s">
        <v>511</v>
      </c>
      <c r="H4" s="31" t="s">
        <v>492</v>
      </c>
    </row>
    <row r="5" spans="1:8" ht="21" customHeight="1">
      <c r="A5" s="31">
        <v>1</v>
      </c>
      <c r="B5" s="31">
        <v>2</v>
      </c>
      <c r="C5" s="31">
        <v>3</v>
      </c>
      <c r="D5" s="31">
        <v>4</v>
      </c>
      <c r="E5" s="31">
        <v>5</v>
      </c>
      <c r="F5" s="31">
        <v>6</v>
      </c>
      <c r="G5" s="31">
        <v>7</v>
      </c>
      <c r="H5" s="31">
        <v>8</v>
      </c>
    </row>
    <row r="6" spans="1:8" ht="24" customHeight="1">
      <c r="A6" s="32" t="s">
        <v>532</v>
      </c>
      <c r="B6" s="32" t="s">
        <v>298</v>
      </c>
      <c r="C6" s="32"/>
      <c r="D6" s="32"/>
      <c r="E6" s="31"/>
      <c r="F6" s="31"/>
      <c r="G6" s="31"/>
      <c r="H6" s="31"/>
    </row>
    <row r="7" spans="1:8" ht="24" customHeight="1">
      <c r="A7" s="32"/>
      <c r="B7" s="32"/>
      <c r="C7" s="32"/>
      <c r="D7" s="32"/>
      <c r="E7" s="31"/>
      <c r="F7" s="31"/>
      <c r="G7" s="31"/>
      <c r="H7" s="31"/>
    </row>
    <row r="8" spans="1:8" ht="24" customHeight="1">
      <c r="A8" s="32"/>
      <c r="B8" s="32"/>
      <c r="C8" s="32"/>
      <c r="D8" s="32"/>
      <c r="E8" s="31"/>
      <c r="F8" s="31"/>
      <c r="G8" s="31"/>
      <c r="H8" s="31"/>
    </row>
    <row r="10" ht="12">
      <c r="A10" s="30" t="s">
        <v>533</v>
      </c>
    </row>
  </sheetData>
  <sheetProtection/>
  <mergeCells count="1">
    <mergeCell ref="A2:H2"/>
  </mergeCells>
  <printOptions horizontalCentered="1"/>
  <pageMargins left="0.71" right="0.71" top="0.75" bottom="0.75" header="0.31" footer="0.31"/>
  <pageSetup fitToHeight="1" fitToWidth="1" horizontalDpi="600" verticalDpi="600" orientation="landscape" paperSize="9" scale="6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1"/>
  <sheetViews>
    <sheetView workbookViewId="0" topLeftCell="A1">
      <selection activeCell="A21" sqref="A21:D21"/>
    </sheetView>
  </sheetViews>
  <sheetFormatPr defaultColWidth="8.8515625" defaultRowHeight="14.25" customHeight="1"/>
  <cols>
    <col min="1" max="1" width="20.140625" style="1" bestFit="1" customWidth="1"/>
    <col min="2" max="2" width="10.28125" style="1" bestFit="1" customWidth="1"/>
    <col min="3" max="3" width="6.00390625" style="1" customWidth="1"/>
    <col min="4" max="4" width="6.7109375" style="1" customWidth="1"/>
    <col min="5" max="5" width="10.28125" style="1" bestFit="1" customWidth="1"/>
    <col min="6" max="6" width="10.28125" style="1" customWidth="1"/>
    <col min="7" max="7" width="11.7109375" style="1" customWidth="1"/>
    <col min="8" max="8" width="12.00390625" style="1" customWidth="1"/>
    <col min="9" max="13" width="10.00390625" style="1" customWidth="1"/>
    <col min="14" max="15" width="12.140625" style="1" customWidth="1"/>
    <col min="16" max="18" width="10.00390625" style="1" customWidth="1"/>
    <col min="19" max="20" width="9.140625" style="1" bestFit="1" customWidth="1"/>
    <col min="21" max="21" width="12.7109375" style="1" customWidth="1"/>
    <col min="22" max="22" width="10.421875" style="1" customWidth="1"/>
    <col min="23" max="16384" width="9.140625" style="1" bestFit="1" customWidth="1"/>
  </cols>
  <sheetData>
    <row r="1" spans="1:22" ht="13.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V1" s="20"/>
    </row>
    <row r="2" spans="1:22" ht="27.75" customHeight="1">
      <c r="A2" s="3" t="s">
        <v>534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1:22" ht="15" customHeight="1">
      <c r="A3" s="4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V3" s="21" t="s">
        <v>41</v>
      </c>
    </row>
    <row r="4" spans="1:22" ht="15.75" customHeight="1">
      <c r="A4" s="6" t="s">
        <v>535</v>
      </c>
      <c r="B4" s="7" t="s">
        <v>536</v>
      </c>
      <c r="C4" s="7" t="s">
        <v>537</v>
      </c>
      <c r="D4" s="7" t="s">
        <v>538</v>
      </c>
      <c r="E4" s="7" t="s">
        <v>539</v>
      </c>
      <c r="F4" s="7" t="s">
        <v>540</v>
      </c>
      <c r="G4" s="6" t="s">
        <v>541</v>
      </c>
      <c r="H4" s="8" t="s">
        <v>191</v>
      </c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</row>
    <row r="5" spans="1:22" ht="15.75" customHeight="1">
      <c r="A5" s="6"/>
      <c r="B5" s="9"/>
      <c r="C5" s="9"/>
      <c r="D5" s="9"/>
      <c r="E5" s="9"/>
      <c r="F5" s="9"/>
      <c r="G5" s="6"/>
      <c r="H5" s="8" t="s">
        <v>66</v>
      </c>
      <c r="I5" s="8" t="s">
        <v>193</v>
      </c>
      <c r="J5" s="8"/>
      <c r="K5" s="8"/>
      <c r="L5" s="8"/>
      <c r="M5" s="8"/>
      <c r="N5" s="8"/>
      <c r="O5" s="8"/>
      <c r="P5" s="8"/>
      <c r="Q5" s="8"/>
      <c r="R5" s="8"/>
      <c r="S5" s="22" t="s">
        <v>194</v>
      </c>
      <c r="T5" s="23"/>
      <c r="U5" s="23"/>
      <c r="V5" s="24"/>
    </row>
    <row r="6" spans="1:22" ht="17.25" customHeight="1">
      <c r="A6" s="6"/>
      <c r="B6" s="9"/>
      <c r="C6" s="9"/>
      <c r="D6" s="9"/>
      <c r="E6" s="9"/>
      <c r="F6" s="9"/>
      <c r="G6" s="6"/>
      <c r="H6" s="8"/>
      <c r="I6" s="6" t="s">
        <v>195</v>
      </c>
      <c r="J6" s="6"/>
      <c r="K6" s="6"/>
      <c r="L6" s="6"/>
      <c r="M6" s="6"/>
      <c r="N6" s="6"/>
      <c r="O6" s="6"/>
      <c r="P6" s="6"/>
      <c r="Q6" s="6" t="s">
        <v>542</v>
      </c>
      <c r="R6" s="6" t="s">
        <v>197</v>
      </c>
      <c r="S6" s="25"/>
      <c r="T6" s="26"/>
      <c r="U6" s="26"/>
      <c r="V6" s="27"/>
    </row>
    <row r="7" spans="1:22" ht="54">
      <c r="A7" s="6"/>
      <c r="B7" s="10"/>
      <c r="C7" s="10"/>
      <c r="D7" s="10"/>
      <c r="E7" s="10"/>
      <c r="F7" s="10"/>
      <c r="G7" s="6"/>
      <c r="H7" s="8"/>
      <c r="I7" s="6" t="s">
        <v>70</v>
      </c>
      <c r="J7" s="6" t="s">
        <v>198</v>
      </c>
      <c r="K7" s="6" t="s">
        <v>199</v>
      </c>
      <c r="L7" s="6" t="s">
        <v>200</v>
      </c>
      <c r="M7" s="6" t="s">
        <v>201</v>
      </c>
      <c r="N7" s="6" t="s">
        <v>202</v>
      </c>
      <c r="O7" s="6" t="s">
        <v>203</v>
      </c>
      <c r="P7" s="6" t="s">
        <v>204</v>
      </c>
      <c r="Q7" s="6"/>
      <c r="R7" s="6"/>
      <c r="S7" s="28" t="s">
        <v>70</v>
      </c>
      <c r="T7" s="29" t="s">
        <v>205</v>
      </c>
      <c r="U7" s="29" t="s">
        <v>206</v>
      </c>
      <c r="V7" s="29" t="s">
        <v>207</v>
      </c>
    </row>
    <row r="8" spans="1:22" ht="15" customHeight="1">
      <c r="A8" s="8">
        <v>1</v>
      </c>
      <c r="B8" s="8">
        <v>2</v>
      </c>
      <c r="C8" s="8">
        <v>3</v>
      </c>
      <c r="D8" s="8">
        <v>4</v>
      </c>
      <c r="E8" s="8">
        <v>5</v>
      </c>
      <c r="F8" s="8">
        <v>6</v>
      </c>
      <c r="G8" s="8">
        <v>7</v>
      </c>
      <c r="H8" s="8">
        <v>8</v>
      </c>
      <c r="I8" s="8">
        <v>9</v>
      </c>
      <c r="J8" s="8">
        <v>10</v>
      </c>
      <c r="K8" s="8">
        <v>11</v>
      </c>
      <c r="L8" s="8">
        <v>12</v>
      </c>
      <c r="M8" s="8">
        <v>13</v>
      </c>
      <c r="N8" s="8">
        <v>14</v>
      </c>
      <c r="O8" s="8">
        <v>15</v>
      </c>
      <c r="P8" s="8">
        <v>16</v>
      </c>
      <c r="Q8" s="8">
        <v>17</v>
      </c>
      <c r="R8" s="8">
        <v>18</v>
      </c>
      <c r="S8" s="8">
        <v>19</v>
      </c>
      <c r="T8" s="8">
        <v>20</v>
      </c>
      <c r="U8" s="8">
        <v>21</v>
      </c>
      <c r="V8" s="8">
        <v>22</v>
      </c>
    </row>
    <row r="9" spans="1:22" ht="18.75" customHeight="1">
      <c r="A9" s="11" t="s">
        <v>298</v>
      </c>
      <c r="B9" s="12"/>
      <c r="C9" s="13"/>
      <c r="D9" s="14"/>
      <c r="E9" s="15"/>
      <c r="F9" s="15"/>
      <c r="G9" s="14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7"/>
      <c r="T9" s="17"/>
      <c r="U9" s="17"/>
      <c r="V9" s="17"/>
    </row>
    <row r="10" spans="1:22" ht="14.25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</row>
    <row r="11" spans="1:22" ht="14.25" customHeight="1">
      <c r="A11" s="17"/>
      <c r="B11" s="17"/>
      <c r="C11" s="17"/>
      <c r="D11" s="17"/>
      <c r="E11" s="17"/>
      <c r="F11" s="18"/>
      <c r="G11" s="18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</row>
    <row r="12" spans="1:22" ht="14.25" customHeight="1">
      <c r="A12" s="17"/>
      <c r="B12" s="17"/>
      <c r="C12" s="17"/>
      <c r="D12" s="17"/>
      <c r="E12" s="17"/>
      <c r="F12" s="18"/>
      <c r="G12" s="18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</row>
    <row r="13" spans="1:22" ht="14.25" customHeight="1">
      <c r="A13" s="17"/>
      <c r="B13" s="17"/>
      <c r="C13" s="17"/>
      <c r="D13" s="17"/>
      <c r="E13" s="17"/>
      <c r="F13" s="18"/>
      <c r="G13" s="18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</row>
    <row r="14" spans="1:22" ht="14.25" customHeight="1">
      <c r="A14" s="17"/>
      <c r="B14" s="17"/>
      <c r="C14" s="17"/>
      <c r="D14" s="17"/>
      <c r="E14" s="17"/>
      <c r="F14" s="18"/>
      <c r="G14" s="18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</row>
    <row r="15" spans="1:22" ht="14.25" customHeight="1">
      <c r="A15" s="17"/>
      <c r="B15" s="17"/>
      <c r="C15" s="17"/>
      <c r="D15" s="17"/>
      <c r="E15" s="17"/>
      <c r="F15" s="18"/>
      <c r="G15" s="18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</row>
    <row r="16" spans="1:22" ht="14.25" customHeight="1">
      <c r="A16" s="17"/>
      <c r="B16" s="17"/>
      <c r="C16" s="17"/>
      <c r="D16" s="17"/>
      <c r="E16" s="17"/>
      <c r="F16" s="18"/>
      <c r="G16" s="18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</row>
    <row r="17" spans="1:22" ht="14.25" customHeight="1">
      <c r="A17" s="17"/>
      <c r="B17" s="17"/>
      <c r="C17" s="17"/>
      <c r="D17" s="17"/>
      <c r="E17" s="17"/>
      <c r="F17" s="18"/>
      <c r="G17" s="18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</row>
    <row r="18" spans="1:22" ht="14.25" customHeight="1">
      <c r="A18" s="17"/>
      <c r="B18" s="17"/>
      <c r="C18" s="17"/>
      <c r="D18" s="17"/>
      <c r="E18" s="17"/>
      <c r="F18" s="18"/>
      <c r="G18" s="18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</row>
    <row r="19" spans="1:22" ht="14.25" customHeight="1">
      <c r="A19" s="17"/>
      <c r="B19" s="17"/>
      <c r="C19" s="17"/>
      <c r="D19" s="17"/>
      <c r="E19" s="17"/>
      <c r="F19" s="18"/>
      <c r="G19" s="18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</row>
    <row r="21" spans="1:4" ht="14.25" customHeight="1">
      <c r="A21" s="19" t="s">
        <v>543</v>
      </c>
      <c r="B21" s="19"/>
      <c r="C21" s="19"/>
      <c r="D21" s="19"/>
    </row>
  </sheetData>
  <sheetProtection/>
  <mergeCells count="16">
    <mergeCell ref="A2:V2"/>
    <mergeCell ref="H4:V4"/>
    <mergeCell ref="I5:R5"/>
    <mergeCell ref="I6:P6"/>
    <mergeCell ref="A21:D21"/>
    <mergeCell ref="A4:A7"/>
    <mergeCell ref="B4:B7"/>
    <mergeCell ref="C4:C7"/>
    <mergeCell ref="D4:D7"/>
    <mergeCell ref="E4:E7"/>
    <mergeCell ref="F4:F7"/>
    <mergeCell ref="G4:G7"/>
    <mergeCell ref="H5:H7"/>
    <mergeCell ref="Q6:Q7"/>
    <mergeCell ref="R6:R7"/>
    <mergeCell ref="S5:V6"/>
  </mergeCells>
  <printOptions horizontalCentered="1"/>
  <pageMargins left="0.39" right="0.39" top="0.59" bottom="0.59" header="0.51" footer="0.51"/>
  <pageSetup errors="blank" fitToHeight="1" fitToWidth="1" horizontalDpi="600" verticalDpi="600" orientation="landscape" paperSize="9" scale="6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Q14"/>
  <sheetViews>
    <sheetView workbookViewId="0" topLeftCell="A1">
      <selection activeCell="B9" sqref="B9"/>
    </sheetView>
  </sheetViews>
  <sheetFormatPr defaultColWidth="10.28125" defaultRowHeight="12.75"/>
  <cols>
    <col min="1" max="1" width="38.421875" style="214" customWidth="1"/>
    <col min="2" max="2" width="53.8515625" style="214" customWidth="1"/>
    <col min="3" max="250" width="10.28125" style="214" customWidth="1"/>
    <col min="251" max="16384" width="10.28125" style="215" customWidth="1"/>
  </cols>
  <sheetData>
    <row r="1" spans="1:2" s="214" customFormat="1" ht="19.5" customHeight="1">
      <c r="A1" s="216"/>
      <c r="B1" s="216"/>
    </row>
    <row r="2" spans="1:2" s="214" customFormat="1" ht="39.75" customHeight="1">
      <c r="A2" s="70" t="s">
        <v>40</v>
      </c>
      <c r="B2" s="70"/>
    </row>
    <row r="3" spans="1:251" s="204" customFormat="1" ht="39" customHeight="1">
      <c r="A3" s="206" t="s">
        <v>1</v>
      </c>
      <c r="B3" s="217" t="s">
        <v>41</v>
      </c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8"/>
      <c r="Q3" s="218"/>
      <c r="R3" s="218"/>
      <c r="S3" s="218"/>
      <c r="T3" s="218"/>
      <c r="U3" s="218"/>
      <c r="V3" s="218"/>
      <c r="W3" s="218"/>
      <c r="X3" s="218"/>
      <c r="Y3" s="218"/>
      <c r="Z3" s="218"/>
      <c r="AA3" s="218"/>
      <c r="AB3" s="218"/>
      <c r="AC3" s="218"/>
      <c r="AD3" s="218"/>
      <c r="AE3" s="218"/>
      <c r="AF3" s="218"/>
      <c r="AG3" s="218"/>
      <c r="AH3" s="218"/>
      <c r="AI3" s="218"/>
      <c r="AJ3" s="218"/>
      <c r="AK3" s="218"/>
      <c r="AL3" s="218"/>
      <c r="AM3" s="218"/>
      <c r="AN3" s="218"/>
      <c r="AO3" s="218"/>
      <c r="AP3" s="218"/>
      <c r="AQ3" s="218"/>
      <c r="AR3" s="218"/>
      <c r="AS3" s="218"/>
      <c r="AT3" s="218"/>
      <c r="AU3" s="218"/>
      <c r="AV3" s="218"/>
      <c r="AW3" s="218"/>
      <c r="AX3" s="218"/>
      <c r="AY3" s="218"/>
      <c r="AZ3" s="218"/>
      <c r="BA3" s="218"/>
      <c r="BB3" s="218"/>
      <c r="BC3" s="218"/>
      <c r="BD3" s="218"/>
      <c r="BE3" s="218"/>
      <c r="BF3" s="218"/>
      <c r="BG3" s="218"/>
      <c r="BH3" s="218"/>
      <c r="BI3" s="218"/>
      <c r="BJ3" s="218"/>
      <c r="BK3" s="218"/>
      <c r="BL3" s="218"/>
      <c r="BM3" s="218"/>
      <c r="BN3" s="218"/>
      <c r="BO3" s="218"/>
      <c r="BP3" s="218"/>
      <c r="BQ3" s="218"/>
      <c r="BR3" s="218"/>
      <c r="BS3" s="218"/>
      <c r="BT3" s="218"/>
      <c r="BU3" s="218"/>
      <c r="BV3" s="218"/>
      <c r="BW3" s="218"/>
      <c r="BX3" s="218"/>
      <c r="BY3" s="218"/>
      <c r="BZ3" s="218"/>
      <c r="CA3" s="218"/>
      <c r="CB3" s="218"/>
      <c r="CC3" s="218"/>
      <c r="CD3" s="218"/>
      <c r="CE3" s="218"/>
      <c r="CF3" s="218"/>
      <c r="CG3" s="218"/>
      <c r="CH3" s="218"/>
      <c r="CI3" s="218"/>
      <c r="CJ3" s="218"/>
      <c r="CK3" s="218"/>
      <c r="CL3" s="218"/>
      <c r="CM3" s="218"/>
      <c r="CN3" s="218"/>
      <c r="CO3" s="218"/>
      <c r="CP3" s="218"/>
      <c r="CQ3" s="218"/>
      <c r="CR3" s="218"/>
      <c r="CS3" s="218"/>
      <c r="CT3" s="218"/>
      <c r="CU3" s="218"/>
      <c r="CV3" s="218"/>
      <c r="CW3" s="218"/>
      <c r="CX3" s="218"/>
      <c r="CY3" s="218"/>
      <c r="CZ3" s="218"/>
      <c r="DA3" s="218"/>
      <c r="DB3" s="218"/>
      <c r="DC3" s="218"/>
      <c r="DD3" s="218"/>
      <c r="DE3" s="218"/>
      <c r="DF3" s="218"/>
      <c r="DG3" s="218"/>
      <c r="DH3" s="218"/>
      <c r="DI3" s="218"/>
      <c r="DJ3" s="218"/>
      <c r="DK3" s="218"/>
      <c r="DL3" s="218"/>
      <c r="DM3" s="218"/>
      <c r="DN3" s="218"/>
      <c r="DO3" s="218"/>
      <c r="DP3" s="218"/>
      <c r="DQ3" s="218"/>
      <c r="DR3" s="218"/>
      <c r="DS3" s="218"/>
      <c r="DT3" s="218"/>
      <c r="DU3" s="218"/>
      <c r="DV3" s="218"/>
      <c r="DW3" s="218"/>
      <c r="DX3" s="218"/>
      <c r="DY3" s="218"/>
      <c r="DZ3" s="218"/>
      <c r="EA3" s="218"/>
      <c r="EB3" s="218"/>
      <c r="EC3" s="218"/>
      <c r="ED3" s="218"/>
      <c r="EE3" s="218"/>
      <c r="EF3" s="218"/>
      <c r="EG3" s="218"/>
      <c r="EH3" s="218"/>
      <c r="EI3" s="218"/>
      <c r="EJ3" s="218"/>
      <c r="EK3" s="218"/>
      <c r="EL3" s="218"/>
      <c r="EM3" s="218"/>
      <c r="EN3" s="218"/>
      <c r="EO3" s="218"/>
      <c r="EP3" s="218"/>
      <c r="EQ3" s="218"/>
      <c r="ER3" s="218"/>
      <c r="ES3" s="218"/>
      <c r="ET3" s="218"/>
      <c r="EU3" s="218"/>
      <c r="EV3" s="218"/>
      <c r="EW3" s="218"/>
      <c r="EX3" s="218"/>
      <c r="EY3" s="218"/>
      <c r="EZ3" s="218"/>
      <c r="FA3" s="218"/>
      <c r="FB3" s="218"/>
      <c r="FC3" s="218"/>
      <c r="FD3" s="218"/>
      <c r="FE3" s="218"/>
      <c r="FF3" s="218"/>
      <c r="FG3" s="218"/>
      <c r="FH3" s="218"/>
      <c r="FI3" s="218"/>
      <c r="FJ3" s="218"/>
      <c r="FK3" s="218"/>
      <c r="FL3" s="218"/>
      <c r="FM3" s="218"/>
      <c r="FN3" s="218"/>
      <c r="FO3" s="218"/>
      <c r="FP3" s="218"/>
      <c r="FQ3" s="218"/>
      <c r="FR3" s="218"/>
      <c r="FS3" s="218"/>
      <c r="FT3" s="218"/>
      <c r="FU3" s="218"/>
      <c r="FV3" s="218"/>
      <c r="FW3" s="218"/>
      <c r="FX3" s="218"/>
      <c r="FY3" s="218"/>
      <c r="FZ3" s="218"/>
      <c r="GA3" s="218"/>
      <c r="GB3" s="218"/>
      <c r="GC3" s="218"/>
      <c r="GD3" s="218"/>
      <c r="GE3" s="218"/>
      <c r="GF3" s="218"/>
      <c r="GG3" s="218"/>
      <c r="GH3" s="218"/>
      <c r="GI3" s="218"/>
      <c r="GJ3" s="218"/>
      <c r="GK3" s="218"/>
      <c r="GL3" s="218"/>
      <c r="GM3" s="218"/>
      <c r="GN3" s="218"/>
      <c r="GO3" s="218"/>
      <c r="GP3" s="218"/>
      <c r="GQ3" s="218"/>
      <c r="GR3" s="218"/>
      <c r="GS3" s="218"/>
      <c r="GT3" s="218"/>
      <c r="GU3" s="218"/>
      <c r="GV3" s="218"/>
      <c r="GW3" s="218"/>
      <c r="GX3" s="218"/>
      <c r="GY3" s="218"/>
      <c r="GZ3" s="218"/>
      <c r="HA3" s="218"/>
      <c r="HB3" s="218"/>
      <c r="HC3" s="218"/>
      <c r="HD3" s="218"/>
      <c r="HE3" s="218"/>
      <c r="HF3" s="218"/>
      <c r="HG3" s="218"/>
      <c r="HH3" s="218"/>
      <c r="HI3" s="218"/>
      <c r="HJ3" s="218"/>
      <c r="HK3" s="218"/>
      <c r="HL3" s="218"/>
      <c r="HM3" s="218"/>
      <c r="HN3" s="218"/>
      <c r="HO3" s="218"/>
      <c r="HP3" s="218"/>
      <c r="HQ3" s="218"/>
      <c r="HR3" s="218"/>
      <c r="HS3" s="218"/>
      <c r="HT3" s="218"/>
      <c r="HU3" s="218"/>
      <c r="HV3" s="218"/>
      <c r="HW3" s="218"/>
      <c r="HX3" s="218"/>
      <c r="HY3" s="218"/>
      <c r="HZ3" s="218"/>
      <c r="IA3" s="218"/>
      <c r="IB3" s="218"/>
      <c r="IC3" s="218"/>
      <c r="ID3" s="218"/>
      <c r="IE3" s="218"/>
      <c r="IF3" s="218"/>
      <c r="IG3" s="218"/>
      <c r="IH3" s="218"/>
      <c r="II3" s="218"/>
      <c r="IJ3" s="218"/>
      <c r="IK3" s="218"/>
      <c r="IL3" s="218"/>
      <c r="IM3" s="218"/>
      <c r="IN3" s="218"/>
      <c r="IO3" s="218"/>
      <c r="IP3" s="218"/>
      <c r="IQ3" s="221"/>
    </row>
    <row r="4" spans="1:251" s="204" customFormat="1" ht="27" customHeight="1">
      <c r="A4" s="208" t="s">
        <v>5</v>
      </c>
      <c r="B4" s="208" t="s">
        <v>6</v>
      </c>
      <c r="C4" s="218"/>
      <c r="D4" s="218"/>
      <c r="E4" s="218"/>
      <c r="F4" s="218"/>
      <c r="G4" s="218"/>
      <c r="H4" s="218"/>
      <c r="I4" s="218"/>
      <c r="J4" s="218"/>
      <c r="K4" s="218"/>
      <c r="L4" s="218"/>
      <c r="M4" s="218"/>
      <c r="N4" s="218"/>
      <c r="O4" s="218"/>
      <c r="P4" s="218"/>
      <c r="Q4" s="218"/>
      <c r="R4" s="218"/>
      <c r="S4" s="218"/>
      <c r="T4" s="218"/>
      <c r="U4" s="218"/>
      <c r="V4" s="218"/>
      <c r="W4" s="218"/>
      <c r="X4" s="218"/>
      <c r="Y4" s="218"/>
      <c r="Z4" s="218"/>
      <c r="AA4" s="218"/>
      <c r="AB4" s="218"/>
      <c r="AC4" s="218"/>
      <c r="AD4" s="218"/>
      <c r="AE4" s="218"/>
      <c r="AF4" s="218"/>
      <c r="AG4" s="218"/>
      <c r="AH4" s="218"/>
      <c r="AI4" s="218"/>
      <c r="AJ4" s="218"/>
      <c r="AK4" s="218"/>
      <c r="AL4" s="218"/>
      <c r="AM4" s="218"/>
      <c r="AN4" s="218"/>
      <c r="AO4" s="218"/>
      <c r="AP4" s="218"/>
      <c r="AQ4" s="218"/>
      <c r="AR4" s="218"/>
      <c r="AS4" s="218"/>
      <c r="AT4" s="218"/>
      <c r="AU4" s="218"/>
      <c r="AV4" s="218"/>
      <c r="AW4" s="218"/>
      <c r="AX4" s="218"/>
      <c r="AY4" s="218"/>
      <c r="AZ4" s="218"/>
      <c r="BA4" s="218"/>
      <c r="BB4" s="218"/>
      <c r="BC4" s="218"/>
      <c r="BD4" s="218"/>
      <c r="BE4" s="218"/>
      <c r="BF4" s="218"/>
      <c r="BG4" s="218"/>
      <c r="BH4" s="218"/>
      <c r="BI4" s="218"/>
      <c r="BJ4" s="218"/>
      <c r="BK4" s="218"/>
      <c r="BL4" s="218"/>
      <c r="BM4" s="218"/>
      <c r="BN4" s="218"/>
      <c r="BO4" s="218"/>
      <c r="BP4" s="218"/>
      <c r="BQ4" s="218"/>
      <c r="BR4" s="218"/>
      <c r="BS4" s="218"/>
      <c r="BT4" s="218"/>
      <c r="BU4" s="218"/>
      <c r="BV4" s="218"/>
      <c r="BW4" s="218"/>
      <c r="BX4" s="218"/>
      <c r="BY4" s="218"/>
      <c r="BZ4" s="218"/>
      <c r="CA4" s="218"/>
      <c r="CB4" s="218"/>
      <c r="CC4" s="218"/>
      <c r="CD4" s="218"/>
      <c r="CE4" s="218"/>
      <c r="CF4" s="218"/>
      <c r="CG4" s="218"/>
      <c r="CH4" s="218"/>
      <c r="CI4" s="218"/>
      <c r="CJ4" s="218"/>
      <c r="CK4" s="218"/>
      <c r="CL4" s="218"/>
      <c r="CM4" s="218"/>
      <c r="CN4" s="218"/>
      <c r="CO4" s="218"/>
      <c r="CP4" s="218"/>
      <c r="CQ4" s="218"/>
      <c r="CR4" s="218"/>
      <c r="CS4" s="218"/>
      <c r="CT4" s="218"/>
      <c r="CU4" s="218"/>
      <c r="CV4" s="218"/>
      <c r="CW4" s="218"/>
      <c r="CX4" s="218"/>
      <c r="CY4" s="218"/>
      <c r="CZ4" s="218"/>
      <c r="DA4" s="218"/>
      <c r="DB4" s="218"/>
      <c r="DC4" s="218"/>
      <c r="DD4" s="218"/>
      <c r="DE4" s="218"/>
      <c r="DF4" s="218"/>
      <c r="DG4" s="218"/>
      <c r="DH4" s="218"/>
      <c r="DI4" s="218"/>
      <c r="DJ4" s="218"/>
      <c r="DK4" s="218"/>
      <c r="DL4" s="218"/>
      <c r="DM4" s="218"/>
      <c r="DN4" s="218"/>
      <c r="DO4" s="218"/>
      <c r="DP4" s="218"/>
      <c r="DQ4" s="218"/>
      <c r="DR4" s="218"/>
      <c r="DS4" s="218"/>
      <c r="DT4" s="218"/>
      <c r="DU4" s="218"/>
      <c r="DV4" s="218"/>
      <c r="DW4" s="218"/>
      <c r="DX4" s="218"/>
      <c r="DY4" s="218"/>
      <c r="DZ4" s="218"/>
      <c r="EA4" s="218"/>
      <c r="EB4" s="218"/>
      <c r="EC4" s="218"/>
      <c r="ED4" s="218"/>
      <c r="EE4" s="218"/>
      <c r="EF4" s="218"/>
      <c r="EG4" s="218"/>
      <c r="EH4" s="218"/>
      <c r="EI4" s="218"/>
      <c r="EJ4" s="218"/>
      <c r="EK4" s="218"/>
      <c r="EL4" s="218"/>
      <c r="EM4" s="218"/>
      <c r="EN4" s="218"/>
      <c r="EO4" s="218"/>
      <c r="EP4" s="218"/>
      <c r="EQ4" s="218"/>
      <c r="ER4" s="218"/>
      <c r="ES4" s="218"/>
      <c r="ET4" s="218"/>
      <c r="EU4" s="218"/>
      <c r="EV4" s="218"/>
      <c r="EW4" s="218"/>
      <c r="EX4" s="218"/>
      <c r="EY4" s="218"/>
      <c r="EZ4" s="218"/>
      <c r="FA4" s="218"/>
      <c r="FB4" s="218"/>
      <c r="FC4" s="218"/>
      <c r="FD4" s="218"/>
      <c r="FE4" s="218"/>
      <c r="FF4" s="218"/>
      <c r="FG4" s="218"/>
      <c r="FH4" s="218"/>
      <c r="FI4" s="218"/>
      <c r="FJ4" s="218"/>
      <c r="FK4" s="218"/>
      <c r="FL4" s="218"/>
      <c r="FM4" s="218"/>
      <c r="FN4" s="218"/>
      <c r="FO4" s="218"/>
      <c r="FP4" s="218"/>
      <c r="FQ4" s="218"/>
      <c r="FR4" s="218"/>
      <c r="FS4" s="218"/>
      <c r="FT4" s="218"/>
      <c r="FU4" s="218"/>
      <c r="FV4" s="218"/>
      <c r="FW4" s="218"/>
      <c r="FX4" s="218"/>
      <c r="FY4" s="218"/>
      <c r="FZ4" s="218"/>
      <c r="GA4" s="218"/>
      <c r="GB4" s="218"/>
      <c r="GC4" s="218"/>
      <c r="GD4" s="218"/>
      <c r="GE4" s="218"/>
      <c r="GF4" s="218"/>
      <c r="GG4" s="218"/>
      <c r="GH4" s="218"/>
      <c r="GI4" s="218"/>
      <c r="GJ4" s="218"/>
      <c r="GK4" s="218"/>
      <c r="GL4" s="218"/>
      <c r="GM4" s="218"/>
      <c r="GN4" s="218"/>
      <c r="GO4" s="218"/>
      <c r="GP4" s="218"/>
      <c r="GQ4" s="218"/>
      <c r="GR4" s="218"/>
      <c r="GS4" s="218"/>
      <c r="GT4" s="218"/>
      <c r="GU4" s="218"/>
      <c r="GV4" s="218"/>
      <c r="GW4" s="218"/>
      <c r="GX4" s="218"/>
      <c r="GY4" s="218"/>
      <c r="GZ4" s="218"/>
      <c r="HA4" s="218"/>
      <c r="HB4" s="218"/>
      <c r="HC4" s="218"/>
      <c r="HD4" s="218"/>
      <c r="HE4" s="218"/>
      <c r="HF4" s="218"/>
      <c r="HG4" s="218"/>
      <c r="HH4" s="218"/>
      <c r="HI4" s="218"/>
      <c r="HJ4" s="218"/>
      <c r="HK4" s="218"/>
      <c r="HL4" s="218"/>
      <c r="HM4" s="218"/>
      <c r="HN4" s="218"/>
      <c r="HO4" s="218"/>
      <c r="HP4" s="218"/>
      <c r="HQ4" s="218"/>
      <c r="HR4" s="218"/>
      <c r="HS4" s="218"/>
      <c r="HT4" s="218"/>
      <c r="HU4" s="218"/>
      <c r="HV4" s="218"/>
      <c r="HW4" s="218"/>
      <c r="HX4" s="218"/>
      <c r="HY4" s="218"/>
      <c r="HZ4" s="218"/>
      <c r="IA4" s="218"/>
      <c r="IB4" s="218"/>
      <c r="IC4" s="218"/>
      <c r="ID4" s="218"/>
      <c r="IE4" s="218"/>
      <c r="IF4" s="218"/>
      <c r="IG4" s="218"/>
      <c r="IH4" s="218"/>
      <c r="II4" s="218"/>
      <c r="IJ4" s="218"/>
      <c r="IK4" s="218"/>
      <c r="IL4" s="218"/>
      <c r="IM4" s="218"/>
      <c r="IN4" s="218"/>
      <c r="IO4" s="218"/>
      <c r="IP4" s="218"/>
      <c r="IQ4" s="221"/>
    </row>
    <row r="5" spans="1:251" s="204" customFormat="1" ht="27" customHeight="1">
      <c r="A5" s="208"/>
      <c r="B5" s="208"/>
      <c r="C5" s="218"/>
      <c r="D5" s="218"/>
      <c r="E5" s="218"/>
      <c r="F5" s="218"/>
      <c r="G5" s="218"/>
      <c r="H5" s="218"/>
      <c r="I5" s="218"/>
      <c r="J5" s="218"/>
      <c r="K5" s="218"/>
      <c r="L5" s="218"/>
      <c r="M5" s="218"/>
      <c r="N5" s="218"/>
      <c r="O5" s="218"/>
      <c r="P5" s="218"/>
      <c r="Q5" s="218"/>
      <c r="R5" s="218"/>
      <c r="S5" s="218"/>
      <c r="T5" s="218"/>
      <c r="U5" s="218"/>
      <c r="V5" s="218"/>
      <c r="W5" s="218"/>
      <c r="X5" s="218"/>
      <c r="Y5" s="218"/>
      <c r="Z5" s="218"/>
      <c r="AA5" s="218"/>
      <c r="AB5" s="218"/>
      <c r="AC5" s="218"/>
      <c r="AD5" s="218"/>
      <c r="AE5" s="218"/>
      <c r="AF5" s="218"/>
      <c r="AG5" s="218"/>
      <c r="AH5" s="218"/>
      <c r="AI5" s="218"/>
      <c r="AJ5" s="218"/>
      <c r="AK5" s="218"/>
      <c r="AL5" s="218"/>
      <c r="AM5" s="218"/>
      <c r="AN5" s="218"/>
      <c r="AO5" s="218"/>
      <c r="AP5" s="218"/>
      <c r="AQ5" s="218"/>
      <c r="AR5" s="218"/>
      <c r="AS5" s="218"/>
      <c r="AT5" s="218"/>
      <c r="AU5" s="218"/>
      <c r="AV5" s="218"/>
      <c r="AW5" s="218"/>
      <c r="AX5" s="218"/>
      <c r="AY5" s="218"/>
      <c r="AZ5" s="218"/>
      <c r="BA5" s="218"/>
      <c r="BB5" s="218"/>
      <c r="BC5" s="218"/>
      <c r="BD5" s="218"/>
      <c r="BE5" s="218"/>
      <c r="BF5" s="218"/>
      <c r="BG5" s="218"/>
      <c r="BH5" s="218"/>
      <c r="BI5" s="218"/>
      <c r="BJ5" s="218"/>
      <c r="BK5" s="218"/>
      <c r="BL5" s="218"/>
      <c r="BM5" s="218"/>
      <c r="BN5" s="218"/>
      <c r="BO5" s="218"/>
      <c r="BP5" s="218"/>
      <c r="BQ5" s="218"/>
      <c r="BR5" s="218"/>
      <c r="BS5" s="218"/>
      <c r="BT5" s="218"/>
      <c r="BU5" s="218"/>
      <c r="BV5" s="218"/>
      <c r="BW5" s="218"/>
      <c r="BX5" s="218"/>
      <c r="BY5" s="218"/>
      <c r="BZ5" s="218"/>
      <c r="CA5" s="218"/>
      <c r="CB5" s="218"/>
      <c r="CC5" s="218"/>
      <c r="CD5" s="218"/>
      <c r="CE5" s="218"/>
      <c r="CF5" s="218"/>
      <c r="CG5" s="218"/>
      <c r="CH5" s="218"/>
      <c r="CI5" s="218"/>
      <c r="CJ5" s="218"/>
      <c r="CK5" s="218"/>
      <c r="CL5" s="218"/>
      <c r="CM5" s="218"/>
      <c r="CN5" s="218"/>
      <c r="CO5" s="218"/>
      <c r="CP5" s="218"/>
      <c r="CQ5" s="218"/>
      <c r="CR5" s="218"/>
      <c r="CS5" s="218"/>
      <c r="CT5" s="218"/>
      <c r="CU5" s="218"/>
      <c r="CV5" s="218"/>
      <c r="CW5" s="218"/>
      <c r="CX5" s="218"/>
      <c r="CY5" s="218"/>
      <c r="CZ5" s="218"/>
      <c r="DA5" s="218"/>
      <c r="DB5" s="218"/>
      <c r="DC5" s="218"/>
      <c r="DD5" s="218"/>
      <c r="DE5" s="218"/>
      <c r="DF5" s="218"/>
      <c r="DG5" s="218"/>
      <c r="DH5" s="218"/>
      <c r="DI5" s="218"/>
      <c r="DJ5" s="218"/>
      <c r="DK5" s="218"/>
      <c r="DL5" s="218"/>
      <c r="DM5" s="218"/>
      <c r="DN5" s="218"/>
      <c r="DO5" s="218"/>
      <c r="DP5" s="218"/>
      <c r="DQ5" s="218"/>
      <c r="DR5" s="218"/>
      <c r="DS5" s="218"/>
      <c r="DT5" s="218"/>
      <c r="DU5" s="218"/>
      <c r="DV5" s="218"/>
      <c r="DW5" s="218"/>
      <c r="DX5" s="218"/>
      <c r="DY5" s="218"/>
      <c r="DZ5" s="218"/>
      <c r="EA5" s="218"/>
      <c r="EB5" s="218"/>
      <c r="EC5" s="218"/>
      <c r="ED5" s="218"/>
      <c r="EE5" s="218"/>
      <c r="EF5" s="218"/>
      <c r="EG5" s="218"/>
      <c r="EH5" s="218"/>
      <c r="EI5" s="218"/>
      <c r="EJ5" s="218"/>
      <c r="EK5" s="218"/>
      <c r="EL5" s="218"/>
      <c r="EM5" s="218"/>
      <c r="EN5" s="218"/>
      <c r="EO5" s="218"/>
      <c r="EP5" s="218"/>
      <c r="EQ5" s="218"/>
      <c r="ER5" s="218"/>
      <c r="ES5" s="218"/>
      <c r="ET5" s="218"/>
      <c r="EU5" s="218"/>
      <c r="EV5" s="218"/>
      <c r="EW5" s="218"/>
      <c r="EX5" s="218"/>
      <c r="EY5" s="218"/>
      <c r="EZ5" s="218"/>
      <c r="FA5" s="218"/>
      <c r="FB5" s="218"/>
      <c r="FC5" s="218"/>
      <c r="FD5" s="218"/>
      <c r="FE5" s="218"/>
      <c r="FF5" s="218"/>
      <c r="FG5" s="218"/>
      <c r="FH5" s="218"/>
      <c r="FI5" s="218"/>
      <c r="FJ5" s="218"/>
      <c r="FK5" s="218"/>
      <c r="FL5" s="218"/>
      <c r="FM5" s="218"/>
      <c r="FN5" s="218"/>
      <c r="FO5" s="218"/>
      <c r="FP5" s="218"/>
      <c r="FQ5" s="218"/>
      <c r="FR5" s="218"/>
      <c r="FS5" s="218"/>
      <c r="FT5" s="218"/>
      <c r="FU5" s="218"/>
      <c r="FV5" s="218"/>
      <c r="FW5" s="218"/>
      <c r="FX5" s="218"/>
      <c r="FY5" s="218"/>
      <c r="FZ5" s="218"/>
      <c r="GA5" s="218"/>
      <c r="GB5" s="218"/>
      <c r="GC5" s="218"/>
      <c r="GD5" s="218"/>
      <c r="GE5" s="218"/>
      <c r="GF5" s="218"/>
      <c r="GG5" s="218"/>
      <c r="GH5" s="218"/>
      <c r="GI5" s="218"/>
      <c r="GJ5" s="218"/>
      <c r="GK5" s="218"/>
      <c r="GL5" s="218"/>
      <c r="GM5" s="218"/>
      <c r="GN5" s="218"/>
      <c r="GO5" s="218"/>
      <c r="GP5" s="218"/>
      <c r="GQ5" s="218"/>
      <c r="GR5" s="218"/>
      <c r="GS5" s="218"/>
      <c r="GT5" s="218"/>
      <c r="GU5" s="218"/>
      <c r="GV5" s="218"/>
      <c r="GW5" s="218"/>
      <c r="GX5" s="218"/>
      <c r="GY5" s="218"/>
      <c r="GZ5" s="218"/>
      <c r="HA5" s="218"/>
      <c r="HB5" s="218"/>
      <c r="HC5" s="218"/>
      <c r="HD5" s="218"/>
      <c r="HE5" s="218"/>
      <c r="HF5" s="218"/>
      <c r="HG5" s="218"/>
      <c r="HH5" s="218"/>
      <c r="HI5" s="218"/>
      <c r="HJ5" s="218"/>
      <c r="HK5" s="218"/>
      <c r="HL5" s="218"/>
      <c r="HM5" s="218"/>
      <c r="HN5" s="218"/>
      <c r="HO5" s="218"/>
      <c r="HP5" s="218"/>
      <c r="HQ5" s="218"/>
      <c r="HR5" s="218"/>
      <c r="HS5" s="218"/>
      <c r="HT5" s="218"/>
      <c r="HU5" s="218"/>
      <c r="HV5" s="218"/>
      <c r="HW5" s="218"/>
      <c r="HX5" s="218"/>
      <c r="HY5" s="218"/>
      <c r="HZ5" s="218"/>
      <c r="IA5" s="218"/>
      <c r="IB5" s="218"/>
      <c r="IC5" s="218"/>
      <c r="ID5" s="218"/>
      <c r="IE5" s="218"/>
      <c r="IF5" s="218"/>
      <c r="IG5" s="218"/>
      <c r="IH5" s="218"/>
      <c r="II5" s="218"/>
      <c r="IJ5" s="218"/>
      <c r="IK5" s="218"/>
      <c r="IL5" s="218"/>
      <c r="IM5" s="218"/>
      <c r="IN5" s="218"/>
      <c r="IO5" s="218"/>
      <c r="IP5" s="218"/>
      <c r="IQ5" s="221"/>
    </row>
    <row r="6" spans="1:251" s="204" customFormat="1" ht="31.5" customHeight="1">
      <c r="A6" s="195" t="s">
        <v>8</v>
      </c>
      <c r="B6" s="210">
        <v>1345.77</v>
      </c>
      <c r="C6" s="218"/>
      <c r="D6" s="218"/>
      <c r="E6" s="218"/>
      <c r="F6" s="218"/>
      <c r="G6" s="218"/>
      <c r="H6" s="218"/>
      <c r="I6" s="218"/>
      <c r="J6" s="218"/>
      <c r="K6" s="218"/>
      <c r="L6" s="218"/>
      <c r="M6" s="218"/>
      <c r="N6" s="218"/>
      <c r="O6" s="218"/>
      <c r="P6" s="218"/>
      <c r="Q6" s="218"/>
      <c r="R6" s="218"/>
      <c r="S6" s="218"/>
      <c r="T6" s="218"/>
      <c r="U6" s="218"/>
      <c r="V6" s="218"/>
      <c r="W6" s="218"/>
      <c r="X6" s="218"/>
      <c r="Y6" s="218"/>
      <c r="Z6" s="218"/>
      <c r="AA6" s="218"/>
      <c r="AB6" s="218"/>
      <c r="AC6" s="218"/>
      <c r="AD6" s="218"/>
      <c r="AE6" s="218"/>
      <c r="AF6" s="218"/>
      <c r="AG6" s="218"/>
      <c r="AH6" s="218"/>
      <c r="AI6" s="218"/>
      <c r="AJ6" s="218"/>
      <c r="AK6" s="218"/>
      <c r="AL6" s="218"/>
      <c r="AM6" s="218"/>
      <c r="AN6" s="218"/>
      <c r="AO6" s="218"/>
      <c r="AP6" s="218"/>
      <c r="AQ6" s="218"/>
      <c r="AR6" s="218"/>
      <c r="AS6" s="218"/>
      <c r="AT6" s="218"/>
      <c r="AU6" s="218"/>
      <c r="AV6" s="218"/>
      <c r="AW6" s="218"/>
      <c r="AX6" s="218"/>
      <c r="AY6" s="218"/>
      <c r="AZ6" s="218"/>
      <c r="BA6" s="218"/>
      <c r="BB6" s="218"/>
      <c r="BC6" s="218"/>
      <c r="BD6" s="218"/>
      <c r="BE6" s="218"/>
      <c r="BF6" s="218"/>
      <c r="BG6" s="218"/>
      <c r="BH6" s="218"/>
      <c r="BI6" s="218"/>
      <c r="BJ6" s="218"/>
      <c r="BK6" s="218"/>
      <c r="BL6" s="218"/>
      <c r="BM6" s="218"/>
      <c r="BN6" s="218"/>
      <c r="BO6" s="218"/>
      <c r="BP6" s="218"/>
      <c r="BQ6" s="218"/>
      <c r="BR6" s="218"/>
      <c r="BS6" s="218"/>
      <c r="BT6" s="218"/>
      <c r="BU6" s="218"/>
      <c r="BV6" s="218"/>
      <c r="BW6" s="218"/>
      <c r="BX6" s="218"/>
      <c r="BY6" s="218"/>
      <c r="BZ6" s="218"/>
      <c r="CA6" s="218"/>
      <c r="CB6" s="218"/>
      <c r="CC6" s="218"/>
      <c r="CD6" s="218"/>
      <c r="CE6" s="218"/>
      <c r="CF6" s="218"/>
      <c r="CG6" s="218"/>
      <c r="CH6" s="218"/>
      <c r="CI6" s="218"/>
      <c r="CJ6" s="218"/>
      <c r="CK6" s="218"/>
      <c r="CL6" s="218"/>
      <c r="CM6" s="218"/>
      <c r="CN6" s="218"/>
      <c r="CO6" s="218"/>
      <c r="CP6" s="218"/>
      <c r="CQ6" s="218"/>
      <c r="CR6" s="218"/>
      <c r="CS6" s="218"/>
      <c r="CT6" s="218"/>
      <c r="CU6" s="218"/>
      <c r="CV6" s="218"/>
      <c r="CW6" s="218"/>
      <c r="CX6" s="218"/>
      <c r="CY6" s="218"/>
      <c r="CZ6" s="218"/>
      <c r="DA6" s="218"/>
      <c r="DB6" s="218"/>
      <c r="DC6" s="218"/>
      <c r="DD6" s="218"/>
      <c r="DE6" s="218"/>
      <c r="DF6" s="218"/>
      <c r="DG6" s="218"/>
      <c r="DH6" s="218"/>
      <c r="DI6" s="218"/>
      <c r="DJ6" s="218"/>
      <c r="DK6" s="218"/>
      <c r="DL6" s="218"/>
      <c r="DM6" s="218"/>
      <c r="DN6" s="218"/>
      <c r="DO6" s="218"/>
      <c r="DP6" s="218"/>
      <c r="DQ6" s="218"/>
      <c r="DR6" s="218"/>
      <c r="DS6" s="218"/>
      <c r="DT6" s="218"/>
      <c r="DU6" s="218"/>
      <c r="DV6" s="218"/>
      <c r="DW6" s="218"/>
      <c r="DX6" s="218"/>
      <c r="DY6" s="218"/>
      <c r="DZ6" s="218"/>
      <c r="EA6" s="218"/>
      <c r="EB6" s="218"/>
      <c r="EC6" s="218"/>
      <c r="ED6" s="218"/>
      <c r="EE6" s="218"/>
      <c r="EF6" s="218"/>
      <c r="EG6" s="218"/>
      <c r="EH6" s="218"/>
      <c r="EI6" s="218"/>
      <c r="EJ6" s="218"/>
      <c r="EK6" s="218"/>
      <c r="EL6" s="218"/>
      <c r="EM6" s="218"/>
      <c r="EN6" s="218"/>
      <c r="EO6" s="218"/>
      <c r="EP6" s="218"/>
      <c r="EQ6" s="218"/>
      <c r="ER6" s="218"/>
      <c r="ES6" s="218"/>
      <c r="ET6" s="218"/>
      <c r="EU6" s="218"/>
      <c r="EV6" s="218"/>
      <c r="EW6" s="218"/>
      <c r="EX6" s="218"/>
      <c r="EY6" s="218"/>
      <c r="EZ6" s="218"/>
      <c r="FA6" s="218"/>
      <c r="FB6" s="218"/>
      <c r="FC6" s="218"/>
      <c r="FD6" s="218"/>
      <c r="FE6" s="218"/>
      <c r="FF6" s="218"/>
      <c r="FG6" s="218"/>
      <c r="FH6" s="218"/>
      <c r="FI6" s="218"/>
      <c r="FJ6" s="218"/>
      <c r="FK6" s="218"/>
      <c r="FL6" s="218"/>
      <c r="FM6" s="218"/>
      <c r="FN6" s="218"/>
      <c r="FO6" s="218"/>
      <c r="FP6" s="218"/>
      <c r="FQ6" s="218"/>
      <c r="FR6" s="218"/>
      <c r="FS6" s="218"/>
      <c r="FT6" s="218"/>
      <c r="FU6" s="218"/>
      <c r="FV6" s="218"/>
      <c r="FW6" s="218"/>
      <c r="FX6" s="218"/>
      <c r="FY6" s="218"/>
      <c r="FZ6" s="218"/>
      <c r="GA6" s="218"/>
      <c r="GB6" s="218"/>
      <c r="GC6" s="218"/>
      <c r="GD6" s="218"/>
      <c r="GE6" s="218"/>
      <c r="GF6" s="218"/>
      <c r="GG6" s="218"/>
      <c r="GH6" s="218"/>
      <c r="GI6" s="218"/>
      <c r="GJ6" s="218"/>
      <c r="GK6" s="218"/>
      <c r="GL6" s="218"/>
      <c r="GM6" s="218"/>
      <c r="GN6" s="218"/>
      <c r="GO6" s="218"/>
      <c r="GP6" s="218"/>
      <c r="GQ6" s="218"/>
      <c r="GR6" s="218"/>
      <c r="GS6" s="218"/>
      <c r="GT6" s="218"/>
      <c r="GU6" s="218"/>
      <c r="GV6" s="218"/>
      <c r="GW6" s="218"/>
      <c r="GX6" s="218"/>
      <c r="GY6" s="218"/>
      <c r="GZ6" s="218"/>
      <c r="HA6" s="218"/>
      <c r="HB6" s="218"/>
      <c r="HC6" s="218"/>
      <c r="HD6" s="218"/>
      <c r="HE6" s="218"/>
      <c r="HF6" s="218"/>
      <c r="HG6" s="218"/>
      <c r="HH6" s="218"/>
      <c r="HI6" s="218"/>
      <c r="HJ6" s="218"/>
      <c r="HK6" s="218"/>
      <c r="HL6" s="218"/>
      <c r="HM6" s="218"/>
      <c r="HN6" s="218"/>
      <c r="HO6" s="218"/>
      <c r="HP6" s="218"/>
      <c r="HQ6" s="218"/>
      <c r="HR6" s="218"/>
      <c r="HS6" s="218"/>
      <c r="HT6" s="218"/>
      <c r="HU6" s="218"/>
      <c r="HV6" s="218"/>
      <c r="HW6" s="218"/>
      <c r="HX6" s="218"/>
      <c r="HY6" s="218"/>
      <c r="HZ6" s="218"/>
      <c r="IA6" s="218"/>
      <c r="IB6" s="218"/>
      <c r="IC6" s="218"/>
      <c r="ID6" s="218"/>
      <c r="IE6" s="218"/>
      <c r="IF6" s="218"/>
      <c r="IG6" s="218"/>
      <c r="IH6" s="218"/>
      <c r="II6" s="218"/>
      <c r="IJ6" s="218"/>
      <c r="IK6" s="218"/>
      <c r="IL6" s="218"/>
      <c r="IM6" s="218"/>
      <c r="IN6" s="218"/>
      <c r="IO6" s="218"/>
      <c r="IP6" s="218"/>
      <c r="IQ6" s="221"/>
    </row>
    <row r="7" spans="1:251" s="204" customFormat="1" ht="31.5" customHeight="1">
      <c r="A7" s="191" t="s">
        <v>10</v>
      </c>
      <c r="B7" s="210"/>
      <c r="C7" s="218"/>
      <c r="D7" s="218"/>
      <c r="E7" s="218"/>
      <c r="F7" s="218"/>
      <c r="G7" s="218"/>
      <c r="H7" s="218"/>
      <c r="I7" s="218"/>
      <c r="J7" s="218"/>
      <c r="K7" s="218"/>
      <c r="L7" s="218"/>
      <c r="M7" s="218"/>
      <c r="N7" s="218"/>
      <c r="O7" s="218"/>
      <c r="P7" s="218"/>
      <c r="Q7" s="218"/>
      <c r="R7" s="218"/>
      <c r="S7" s="218"/>
      <c r="T7" s="218"/>
      <c r="U7" s="218"/>
      <c r="V7" s="218"/>
      <c r="W7" s="218"/>
      <c r="X7" s="218"/>
      <c r="Y7" s="218"/>
      <c r="Z7" s="218"/>
      <c r="AA7" s="218"/>
      <c r="AB7" s="218"/>
      <c r="AC7" s="218"/>
      <c r="AD7" s="218"/>
      <c r="AE7" s="218"/>
      <c r="AF7" s="218"/>
      <c r="AG7" s="218"/>
      <c r="AH7" s="218"/>
      <c r="AI7" s="218"/>
      <c r="AJ7" s="218"/>
      <c r="AK7" s="218"/>
      <c r="AL7" s="218"/>
      <c r="AM7" s="218"/>
      <c r="AN7" s="218"/>
      <c r="AO7" s="218"/>
      <c r="AP7" s="218"/>
      <c r="AQ7" s="218"/>
      <c r="AR7" s="218"/>
      <c r="AS7" s="218"/>
      <c r="AT7" s="218"/>
      <c r="AU7" s="218"/>
      <c r="AV7" s="218"/>
      <c r="AW7" s="218"/>
      <c r="AX7" s="218"/>
      <c r="AY7" s="218"/>
      <c r="AZ7" s="218"/>
      <c r="BA7" s="218"/>
      <c r="BB7" s="218"/>
      <c r="BC7" s="218"/>
      <c r="BD7" s="218"/>
      <c r="BE7" s="218"/>
      <c r="BF7" s="218"/>
      <c r="BG7" s="218"/>
      <c r="BH7" s="218"/>
      <c r="BI7" s="218"/>
      <c r="BJ7" s="218"/>
      <c r="BK7" s="218"/>
      <c r="BL7" s="218"/>
      <c r="BM7" s="218"/>
      <c r="BN7" s="218"/>
      <c r="BO7" s="218"/>
      <c r="BP7" s="218"/>
      <c r="BQ7" s="218"/>
      <c r="BR7" s="218"/>
      <c r="BS7" s="218"/>
      <c r="BT7" s="218"/>
      <c r="BU7" s="218"/>
      <c r="BV7" s="218"/>
      <c r="BW7" s="218"/>
      <c r="BX7" s="218"/>
      <c r="BY7" s="218"/>
      <c r="BZ7" s="218"/>
      <c r="CA7" s="218"/>
      <c r="CB7" s="218"/>
      <c r="CC7" s="218"/>
      <c r="CD7" s="218"/>
      <c r="CE7" s="218"/>
      <c r="CF7" s="218"/>
      <c r="CG7" s="218"/>
      <c r="CH7" s="218"/>
      <c r="CI7" s="218"/>
      <c r="CJ7" s="218"/>
      <c r="CK7" s="218"/>
      <c r="CL7" s="218"/>
      <c r="CM7" s="218"/>
      <c r="CN7" s="218"/>
      <c r="CO7" s="218"/>
      <c r="CP7" s="218"/>
      <c r="CQ7" s="218"/>
      <c r="CR7" s="218"/>
      <c r="CS7" s="218"/>
      <c r="CT7" s="218"/>
      <c r="CU7" s="218"/>
      <c r="CV7" s="218"/>
      <c r="CW7" s="218"/>
      <c r="CX7" s="218"/>
      <c r="CY7" s="218"/>
      <c r="CZ7" s="218"/>
      <c r="DA7" s="218"/>
      <c r="DB7" s="218"/>
      <c r="DC7" s="218"/>
      <c r="DD7" s="218"/>
      <c r="DE7" s="218"/>
      <c r="DF7" s="218"/>
      <c r="DG7" s="218"/>
      <c r="DH7" s="218"/>
      <c r="DI7" s="218"/>
      <c r="DJ7" s="218"/>
      <c r="DK7" s="218"/>
      <c r="DL7" s="218"/>
      <c r="DM7" s="218"/>
      <c r="DN7" s="218"/>
      <c r="DO7" s="218"/>
      <c r="DP7" s="218"/>
      <c r="DQ7" s="218"/>
      <c r="DR7" s="218"/>
      <c r="DS7" s="218"/>
      <c r="DT7" s="218"/>
      <c r="DU7" s="218"/>
      <c r="DV7" s="218"/>
      <c r="DW7" s="218"/>
      <c r="DX7" s="218"/>
      <c r="DY7" s="218"/>
      <c r="DZ7" s="218"/>
      <c r="EA7" s="218"/>
      <c r="EB7" s="218"/>
      <c r="EC7" s="218"/>
      <c r="ED7" s="218"/>
      <c r="EE7" s="218"/>
      <c r="EF7" s="218"/>
      <c r="EG7" s="218"/>
      <c r="EH7" s="218"/>
      <c r="EI7" s="218"/>
      <c r="EJ7" s="218"/>
      <c r="EK7" s="218"/>
      <c r="EL7" s="218"/>
      <c r="EM7" s="218"/>
      <c r="EN7" s="218"/>
      <c r="EO7" s="218"/>
      <c r="EP7" s="218"/>
      <c r="EQ7" s="218"/>
      <c r="ER7" s="218"/>
      <c r="ES7" s="218"/>
      <c r="ET7" s="218"/>
      <c r="EU7" s="218"/>
      <c r="EV7" s="218"/>
      <c r="EW7" s="218"/>
      <c r="EX7" s="218"/>
      <c r="EY7" s="218"/>
      <c r="EZ7" s="218"/>
      <c r="FA7" s="218"/>
      <c r="FB7" s="218"/>
      <c r="FC7" s="218"/>
      <c r="FD7" s="218"/>
      <c r="FE7" s="218"/>
      <c r="FF7" s="218"/>
      <c r="FG7" s="218"/>
      <c r="FH7" s="218"/>
      <c r="FI7" s="218"/>
      <c r="FJ7" s="218"/>
      <c r="FK7" s="218"/>
      <c r="FL7" s="218"/>
      <c r="FM7" s="218"/>
      <c r="FN7" s="218"/>
      <c r="FO7" s="218"/>
      <c r="FP7" s="218"/>
      <c r="FQ7" s="218"/>
      <c r="FR7" s="218"/>
      <c r="FS7" s="218"/>
      <c r="FT7" s="218"/>
      <c r="FU7" s="218"/>
      <c r="FV7" s="218"/>
      <c r="FW7" s="218"/>
      <c r="FX7" s="218"/>
      <c r="FY7" s="218"/>
      <c r="FZ7" s="218"/>
      <c r="GA7" s="218"/>
      <c r="GB7" s="218"/>
      <c r="GC7" s="218"/>
      <c r="GD7" s="218"/>
      <c r="GE7" s="218"/>
      <c r="GF7" s="218"/>
      <c r="GG7" s="218"/>
      <c r="GH7" s="218"/>
      <c r="GI7" s="218"/>
      <c r="GJ7" s="218"/>
      <c r="GK7" s="218"/>
      <c r="GL7" s="218"/>
      <c r="GM7" s="218"/>
      <c r="GN7" s="218"/>
      <c r="GO7" s="218"/>
      <c r="GP7" s="218"/>
      <c r="GQ7" s="218"/>
      <c r="GR7" s="218"/>
      <c r="GS7" s="218"/>
      <c r="GT7" s="218"/>
      <c r="GU7" s="218"/>
      <c r="GV7" s="218"/>
      <c r="GW7" s="218"/>
      <c r="GX7" s="218"/>
      <c r="GY7" s="218"/>
      <c r="GZ7" s="218"/>
      <c r="HA7" s="218"/>
      <c r="HB7" s="218"/>
      <c r="HC7" s="218"/>
      <c r="HD7" s="218"/>
      <c r="HE7" s="218"/>
      <c r="HF7" s="218"/>
      <c r="HG7" s="218"/>
      <c r="HH7" s="218"/>
      <c r="HI7" s="218"/>
      <c r="HJ7" s="218"/>
      <c r="HK7" s="218"/>
      <c r="HL7" s="218"/>
      <c r="HM7" s="218"/>
      <c r="HN7" s="218"/>
      <c r="HO7" s="218"/>
      <c r="HP7" s="218"/>
      <c r="HQ7" s="218"/>
      <c r="HR7" s="218"/>
      <c r="HS7" s="218"/>
      <c r="HT7" s="218"/>
      <c r="HU7" s="218"/>
      <c r="HV7" s="218"/>
      <c r="HW7" s="218"/>
      <c r="HX7" s="218"/>
      <c r="HY7" s="218"/>
      <c r="HZ7" s="218"/>
      <c r="IA7" s="218"/>
      <c r="IB7" s="218"/>
      <c r="IC7" s="218"/>
      <c r="ID7" s="218"/>
      <c r="IE7" s="218"/>
      <c r="IF7" s="218"/>
      <c r="IG7" s="218"/>
      <c r="IH7" s="218"/>
      <c r="II7" s="218"/>
      <c r="IJ7" s="218"/>
      <c r="IK7" s="218"/>
      <c r="IL7" s="218"/>
      <c r="IM7" s="218"/>
      <c r="IN7" s="218"/>
      <c r="IO7" s="218"/>
      <c r="IP7" s="218"/>
      <c r="IQ7" s="221"/>
    </row>
    <row r="8" spans="1:251" s="204" customFormat="1" ht="31.5" customHeight="1">
      <c r="A8" s="191" t="s">
        <v>12</v>
      </c>
      <c r="B8" s="210"/>
      <c r="C8" s="218"/>
      <c r="D8" s="218"/>
      <c r="E8" s="218"/>
      <c r="F8" s="218"/>
      <c r="G8" s="218"/>
      <c r="H8" s="218"/>
      <c r="I8" s="218"/>
      <c r="J8" s="218"/>
      <c r="K8" s="218"/>
      <c r="L8" s="218"/>
      <c r="M8" s="218"/>
      <c r="N8" s="218"/>
      <c r="O8" s="218"/>
      <c r="P8" s="218"/>
      <c r="Q8" s="218"/>
      <c r="R8" s="218"/>
      <c r="S8" s="218"/>
      <c r="T8" s="218"/>
      <c r="U8" s="218"/>
      <c r="V8" s="218"/>
      <c r="W8" s="218"/>
      <c r="X8" s="218"/>
      <c r="Y8" s="218"/>
      <c r="Z8" s="218"/>
      <c r="AA8" s="218"/>
      <c r="AB8" s="218"/>
      <c r="AC8" s="218"/>
      <c r="AD8" s="218"/>
      <c r="AE8" s="218"/>
      <c r="AF8" s="218"/>
      <c r="AG8" s="218"/>
      <c r="AH8" s="218"/>
      <c r="AI8" s="218"/>
      <c r="AJ8" s="218"/>
      <c r="AK8" s="218"/>
      <c r="AL8" s="218"/>
      <c r="AM8" s="218"/>
      <c r="AN8" s="218"/>
      <c r="AO8" s="218"/>
      <c r="AP8" s="218"/>
      <c r="AQ8" s="218"/>
      <c r="AR8" s="218"/>
      <c r="AS8" s="218"/>
      <c r="AT8" s="218"/>
      <c r="AU8" s="218"/>
      <c r="AV8" s="218"/>
      <c r="AW8" s="218"/>
      <c r="AX8" s="218"/>
      <c r="AY8" s="218"/>
      <c r="AZ8" s="218"/>
      <c r="BA8" s="218"/>
      <c r="BB8" s="218"/>
      <c r="BC8" s="218"/>
      <c r="BD8" s="218"/>
      <c r="BE8" s="218"/>
      <c r="BF8" s="218"/>
      <c r="BG8" s="218"/>
      <c r="BH8" s="218"/>
      <c r="BI8" s="218"/>
      <c r="BJ8" s="218"/>
      <c r="BK8" s="218"/>
      <c r="BL8" s="218"/>
      <c r="BM8" s="218"/>
      <c r="BN8" s="218"/>
      <c r="BO8" s="218"/>
      <c r="BP8" s="218"/>
      <c r="BQ8" s="218"/>
      <c r="BR8" s="218"/>
      <c r="BS8" s="218"/>
      <c r="BT8" s="218"/>
      <c r="BU8" s="218"/>
      <c r="BV8" s="218"/>
      <c r="BW8" s="218"/>
      <c r="BX8" s="218"/>
      <c r="BY8" s="218"/>
      <c r="BZ8" s="218"/>
      <c r="CA8" s="218"/>
      <c r="CB8" s="218"/>
      <c r="CC8" s="218"/>
      <c r="CD8" s="218"/>
      <c r="CE8" s="218"/>
      <c r="CF8" s="218"/>
      <c r="CG8" s="218"/>
      <c r="CH8" s="218"/>
      <c r="CI8" s="218"/>
      <c r="CJ8" s="218"/>
      <c r="CK8" s="218"/>
      <c r="CL8" s="218"/>
      <c r="CM8" s="218"/>
      <c r="CN8" s="218"/>
      <c r="CO8" s="218"/>
      <c r="CP8" s="218"/>
      <c r="CQ8" s="218"/>
      <c r="CR8" s="218"/>
      <c r="CS8" s="218"/>
      <c r="CT8" s="218"/>
      <c r="CU8" s="218"/>
      <c r="CV8" s="218"/>
      <c r="CW8" s="218"/>
      <c r="CX8" s="218"/>
      <c r="CY8" s="218"/>
      <c r="CZ8" s="218"/>
      <c r="DA8" s="218"/>
      <c r="DB8" s="218"/>
      <c r="DC8" s="218"/>
      <c r="DD8" s="218"/>
      <c r="DE8" s="218"/>
      <c r="DF8" s="218"/>
      <c r="DG8" s="218"/>
      <c r="DH8" s="218"/>
      <c r="DI8" s="218"/>
      <c r="DJ8" s="218"/>
      <c r="DK8" s="218"/>
      <c r="DL8" s="218"/>
      <c r="DM8" s="218"/>
      <c r="DN8" s="218"/>
      <c r="DO8" s="218"/>
      <c r="DP8" s="218"/>
      <c r="DQ8" s="218"/>
      <c r="DR8" s="218"/>
      <c r="DS8" s="218"/>
      <c r="DT8" s="218"/>
      <c r="DU8" s="218"/>
      <c r="DV8" s="218"/>
      <c r="DW8" s="218"/>
      <c r="DX8" s="218"/>
      <c r="DY8" s="218"/>
      <c r="DZ8" s="218"/>
      <c r="EA8" s="218"/>
      <c r="EB8" s="218"/>
      <c r="EC8" s="218"/>
      <c r="ED8" s="218"/>
      <c r="EE8" s="218"/>
      <c r="EF8" s="218"/>
      <c r="EG8" s="218"/>
      <c r="EH8" s="218"/>
      <c r="EI8" s="218"/>
      <c r="EJ8" s="218"/>
      <c r="EK8" s="218"/>
      <c r="EL8" s="218"/>
      <c r="EM8" s="218"/>
      <c r="EN8" s="218"/>
      <c r="EO8" s="218"/>
      <c r="EP8" s="218"/>
      <c r="EQ8" s="218"/>
      <c r="ER8" s="218"/>
      <c r="ES8" s="218"/>
      <c r="ET8" s="218"/>
      <c r="EU8" s="218"/>
      <c r="EV8" s="218"/>
      <c r="EW8" s="218"/>
      <c r="EX8" s="218"/>
      <c r="EY8" s="218"/>
      <c r="EZ8" s="218"/>
      <c r="FA8" s="218"/>
      <c r="FB8" s="218"/>
      <c r="FC8" s="218"/>
      <c r="FD8" s="218"/>
      <c r="FE8" s="218"/>
      <c r="FF8" s="218"/>
      <c r="FG8" s="218"/>
      <c r="FH8" s="218"/>
      <c r="FI8" s="218"/>
      <c r="FJ8" s="218"/>
      <c r="FK8" s="218"/>
      <c r="FL8" s="218"/>
      <c r="FM8" s="218"/>
      <c r="FN8" s="218"/>
      <c r="FO8" s="218"/>
      <c r="FP8" s="218"/>
      <c r="FQ8" s="218"/>
      <c r="FR8" s="218"/>
      <c r="FS8" s="218"/>
      <c r="FT8" s="218"/>
      <c r="FU8" s="218"/>
      <c r="FV8" s="218"/>
      <c r="FW8" s="218"/>
      <c r="FX8" s="218"/>
      <c r="FY8" s="218"/>
      <c r="FZ8" s="218"/>
      <c r="GA8" s="218"/>
      <c r="GB8" s="218"/>
      <c r="GC8" s="218"/>
      <c r="GD8" s="218"/>
      <c r="GE8" s="218"/>
      <c r="GF8" s="218"/>
      <c r="GG8" s="218"/>
      <c r="GH8" s="218"/>
      <c r="GI8" s="218"/>
      <c r="GJ8" s="218"/>
      <c r="GK8" s="218"/>
      <c r="GL8" s="218"/>
      <c r="GM8" s="218"/>
      <c r="GN8" s="218"/>
      <c r="GO8" s="218"/>
      <c r="GP8" s="218"/>
      <c r="GQ8" s="218"/>
      <c r="GR8" s="218"/>
      <c r="GS8" s="218"/>
      <c r="GT8" s="218"/>
      <c r="GU8" s="218"/>
      <c r="GV8" s="218"/>
      <c r="GW8" s="218"/>
      <c r="GX8" s="218"/>
      <c r="GY8" s="218"/>
      <c r="GZ8" s="218"/>
      <c r="HA8" s="218"/>
      <c r="HB8" s="218"/>
      <c r="HC8" s="218"/>
      <c r="HD8" s="218"/>
      <c r="HE8" s="218"/>
      <c r="HF8" s="218"/>
      <c r="HG8" s="218"/>
      <c r="HH8" s="218"/>
      <c r="HI8" s="218"/>
      <c r="HJ8" s="218"/>
      <c r="HK8" s="218"/>
      <c r="HL8" s="218"/>
      <c r="HM8" s="218"/>
      <c r="HN8" s="218"/>
      <c r="HO8" s="218"/>
      <c r="HP8" s="218"/>
      <c r="HQ8" s="218"/>
      <c r="HR8" s="218"/>
      <c r="HS8" s="218"/>
      <c r="HT8" s="218"/>
      <c r="HU8" s="218"/>
      <c r="HV8" s="218"/>
      <c r="HW8" s="218"/>
      <c r="HX8" s="218"/>
      <c r="HY8" s="218"/>
      <c r="HZ8" s="218"/>
      <c r="IA8" s="218"/>
      <c r="IB8" s="218"/>
      <c r="IC8" s="218"/>
      <c r="ID8" s="218"/>
      <c r="IE8" s="218"/>
      <c r="IF8" s="218"/>
      <c r="IG8" s="218"/>
      <c r="IH8" s="218"/>
      <c r="II8" s="218"/>
      <c r="IJ8" s="218"/>
      <c r="IK8" s="218"/>
      <c r="IL8" s="218"/>
      <c r="IM8" s="218"/>
      <c r="IN8" s="218"/>
      <c r="IO8" s="218"/>
      <c r="IP8" s="218"/>
      <c r="IQ8" s="221"/>
    </row>
    <row r="9" spans="1:251" s="204" customFormat="1" ht="31.5" customHeight="1">
      <c r="A9" s="191" t="s">
        <v>14</v>
      </c>
      <c r="B9" s="210"/>
      <c r="C9" s="218"/>
      <c r="D9" s="218"/>
      <c r="E9" s="218"/>
      <c r="F9" s="218"/>
      <c r="G9" s="218"/>
      <c r="H9" s="218"/>
      <c r="I9" s="218"/>
      <c r="J9" s="218"/>
      <c r="K9" s="218"/>
      <c r="L9" s="218"/>
      <c r="M9" s="218"/>
      <c r="N9" s="218"/>
      <c r="O9" s="218"/>
      <c r="P9" s="218"/>
      <c r="Q9" s="218"/>
      <c r="R9" s="218"/>
      <c r="S9" s="218"/>
      <c r="T9" s="218"/>
      <c r="U9" s="218"/>
      <c r="V9" s="218"/>
      <c r="W9" s="218"/>
      <c r="X9" s="218"/>
      <c r="Y9" s="218"/>
      <c r="Z9" s="218"/>
      <c r="AA9" s="218"/>
      <c r="AB9" s="218"/>
      <c r="AC9" s="218"/>
      <c r="AD9" s="218"/>
      <c r="AE9" s="218"/>
      <c r="AF9" s="218"/>
      <c r="AG9" s="218"/>
      <c r="AH9" s="218"/>
      <c r="AI9" s="218"/>
      <c r="AJ9" s="218"/>
      <c r="AK9" s="218"/>
      <c r="AL9" s="218"/>
      <c r="AM9" s="218"/>
      <c r="AN9" s="218"/>
      <c r="AO9" s="218"/>
      <c r="AP9" s="218"/>
      <c r="AQ9" s="218"/>
      <c r="AR9" s="218"/>
      <c r="AS9" s="218"/>
      <c r="AT9" s="218"/>
      <c r="AU9" s="218"/>
      <c r="AV9" s="218"/>
      <c r="AW9" s="218"/>
      <c r="AX9" s="218"/>
      <c r="AY9" s="218"/>
      <c r="AZ9" s="218"/>
      <c r="BA9" s="218"/>
      <c r="BB9" s="218"/>
      <c r="BC9" s="218"/>
      <c r="BD9" s="218"/>
      <c r="BE9" s="218"/>
      <c r="BF9" s="218"/>
      <c r="BG9" s="218"/>
      <c r="BH9" s="218"/>
      <c r="BI9" s="218"/>
      <c r="BJ9" s="218"/>
      <c r="BK9" s="218"/>
      <c r="BL9" s="218"/>
      <c r="BM9" s="218"/>
      <c r="BN9" s="218"/>
      <c r="BO9" s="218"/>
      <c r="BP9" s="218"/>
      <c r="BQ9" s="218"/>
      <c r="BR9" s="218"/>
      <c r="BS9" s="218"/>
      <c r="BT9" s="218"/>
      <c r="BU9" s="218"/>
      <c r="BV9" s="218"/>
      <c r="BW9" s="218"/>
      <c r="BX9" s="218"/>
      <c r="BY9" s="218"/>
      <c r="BZ9" s="218"/>
      <c r="CA9" s="218"/>
      <c r="CB9" s="218"/>
      <c r="CC9" s="218"/>
      <c r="CD9" s="218"/>
      <c r="CE9" s="218"/>
      <c r="CF9" s="218"/>
      <c r="CG9" s="218"/>
      <c r="CH9" s="218"/>
      <c r="CI9" s="218"/>
      <c r="CJ9" s="218"/>
      <c r="CK9" s="218"/>
      <c r="CL9" s="218"/>
      <c r="CM9" s="218"/>
      <c r="CN9" s="218"/>
      <c r="CO9" s="218"/>
      <c r="CP9" s="218"/>
      <c r="CQ9" s="218"/>
      <c r="CR9" s="218"/>
      <c r="CS9" s="218"/>
      <c r="CT9" s="218"/>
      <c r="CU9" s="218"/>
      <c r="CV9" s="218"/>
      <c r="CW9" s="218"/>
      <c r="CX9" s="218"/>
      <c r="CY9" s="218"/>
      <c r="CZ9" s="218"/>
      <c r="DA9" s="218"/>
      <c r="DB9" s="218"/>
      <c r="DC9" s="218"/>
      <c r="DD9" s="218"/>
      <c r="DE9" s="218"/>
      <c r="DF9" s="218"/>
      <c r="DG9" s="218"/>
      <c r="DH9" s="218"/>
      <c r="DI9" s="218"/>
      <c r="DJ9" s="218"/>
      <c r="DK9" s="218"/>
      <c r="DL9" s="218"/>
      <c r="DM9" s="218"/>
      <c r="DN9" s="218"/>
      <c r="DO9" s="218"/>
      <c r="DP9" s="218"/>
      <c r="DQ9" s="218"/>
      <c r="DR9" s="218"/>
      <c r="DS9" s="218"/>
      <c r="DT9" s="218"/>
      <c r="DU9" s="218"/>
      <c r="DV9" s="218"/>
      <c r="DW9" s="218"/>
      <c r="DX9" s="218"/>
      <c r="DY9" s="218"/>
      <c r="DZ9" s="218"/>
      <c r="EA9" s="218"/>
      <c r="EB9" s="218"/>
      <c r="EC9" s="218"/>
      <c r="ED9" s="218"/>
      <c r="EE9" s="218"/>
      <c r="EF9" s="218"/>
      <c r="EG9" s="218"/>
      <c r="EH9" s="218"/>
      <c r="EI9" s="218"/>
      <c r="EJ9" s="218"/>
      <c r="EK9" s="218"/>
      <c r="EL9" s="218"/>
      <c r="EM9" s="218"/>
      <c r="EN9" s="218"/>
      <c r="EO9" s="218"/>
      <c r="EP9" s="218"/>
      <c r="EQ9" s="218"/>
      <c r="ER9" s="218"/>
      <c r="ES9" s="218"/>
      <c r="ET9" s="218"/>
      <c r="EU9" s="218"/>
      <c r="EV9" s="218"/>
      <c r="EW9" s="218"/>
      <c r="EX9" s="218"/>
      <c r="EY9" s="218"/>
      <c r="EZ9" s="218"/>
      <c r="FA9" s="218"/>
      <c r="FB9" s="218"/>
      <c r="FC9" s="218"/>
      <c r="FD9" s="218"/>
      <c r="FE9" s="218"/>
      <c r="FF9" s="218"/>
      <c r="FG9" s="218"/>
      <c r="FH9" s="218"/>
      <c r="FI9" s="218"/>
      <c r="FJ9" s="218"/>
      <c r="FK9" s="218"/>
      <c r="FL9" s="218"/>
      <c r="FM9" s="218"/>
      <c r="FN9" s="218"/>
      <c r="FO9" s="218"/>
      <c r="FP9" s="218"/>
      <c r="FQ9" s="218"/>
      <c r="FR9" s="218"/>
      <c r="FS9" s="218"/>
      <c r="FT9" s="218"/>
      <c r="FU9" s="218"/>
      <c r="FV9" s="218"/>
      <c r="FW9" s="218"/>
      <c r="FX9" s="218"/>
      <c r="FY9" s="218"/>
      <c r="FZ9" s="218"/>
      <c r="GA9" s="218"/>
      <c r="GB9" s="218"/>
      <c r="GC9" s="218"/>
      <c r="GD9" s="218"/>
      <c r="GE9" s="218"/>
      <c r="GF9" s="218"/>
      <c r="GG9" s="218"/>
      <c r="GH9" s="218"/>
      <c r="GI9" s="218"/>
      <c r="GJ9" s="218"/>
      <c r="GK9" s="218"/>
      <c r="GL9" s="218"/>
      <c r="GM9" s="218"/>
      <c r="GN9" s="218"/>
      <c r="GO9" s="218"/>
      <c r="GP9" s="218"/>
      <c r="GQ9" s="218"/>
      <c r="GR9" s="218"/>
      <c r="GS9" s="218"/>
      <c r="GT9" s="218"/>
      <c r="GU9" s="218"/>
      <c r="GV9" s="218"/>
      <c r="GW9" s="218"/>
      <c r="GX9" s="218"/>
      <c r="GY9" s="218"/>
      <c r="GZ9" s="218"/>
      <c r="HA9" s="218"/>
      <c r="HB9" s="218"/>
      <c r="HC9" s="218"/>
      <c r="HD9" s="218"/>
      <c r="HE9" s="218"/>
      <c r="HF9" s="218"/>
      <c r="HG9" s="218"/>
      <c r="HH9" s="218"/>
      <c r="HI9" s="218"/>
      <c r="HJ9" s="218"/>
      <c r="HK9" s="218"/>
      <c r="HL9" s="218"/>
      <c r="HM9" s="218"/>
      <c r="HN9" s="218"/>
      <c r="HO9" s="218"/>
      <c r="HP9" s="218"/>
      <c r="HQ9" s="218"/>
      <c r="HR9" s="218"/>
      <c r="HS9" s="218"/>
      <c r="HT9" s="218"/>
      <c r="HU9" s="218"/>
      <c r="HV9" s="218"/>
      <c r="HW9" s="218"/>
      <c r="HX9" s="218"/>
      <c r="HY9" s="218"/>
      <c r="HZ9" s="218"/>
      <c r="IA9" s="218"/>
      <c r="IB9" s="218"/>
      <c r="IC9" s="218"/>
      <c r="ID9" s="218"/>
      <c r="IE9" s="218"/>
      <c r="IF9" s="218"/>
      <c r="IG9" s="218"/>
      <c r="IH9" s="218"/>
      <c r="II9" s="218"/>
      <c r="IJ9" s="218"/>
      <c r="IK9" s="218"/>
      <c r="IL9" s="218"/>
      <c r="IM9" s="218"/>
      <c r="IN9" s="218"/>
      <c r="IO9" s="218"/>
      <c r="IP9" s="218"/>
      <c r="IQ9" s="221"/>
    </row>
    <row r="10" spans="1:251" s="204" customFormat="1" ht="31.5" customHeight="1">
      <c r="A10" s="191" t="s">
        <v>16</v>
      </c>
      <c r="B10" s="210"/>
      <c r="C10" s="218"/>
      <c r="D10" s="218"/>
      <c r="E10" s="218"/>
      <c r="F10" s="218"/>
      <c r="G10" s="218"/>
      <c r="H10" s="218"/>
      <c r="I10" s="218"/>
      <c r="J10" s="218"/>
      <c r="K10" s="218"/>
      <c r="L10" s="218"/>
      <c r="M10" s="218"/>
      <c r="N10" s="218"/>
      <c r="O10" s="218"/>
      <c r="P10" s="218"/>
      <c r="Q10" s="218"/>
      <c r="R10" s="218"/>
      <c r="S10" s="218"/>
      <c r="T10" s="218"/>
      <c r="U10" s="218"/>
      <c r="V10" s="218"/>
      <c r="W10" s="218"/>
      <c r="X10" s="218"/>
      <c r="Y10" s="218"/>
      <c r="Z10" s="218"/>
      <c r="AA10" s="218"/>
      <c r="AB10" s="218"/>
      <c r="AC10" s="218"/>
      <c r="AD10" s="218"/>
      <c r="AE10" s="218"/>
      <c r="AF10" s="218"/>
      <c r="AG10" s="218"/>
      <c r="AH10" s="218"/>
      <c r="AI10" s="218"/>
      <c r="AJ10" s="218"/>
      <c r="AK10" s="218"/>
      <c r="AL10" s="218"/>
      <c r="AM10" s="218"/>
      <c r="AN10" s="218"/>
      <c r="AO10" s="218"/>
      <c r="AP10" s="218"/>
      <c r="AQ10" s="218"/>
      <c r="AR10" s="218"/>
      <c r="AS10" s="218"/>
      <c r="AT10" s="218"/>
      <c r="AU10" s="218"/>
      <c r="AV10" s="218"/>
      <c r="AW10" s="218"/>
      <c r="AX10" s="218"/>
      <c r="AY10" s="218"/>
      <c r="AZ10" s="218"/>
      <c r="BA10" s="218"/>
      <c r="BB10" s="218"/>
      <c r="BC10" s="218"/>
      <c r="BD10" s="218"/>
      <c r="BE10" s="218"/>
      <c r="BF10" s="218"/>
      <c r="BG10" s="218"/>
      <c r="BH10" s="218"/>
      <c r="BI10" s="218"/>
      <c r="BJ10" s="218"/>
      <c r="BK10" s="218"/>
      <c r="BL10" s="218"/>
      <c r="BM10" s="218"/>
      <c r="BN10" s="218"/>
      <c r="BO10" s="218"/>
      <c r="BP10" s="218"/>
      <c r="BQ10" s="218"/>
      <c r="BR10" s="218"/>
      <c r="BS10" s="218"/>
      <c r="BT10" s="218"/>
      <c r="BU10" s="218"/>
      <c r="BV10" s="218"/>
      <c r="BW10" s="218"/>
      <c r="BX10" s="218"/>
      <c r="BY10" s="218"/>
      <c r="BZ10" s="218"/>
      <c r="CA10" s="218"/>
      <c r="CB10" s="218"/>
      <c r="CC10" s="218"/>
      <c r="CD10" s="218"/>
      <c r="CE10" s="218"/>
      <c r="CF10" s="218"/>
      <c r="CG10" s="218"/>
      <c r="CH10" s="218"/>
      <c r="CI10" s="218"/>
      <c r="CJ10" s="218"/>
      <c r="CK10" s="218"/>
      <c r="CL10" s="218"/>
      <c r="CM10" s="218"/>
      <c r="CN10" s="218"/>
      <c r="CO10" s="218"/>
      <c r="CP10" s="218"/>
      <c r="CQ10" s="218"/>
      <c r="CR10" s="218"/>
      <c r="CS10" s="218"/>
      <c r="CT10" s="218"/>
      <c r="CU10" s="218"/>
      <c r="CV10" s="218"/>
      <c r="CW10" s="218"/>
      <c r="CX10" s="218"/>
      <c r="CY10" s="218"/>
      <c r="CZ10" s="218"/>
      <c r="DA10" s="218"/>
      <c r="DB10" s="218"/>
      <c r="DC10" s="218"/>
      <c r="DD10" s="218"/>
      <c r="DE10" s="218"/>
      <c r="DF10" s="218"/>
      <c r="DG10" s="218"/>
      <c r="DH10" s="218"/>
      <c r="DI10" s="218"/>
      <c r="DJ10" s="218"/>
      <c r="DK10" s="218"/>
      <c r="DL10" s="218"/>
      <c r="DM10" s="218"/>
      <c r="DN10" s="218"/>
      <c r="DO10" s="218"/>
      <c r="DP10" s="218"/>
      <c r="DQ10" s="218"/>
      <c r="DR10" s="218"/>
      <c r="DS10" s="218"/>
      <c r="DT10" s="218"/>
      <c r="DU10" s="218"/>
      <c r="DV10" s="218"/>
      <c r="DW10" s="218"/>
      <c r="DX10" s="218"/>
      <c r="DY10" s="218"/>
      <c r="DZ10" s="218"/>
      <c r="EA10" s="218"/>
      <c r="EB10" s="218"/>
      <c r="EC10" s="218"/>
      <c r="ED10" s="218"/>
      <c r="EE10" s="218"/>
      <c r="EF10" s="218"/>
      <c r="EG10" s="218"/>
      <c r="EH10" s="218"/>
      <c r="EI10" s="218"/>
      <c r="EJ10" s="218"/>
      <c r="EK10" s="218"/>
      <c r="EL10" s="218"/>
      <c r="EM10" s="218"/>
      <c r="EN10" s="218"/>
      <c r="EO10" s="218"/>
      <c r="EP10" s="218"/>
      <c r="EQ10" s="218"/>
      <c r="ER10" s="218"/>
      <c r="ES10" s="218"/>
      <c r="ET10" s="218"/>
      <c r="EU10" s="218"/>
      <c r="EV10" s="218"/>
      <c r="EW10" s="218"/>
      <c r="EX10" s="218"/>
      <c r="EY10" s="218"/>
      <c r="EZ10" s="218"/>
      <c r="FA10" s="218"/>
      <c r="FB10" s="218"/>
      <c r="FC10" s="218"/>
      <c r="FD10" s="218"/>
      <c r="FE10" s="218"/>
      <c r="FF10" s="218"/>
      <c r="FG10" s="218"/>
      <c r="FH10" s="218"/>
      <c r="FI10" s="218"/>
      <c r="FJ10" s="218"/>
      <c r="FK10" s="218"/>
      <c r="FL10" s="218"/>
      <c r="FM10" s="218"/>
      <c r="FN10" s="218"/>
      <c r="FO10" s="218"/>
      <c r="FP10" s="218"/>
      <c r="FQ10" s="218"/>
      <c r="FR10" s="218"/>
      <c r="FS10" s="218"/>
      <c r="FT10" s="218"/>
      <c r="FU10" s="218"/>
      <c r="FV10" s="218"/>
      <c r="FW10" s="218"/>
      <c r="FX10" s="218"/>
      <c r="FY10" s="218"/>
      <c r="FZ10" s="218"/>
      <c r="GA10" s="218"/>
      <c r="GB10" s="218"/>
      <c r="GC10" s="218"/>
      <c r="GD10" s="218"/>
      <c r="GE10" s="218"/>
      <c r="GF10" s="218"/>
      <c r="GG10" s="218"/>
      <c r="GH10" s="218"/>
      <c r="GI10" s="218"/>
      <c r="GJ10" s="218"/>
      <c r="GK10" s="218"/>
      <c r="GL10" s="218"/>
      <c r="GM10" s="218"/>
      <c r="GN10" s="218"/>
      <c r="GO10" s="218"/>
      <c r="GP10" s="218"/>
      <c r="GQ10" s="218"/>
      <c r="GR10" s="218"/>
      <c r="GS10" s="218"/>
      <c r="GT10" s="218"/>
      <c r="GU10" s="218"/>
      <c r="GV10" s="218"/>
      <c r="GW10" s="218"/>
      <c r="GX10" s="218"/>
      <c r="GY10" s="218"/>
      <c r="GZ10" s="218"/>
      <c r="HA10" s="218"/>
      <c r="HB10" s="218"/>
      <c r="HC10" s="218"/>
      <c r="HD10" s="218"/>
      <c r="HE10" s="218"/>
      <c r="HF10" s="218"/>
      <c r="HG10" s="218"/>
      <c r="HH10" s="218"/>
      <c r="HI10" s="218"/>
      <c r="HJ10" s="218"/>
      <c r="HK10" s="218"/>
      <c r="HL10" s="218"/>
      <c r="HM10" s="218"/>
      <c r="HN10" s="218"/>
      <c r="HO10" s="218"/>
      <c r="HP10" s="218"/>
      <c r="HQ10" s="218"/>
      <c r="HR10" s="218"/>
      <c r="HS10" s="218"/>
      <c r="HT10" s="218"/>
      <c r="HU10" s="218"/>
      <c r="HV10" s="218"/>
      <c r="HW10" s="218"/>
      <c r="HX10" s="218"/>
      <c r="HY10" s="218"/>
      <c r="HZ10" s="218"/>
      <c r="IA10" s="218"/>
      <c r="IB10" s="218"/>
      <c r="IC10" s="218"/>
      <c r="ID10" s="218"/>
      <c r="IE10" s="218"/>
      <c r="IF10" s="218"/>
      <c r="IG10" s="218"/>
      <c r="IH10" s="218"/>
      <c r="II10" s="218"/>
      <c r="IJ10" s="218"/>
      <c r="IK10" s="218"/>
      <c r="IL10" s="218"/>
      <c r="IM10" s="218"/>
      <c r="IN10" s="218"/>
      <c r="IO10" s="218"/>
      <c r="IP10" s="218"/>
      <c r="IQ10" s="221"/>
    </row>
    <row r="11" spans="1:251" s="204" customFormat="1" ht="31.5" customHeight="1">
      <c r="A11" s="191" t="s">
        <v>18</v>
      </c>
      <c r="B11" s="210"/>
      <c r="C11" s="218"/>
      <c r="D11" s="218"/>
      <c r="E11" s="218"/>
      <c r="F11" s="218"/>
      <c r="G11" s="218"/>
      <c r="H11" s="218"/>
      <c r="I11" s="218"/>
      <c r="J11" s="218"/>
      <c r="K11" s="218"/>
      <c r="L11" s="218"/>
      <c r="M11" s="218"/>
      <c r="N11" s="218"/>
      <c r="O11" s="218"/>
      <c r="P11" s="218"/>
      <c r="Q11" s="218"/>
      <c r="R11" s="218"/>
      <c r="S11" s="218"/>
      <c r="T11" s="218"/>
      <c r="U11" s="218"/>
      <c r="V11" s="218"/>
      <c r="W11" s="218"/>
      <c r="X11" s="218"/>
      <c r="Y11" s="218"/>
      <c r="Z11" s="218"/>
      <c r="AA11" s="218"/>
      <c r="AB11" s="218"/>
      <c r="AC11" s="218"/>
      <c r="AD11" s="218"/>
      <c r="AE11" s="218"/>
      <c r="AF11" s="218"/>
      <c r="AG11" s="218"/>
      <c r="AH11" s="218"/>
      <c r="AI11" s="218"/>
      <c r="AJ11" s="218"/>
      <c r="AK11" s="218"/>
      <c r="AL11" s="218"/>
      <c r="AM11" s="218"/>
      <c r="AN11" s="218"/>
      <c r="AO11" s="218"/>
      <c r="AP11" s="218"/>
      <c r="AQ11" s="218"/>
      <c r="AR11" s="218"/>
      <c r="AS11" s="218"/>
      <c r="AT11" s="218"/>
      <c r="AU11" s="218"/>
      <c r="AV11" s="218"/>
      <c r="AW11" s="218"/>
      <c r="AX11" s="218"/>
      <c r="AY11" s="218"/>
      <c r="AZ11" s="218"/>
      <c r="BA11" s="218"/>
      <c r="BB11" s="218"/>
      <c r="BC11" s="218"/>
      <c r="BD11" s="218"/>
      <c r="BE11" s="218"/>
      <c r="BF11" s="218"/>
      <c r="BG11" s="218"/>
      <c r="BH11" s="218"/>
      <c r="BI11" s="218"/>
      <c r="BJ11" s="218"/>
      <c r="BK11" s="218"/>
      <c r="BL11" s="218"/>
      <c r="BM11" s="218"/>
      <c r="BN11" s="218"/>
      <c r="BO11" s="218"/>
      <c r="BP11" s="218"/>
      <c r="BQ11" s="218"/>
      <c r="BR11" s="218"/>
      <c r="BS11" s="218"/>
      <c r="BT11" s="218"/>
      <c r="BU11" s="218"/>
      <c r="BV11" s="218"/>
      <c r="BW11" s="218"/>
      <c r="BX11" s="218"/>
      <c r="BY11" s="218"/>
      <c r="BZ11" s="218"/>
      <c r="CA11" s="218"/>
      <c r="CB11" s="218"/>
      <c r="CC11" s="218"/>
      <c r="CD11" s="218"/>
      <c r="CE11" s="218"/>
      <c r="CF11" s="218"/>
      <c r="CG11" s="218"/>
      <c r="CH11" s="218"/>
      <c r="CI11" s="218"/>
      <c r="CJ11" s="218"/>
      <c r="CK11" s="218"/>
      <c r="CL11" s="218"/>
      <c r="CM11" s="218"/>
      <c r="CN11" s="218"/>
      <c r="CO11" s="218"/>
      <c r="CP11" s="218"/>
      <c r="CQ11" s="218"/>
      <c r="CR11" s="218"/>
      <c r="CS11" s="218"/>
      <c r="CT11" s="218"/>
      <c r="CU11" s="218"/>
      <c r="CV11" s="218"/>
      <c r="CW11" s="218"/>
      <c r="CX11" s="218"/>
      <c r="CY11" s="218"/>
      <c r="CZ11" s="218"/>
      <c r="DA11" s="218"/>
      <c r="DB11" s="218"/>
      <c r="DC11" s="218"/>
      <c r="DD11" s="218"/>
      <c r="DE11" s="218"/>
      <c r="DF11" s="218"/>
      <c r="DG11" s="218"/>
      <c r="DH11" s="218"/>
      <c r="DI11" s="218"/>
      <c r="DJ11" s="218"/>
      <c r="DK11" s="218"/>
      <c r="DL11" s="218"/>
      <c r="DM11" s="218"/>
      <c r="DN11" s="218"/>
      <c r="DO11" s="218"/>
      <c r="DP11" s="218"/>
      <c r="DQ11" s="218"/>
      <c r="DR11" s="218"/>
      <c r="DS11" s="218"/>
      <c r="DT11" s="218"/>
      <c r="DU11" s="218"/>
      <c r="DV11" s="218"/>
      <c r="DW11" s="218"/>
      <c r="DX11" s="218"/>
      <c r="DY11" s="218"/>
      <c r="DZ11" s="218"/>
      <c r="EA11" s="218"/>
      <c r="EB11" s="218"/>
      <c r="EC11" s="218"/>
      <c r="ED11" s="218"/>
      <c r="EE11" s="218"/>
      <c r="EF11" s="218"/>
      <c r="EG11" s="218"/>
      <c r="EH11" s="218"/>
      <c r="EI11" s="218"/>
      <c r="EJ11" s="218"/>
      <c r="EK11" s="218"/>
      <c r="EL11" s="218"/>
      <c r="EM11" s="218"/>
      <c r="EN11" s="218"/>
      <c r="EO11" s="218"/>
      <c r="EP11" s="218"/>
      <c r="EQ11" s="218"/>
      <c r="ER11" s="218"/>
      <c r="ES11" s="218"/>
      <c r="ET11" s="218"/>
      <c r="EU11" s="218"/>
      <c r="EV11" s="218"/>
      <c r="EW11" s="218"/>
      <c r="EX11" s="218"/>
      <c r="EY11" s="218"/>
      <c r="EZ11" s="218"/>
      <c r="FA11" s="218"/>
      <c r="FB11" s="218"/>
      <c r="FC11" s="218"/>
      <c r="FD11" s="218"/>
      <c r="FE11" s="218"/>
      <c r="FF11" s="218"/>
      <c r="FG11" s="218"/>
      <c r="FH11" s="218"/>
      <c r="FI11" s="218"/>
      <c r="FJ11" s="218"/>
      <c r="FK11" s="218"/>
      <c r="FL11" s="218"/>
      <c r="FM11" s="218"/>
      <c r="FN11" s="218"/>
      <c r="FO11" s="218"/>
      <c r="FP11" s="218"/>
      <c r="FQ11" s="218"/>
      <c r="FR11" s="218"/>
      <c r="FS11" s="218"/>
      <c r="FT11" s="218"/>
      <c r="FU11" s="218"/>
      <c r="FV11" s="218"/>
      <c r="FW11" s="218"/>
      <c r="FX11" s="218"/>
      <c r="FY11" s="218"/>
      <c r="FZ11" s="218"/>
      <c r="GA11" s="218"/>
      <c r="GB11" s="218"/>
      <c r="GC11" s="218"/>
      <c r="GD11" s="218"/>
      <c r="GE11" s="218"/>
      <c r="GF11" s="218"/>
      <c r="GG11" s="218"/>
      <c r="GH11" s="218"/>
      <c r="GI11" s="218"/>
      <c r="GJ11" s="218"/>
      <c r="GK11" s="218"/>
      <c r="GL11" s="218"/>
      <c r="GM11" s="218"/>
      <c r="GN11" s="218"/>
      <c r="GO11" s="218"/>
      <c r="GP11" s="218"/>
      <c r="GQ11" s="218"/>
      <c r="GR11" s="218"/>
      <c r="GS11" s="218"/>
      <c r="GT11" s="218"/>
      <c r="GU11" s="218"/>
      <c r="GV11" s="218"/>
      <c r="GW11" s="218"/>
      <c r="GX11" s="218"/>
      <c r="GY11" s="218"/>
      <c r="GZ11" s="218"/>
      <c r="HA11" s="218"/>
      <c r="HB11" s="218"/>
      <c r="HC11" s="218"/>
      <c r="HD11" s="218"/>
      <c r="HE11" s="218"/>
      <c r="HF11" s="218"/>
      <c r="HG11" s="218"/>
      <c r="HH11" s="218"/>
      <c r="HI11" s="218"/>
      <c r="HJ11" s="218"/>
      <c r="HK11" s="218"/>
      <c r="HL11" s="218"/>
      <c r="HM11" s="218"/>
      <c r="HN11" s="218"/>
      <c r="HO11" s="218"/>
      <c r="HP11" s="218"/>
      <c r="HQ11" s="218"/>
      <c r="HR11" s="218"/>
      <c r="HS11" s="218"/>
      <c r="HT11" s="218"/>
      <c r="HU11" s="218"/>
      <c r="HV11" s="218"/>
      <c r="HW11" s="218"/>
      <c r="HX11" s="218"/>
      <c r="HY11" s="218"/>
      <c r="HZ11" s="218"/>
      <c r="IA11" s="218"/>
      <c r="IB11" s="218"/>
      <c r="IC11" s="218"/>
      <c r="ID11" s="218"/>
      <c r="IE11" s="218"/>
      <c r="IF11" s="218"/>
      <c r="IG11" s="218"/>
      <c r="IH11" s="218"/>
      <c r="II11" s="218"/>
      <c r="IJ11" s="218"/>
      <c r="IK11" s="218"/>
      <c r="IL11" s="218"/>
      <c r="IM11" s="218"/>
      <c r="IN11" s="218"/>
      <c r="IO11" s="218"/>
      <c r="IP11" s="218"/>
      <c r="IQ11" s="221"/>
    </row>
    <row r="12" spans="1:251" s="204" customFormat="1" ht="31.5" customHeight="1">
      <c r="A12" s="191" t="s">
        <v>20</v>
      </c>
      <c r="B12" s="210"/>
      <c r="C12" s="218"/>
      <c r="D12" s="218"/>
      <c r="E12" s="218"/>
      <c r="F12" s="218"/>
      <c r="G12" s="218"/>
      <c r="H12" s="218"/>
      <c r="I12" s="218"/>
      <c r="J12" s="218"/>
      <c r="K12" s="218"/>
      <c r="L12" s="218"/>
      <c r="M12" s="218"/>
      <c r="N12" s="218"/>
      <c r="O12" s="218"/>
      <c r="P12" s="218"/>
      <c r="Q12" s="218"/>
      <c r="R12" s="218"/>
      <c r="S12" s="218"/>
      <c r="T12" s="218"/>
      <c r="U12" s="218"/>
      <c r="V12" s="218"/>
      <c r="W12" s="218"/>
      <c r="X12" s="218"/>
      <c r="Y12" s="218"/>
      <c r="Z12" s="218"/>
      <c r="AA12" s="218"/>
      <c r="AB12" s="218"/>
      <c r="AC12" s="218"/>
      <c r="AD12" s="218"/>
      <c r="AE12" s="218"/>
      <c r="AF12" s="218"/>
      <c r="AG12" s="218"/>
      <c r="AH12" s="218"/>
      <c r="AI12" s="218"/>
      <c r="AJ12" s="218"/>
      <c r="AK12" s="218"/>
      <c r="AL12" s="218"/>
      <c r="AM12" s="218"/>
      <c r="AN12" s="218"/>
      <c r="AO12" s="218"/>
      <c r="AP12" s="218"/>
      <c r="AQ12" s="218"/>
      <c r="AR12" s="218"/>
      <c r="AS12" s="218"/>
      <c r="AT12" s="218"/>
      <c r="AU12" s="218"/>
      <c r="AV12" s="218"/>
      <c r="AW12" s="218"/>
      <c r="AX12" s="218"/>
      <c r="AY12" s="218"/>
      <c r="AZ12" s="218"/>
      <c r="BA12" s="218"/>
      <c r="BB12" s="218"/>
      <c r="BC12" s="218"/>
      <c r="BD12" s="218"/>
      <c r="BE12" s="218"/>
      <c r="BF12" s="218"/>
      <c r="BG12" s="218"/>
      <c r="BH12" s="218"/>
      <c r="BI12" s="218"/>
      <c r="BJ12" s="218"/>
      <c r="BK12" s="218"/>
      <c r="BL12" s="218"/>
      <c r="BM12" s="218"/>
      <c r="BN12" s="218"/>
      <c r="BO12" s="218"/>
      <c r="BP12" s="218"/>
      <c r="BQ12" s="218"/>
      <c r="BR12" s="218"/>
      <c r="BS12" s="218"/>
      <c r="BT12" s="218"/>
      <c r="BU12" s="218"/>
      <c r="BV12" s="218"/>
      <c r="BW12" s="218"/>
      <c r="BX12" s="218"/>
      <c r="BY12" s="218"/>
      <c r="BZ12" s="218"/>
      <c r="CA12" s="218"/>
      <c r="CB12" s="218"/>
      <c r="CC12" s="218"/>
      <c r="CD12" s="218"/>
      <c r="CE12" s="218"/>
      <c r="CF12" s="218"/>
      <c r="CG12" s="218"/>
      <c r="CH12" s="218"/>
      <c r="CI12" s="218"/>
      <c r="CJ12" s="218"/>
      <c r="CK12" s="218"/>
      <c r="CL12" s="218"/>
      <c r="CM12" s="218"/>
      <c r="CN12" s="218"/>
      <c r="CO12" s="218"/>
      <c r="CP12" s="218"/>
      <c r="CQ12" s="218"/>
      <c r="CR12" s="218"/>
      <c r="CS12" s="218"/>
      <c r="CT12" s="218"/>
      <c r="CU12" s="218"/>
      <c r="CV12" s="218"/>
      <c r="CW12" s="218"/>
      <c r="CX12" s="218"/>
      <c r="CY12" s="218"/>
      <c r="CZ12" s="218"/>
      <c r="DA12" s="218"/>
      <c r="DB12" s="218"/>
      <c r="DC12" s="218"/>
      <c r="DD12" s="218"/>
      <c r="DE12" s="218"/>
      <c r="DF12" s="218"/>
      <c r="DG12" s="218"/>
      <c r="DH12" s="218"/>
      <c r="DI12" s="218"/>
      <c r="DJ12" s="218"/>
      <c r="DK12" s="218"/>
      <c r="DL12" s="218"/>
      <c r="DM12" s="218"/>
      <c r="DN12" s="218"/>
      <c r="DO12" s="218"/>
      <c r="DP12" s="218"/>
      <c r="DQ12" s="218"/>
      <c r="DR12" s="218"/>
      <c r="DS12" s="218"/>
      <c r="DT12" s="218"/>
      <c r="DU12" s="218"/>
      <c r="DV12" s="218"/>
      <c r="DW12" s="218"/>
      <c r="DX12" s="218"/>
      <c r="DY12" s="218"/>
      <c r="DZ12" s="218"/>
      <c r="EA12" s="218"/>
      <c r="EB12" s="218"/>
      <c r="EC12" s="218"/>
      <c r="ED12" s="218"/>
      <c r="EE12" s="218"/>
      <c r="EF12" s="218"/>
      <c r="EG12" s="218"/>
      <c r="EH12" s="218"/>
      <c r="EI12" s="218"/>
      <c r="EJ12" s="218"/>
      <c r="EK12" s="218"/>
      <c r="EL12" s="218"/>
      <c r="EM12" s="218"/>
      <c r="EN12" s="218"/>
      <c r="EO12" s="218"/>
      <c r="EP12" s="218"/>
      <c r="EQ12" s="218"/>
      <c r="ER12" s="218"/>
      <c r="ES12" s="218"/>
      <c r="ET12" s="218"/>
      <c r="EU12" s="218"/>
      <c r="EV12" s="218"/>
      <c r="EW12" s="218"/>
      <c r="EX12" s="218"/>
      <c r="EY12" s="218"/>
      <c r="EZ12" s="218"/>
      <c r="FA12" s="218"/>
      <c r="FB12" s="218"/>
      <c r="FC12" s="218"/>
      <c r="FD12" s="218"/>
      <c r="FE12" s="218"/>
      <c r="FF12" s="218"/>
      <c r="FG12" s="218"/>
      <c r="FH12" s="218"/>
      <c r="FI12" s="218"/>
      <c r="FJ12" s="218"/>
      <c r="FK12" s="218"/>
      <c r="FL12" s="218"/>
      <c r="FM12" s="218"/>
      <c r="FN12" s="218"/>
      <c r="FO12" s="218"/>
      <c r="FP12" s="218"/>
      <c r="FQ12" s="218"/>
      <c r="FR12" s="218"/>
      <c r="FS12" s="218"/>
      <c r="FT12" s="218"/>
      <c r="FU12" s="218"/>
      <c r="FV12" s="218"/>
      <c r="FW12" s="218"/>
      <c r="FX12" s="218"/>
      <c r="FY12" s="218"/>
      <c r="FZ12" s="218"/>
      <c r="GA12" s="218"/>
      <c r="GB12" s="218"/>
      <c r="GC12" s="218"/>
      <c r="GD12" s="218"/>
      <c r="GE12" s="218"/>
      <c r="GF12" s="218"/>
      <c r="GG12" s="218"/>
      <c r="GH12" s="218"/>
      <c r="GI12" s="218"/>
      <c r="GJ12" s="218"/>
      <c r="GK12" s="218"/>
      <c r="GL12" s="218"/>
      <c r="GM12" s="218"/>
      <c r="GN12" s="218"/>
      <c r="GO12" s="218"/>
      <c r="GP12" s="218"/>
      <c r="GQ12" s="218"/>
      <c r="GR12" s="218"/>
      <c r="GS12" s="218"/>
      <c r="GT12" s="218"/>
      <c r="GU12" s="218"/>
      <c r="GV12" s="218"/>
      <c r="GW12" s="218"/>
      <c r="GX12" s="218"/>
      <c r="GY12" s="218"/>
      <c r="GZ12" s="218"/>
      <c r="HA12" s="218"/>
      <c r="HB12" s="218"/>
      <c r="HC12" s="218"/>
      <c r="HD12" s="218"/>
      <c r="HE12" s="218"/>
      <c r="HF12" s="218"/>
      <c r="HG12" s="218"/>
      <c r="HH12" s="218"/>
      <c r="HI12" s="218"/>
      <c r="HJ12" s="218"/>
      <c r="HK12" s="218"/>
      <c r="HL12" s="218"/>
      <c r="HM12" s="218"/>
      <c r="HN12" s="218"/>
      <c r="HO12" s="218"/>
      <c r="HP12" s="218"/>
      <c r="HQ12" s="218"/>
      <c r="HR12" s="218"/>
      <c r="HS12" s="218"/>
      <c r="HT12" s="218"/>
      <c r="HU12" s="218"/>
      <c r="HV12" s="218"/>
      <c r="HW12" s="218"/>
      <c r="HX12" s="218"/>
      <c r="HY12" s="218"/>
      <c r="HZ12" s="218"/>
      <c r="IA12" s="218"/>
      <c r="IB12" s="218"/>
      <c r="IC12" s="218"/>
      <c r="ID12" s="218"/>
      <c r="IE12" s="218"/>
      <c r="IF12" s="218"/>
      <c r="IG12" s="218"/>
      <c r="IH12" s="218"/>
      <c r="II12" s="218"/>
      <c r="IJ12" s="218"/>
      <c r="IK12" s="218"/>
      <c r="IL12" s="218"/>
      <c r="IM12" s="218"/>
      <c r="IN12" s="218"/>
      <c r="IO12" s="218"/>
      <c r="IP12" s="218"/>
      <c r="IQ12" s="221"/>
    </row>
    <row r="13" spans="1:251" s="204" customFormat="1" ht="31.5" customHeight="1">
      <c r="A13" s="219"/>
      <c r="B13" s="210"/>
      <c r="C13" s="218"/>
      <c r="D13" s="218"/>
      <c r="E13" s="218"/>
      <c r="F13" s="218"/>
      <c r="G13" s="218"/>
      <c r="H13" s="218"/>
      <c r="I13" s="218"/>
      <c r="J13" s="218"/>
      <c r="K13" s="218"/>
      <c r="L13" s="218"/>
      <c r="M13" s="218"/>
      <c r="N13" s="218"/>
      <c r="O13" s="218"/>
      <c r="P13" s="218"/>
      <c r="Q13" s="218"/>
      <c r="R13" s="218"/>
      <c r="S13" s="218"/>
      <c r="T13" s="218"/>
      <c r="U13" s="218"/>
      <c r="V13" s="218"/>
      <c r="W13" s="218"/>
      <c r="X13" s="218"/>
      <c r="Y13" s="218"/>
      <c r="Z13" s="218"/>
      <c r="AA13" s="218"/>
      <c r="AB13" s="218"/>
      <c r="AC13" s="218"/>
      <c r="AD13" s="218"/>
      <c r="AE13" s="218"/>
      <c r="AF13" s="218"/>
      <c r="AG13" s="218"/>
      <c r="AH13" s="218"/>
      <c r="AI13" s="218"/>
      <c r="AJ13" s="218"/>
      <c r="AK13" s="218"/>
      <c r="AL13" s="218"/>
      <c r="AM13" s="218"/>
      <c r="AN13" s="218"/>
      <c r="AO13" s="218"/>
      <c r="AP13" s="218"/>
      <c r="AQ13" s="218"/>
      <c r="AR13" s="218"/>
      <c r="AS13" s="218"/>
      <c r="AT13" s="218"/>
      <c r="AU13" s="218"/>
      <c r="AV13" s="218"/>
      <c r="AW13" s="218"/>
      <c r="AX13" s="218"/>
      <c r="AY13" s="218"/>
      <c r="AZ13" s="218"/>
      <c r="BA13" s="218"/>
      <c r="BB13" s="218"/>
      <c r="BC13" s="218"/>
      <c r="BD13" s="218"/>
      <c r="BE13" s="218"/>
      <c r="BF13" s="218"/>
      <c r="BG13" s="218"/>
      <c r="BH13" s="218"/>
      <c r="BI13" s="218"/>
      <c r="BJ13" s="218"/>
      <c r="BK13" s="218"/>
      <c r="BL13" s="218"/>
      <c r="BM13" s="218"/>
      <c r="BN13" s="218"/>
      <c r="BO13" s="218"/>
      <c r="BP13" s="218"/>
      <c r="BQ13" s="218"/>
      <c r="BR13" s="218"/>
      <c r="BS13" s="218"/>
      <c r="BT13" s="218"/>
      <c r="BU13" s="218"/>
      <c r="BV13" s="218"/>
      <c r="BW13" s="218"/>
      <c r="BX13" s="218"/>
      <c r="BY13" s="218"/>
      <c r="BZ13" s="218"/>
      <c r="CA13" s="218"/>
      <c r="CB13" s="218"/>
      <c r="CC13" s="218"/>
      <c r="CD13" s="218"/>
      <c r="CE13" s="218"/>
      <c r="CF13" s="218"/>
      <c r="CG13" s="218"/>
      <c r="CH13" s="218"/>
      <c r="CI13" s="218"/>
      <c r="CJ13" s="218"/>
      <c r="CK13" s="218"/>
      <c r="CL13" s="218"/>
      <c r="CM13" s="218"/>
      <c r="CN13" s="218"/>
      <c r="CO13" s="218"/>
      <c r="CP13" s="218"/>
      <c r="CQ13" s="218"/>
      <c r="CR13" s="218"/>
      <c r="CS13" s="218"/>
      <c r="CT13" s="218"/>
      <c r="CU13" s="218"/>
      <c r="CV13" s="218"/>
      <c r="CW13" s="218"/>
      <c r="CX13" s="218"/>
      <c r="CY13" s="218"/>
      <c r="CZ13" s="218"/>
      <c r="DA13" s="218"/>
      <c r="DB13" s="218"/>
      <c r="DC13" s="218"/>
      <c r="DD13" s="218"/>
      <c r="DE13" s="218"/>
      <c r="DF13" s="218"/>
      <c r="DG13" s="218"/>
      <c r="DH13" s="218"/>
      <c r="DI13" s="218"/>
      <c r="DJ13" s="218"/>
      <c r="DK13" s="218"/>
      <c r="DL13" s="218"/>
      <c r="DM13" s="218"/>
      <c r="DN13" s="218"/>
      <c r="DO13" s="218"/>
      <c r="DP13" s="218"/>
      <c r="DQ13" s="218"/>
      <c r="DR13" s="218"/>
      <c r="DS13" s="218"/>
      <c r="DT13" s="218"/>
      <c r="DU13" s="218"/>
      <c r="DV13" s="218"/>
      <c r="DW13" s="218"/>
      <c r="DX13" s="218"/>
      <c r="DY13" s="218"/>
      <c r="DZ13" s="218"/>
      <c r="EA13" s="218"/>
      <c r="EB13" s="218"/>
      <c r="EC13" s="218"/>
      <c r="ED13" s="218"/>
      <c r="EE13" s="218"/>
      <c r="EF13" s="218"/>
      <c r="EG13" s="218"/>
      <c r="EH13" s="218"/>
      <c r="EI13" s="218"/>
      <c r="EJ13" s="218"/>
      <c r="EK13" s="218"/>
      <c r="EL13" s="218"/>
      <c r="EM13" s="218"/>
      <c r="EN13" s="218"/>
      <c r="EO13" s="218"/>
      <c r="EP13" s="218"/>
      <c r="EQ13" s="218"/>
      <c r="ER13" s="218"/>
      <c r="ES13" s="218"/>
      <c r="ET13" s="218"/>
      <c r="EU13" s="218"/>
      <c r="EV13" s="218"/>
      <c r="EW13" s="218"/>
      <c r="EX13" s="218"/>
      <c r="EY13" s="218"/>
      <c r="EZ13" s="218"/>
      <c r="FA13" s="218"/>
      <c r="FB13" s="218"/>
      <c r="FC13" s="218"/>
      <c r="FD13" s="218"/>
      <c r="FE13" s="218"/>
      <c r="FF13" s="218"/>
      <c r="FG13" s="218"/>
      <c r="FH13" s="218"/>
      <c r="FI13" s="218"/>
      <c r="FJ13" s="218"/>
      <c r="FK13" s="218"/>
      <c r="FL13" s="218"/>
      <c r="FM13" s="218"/>
      <c r="FN13" s="218"/>
      <c r="FO13" s="218"/>
      <c r="FP13" s="218"/>
      <c r="FQ13" s="218"/>
      <c r="FR13" s="218"/>
      <c r="FS13" s="218"/>
      <c r="FT13" s="218"/>
      <c r="FU13" s="218"/>
      <c r="FV13" s="218"/>
      <c r="FW13" s="218"/>
      <c r="FX13" s="218"/>
      <c r="FY13" s="218"/>
      <c r="FZ13" s="218"/>
      <c r="GA13" s="218"/>
      <c r="GB13" s="218"/>
      <c r="GC13" s="218"/>
      <c r="GD13" s="218"/>
      <c r="GE13" s="218"/>
      <c r="GF13" s="218"/>
      <c r="GG13" s="218"/>
      <c r="GH13" s="218"/>
      <c r="GI13" s="218"/>
      <c r="GJ13" s="218"/>
      <c r="GK13" s="218"/>
      <c r="GL13" s="218"/>
      <c r="GM13" s="218"/>
      <c r="GN13" s="218"/>
      <c r="GO13" s="218"/>
      <c r="GP13" s="218"/>
      <c r="GQ13" s="218"/>
      <c r="GR13" s="218"/>
      <c r="GS13" s="218"/>
      <c r="GT13" s="218"/>
      <c r="GU13" s="218"/>
      <c r="GV13" s="218"/>
      <c r="GW13" s="218"/>
      <c r="GX13" s="218"/>
      <c r="GY13" s="218"/>
      <c r="GZ13" s="218"/>
      <c r="HA13" s="218"/>
      <c r="HB13" s="218"/>
      <c r="HC13" s="218"/>
      <c r="HD13" s="218"/>
      <c r="HE13" s="218"/>
      <c r="HF13" s="218"/>
      <c r="HG13" s="218"/>
      <c r="HH13" s="218"/>
      <c r="HI13" s="218"/>
      <c r="HJ13" s="218"/>
      <c r="HK13" s="218"/>
      <c r="HL13" s="218"/>
      <c r="HM13" s="218"/>
      <c r="HN13" s="218"/>
      <c r="HO13" s="218"/>
      <c r="HP13" s="218"/>
      <c r="HQ13" s="218"/>
      <c r="HR13" s="218"/>
      <c r="HS13" s="218"/>
      <c r="HT13" s="218"/>
      <c r="HU13" s="218"/>
      <c r="HV13" s="218"/>
      <c r="HW13" s="218"/>
      <c r="HX13" s="218"/>
      <c r="HY13" s="218"/>
      <c r="HZ13" s="218"/>
      <c r="IA13" s="218"/>
      <c r="IB13" s="218"/>
      <c r="IC13" s="218"/>
      <c r="ID13" s="218"/>
      <c r="IE13" s="218"/>
      <c r="IF13" s="218"/>
      <c r="IG13" s="218"/>
      <c r="IH13" s="218"/>
      <c r="II13" s="218"/>
      <c r="IJ13" s="218"/>
      <c r="IK13" s="218"/>
      <c r="IL13" s="218"/>
      <c r="IM13" s="218"/>
      <c r="IN13" s="218"/>
      <c r="IO13" s="218"/>
      <c r="IP13" s="218"/>
      <c r="IQ13" s="221"/>
    </row>
    <row r="14" spans="1:251" s="204" customFormat="1" ht="31.5" customHeight="1">
      <c r="A14" s="220" t="s">
        <v>38</v>
      </c>
      <c r="B14" s="212">
        <f>SUM(B6:B13)</f>
        <v>1345.77</v>
      </c>
      <c r="C14" s="218"/>
      <c r="D14" s="218"/>
      <c r="E14" s="218"/>
      <c r="F14" s="218"/>
      <c r="G14" s="218"/>
      <c r="H14" s="218"/>
      <c r="I14" s="218"/>
      <c r="J14" s="218"/>
      <c r="K14" s="218"/>
      <c r="L14" s="218"/>
      <c r="M14" s="218"/>
      <c r="N14" s="218"/>
      <c r="O14" s="218"/>
      <c r="P14" s="218"/>
      <c r="Q14" s="218"/>
      <c r="R14" s="218"/>
      <c r="S14" s="218"/>
      <c r="T14" s="218"/>
      <c r="U14" s="218"/>
      <c r="V14" s="218"/>
      <c r="W14" s="218"/>
      <c r="X14" s="218"/>
      <c r="Y14" s="218"/>
      <c r="Z14" s="218"/>
      <c r="AA14" s="218"/>
      <c r="AB14" s="218"/>
      <c r="AC14" s="218"/>
      <c r="AD14" s="218"/>
      <c r="AE14" s="218"/>
      <c r="AF14" s="218"/>
      <c r="AG14" s="218"/>
      <c r="AH14" s="218"/>
      <c r="AI14" s="218"/>
      <c r="AJ14" s="218"/>
      <c r="AK14" s="218"/>
      <c r="AL14" s="218"/>
      <c r="AM14" s="218"/>
      <c r="AN14" s="218"/>
      <c r="AO14" s="218"/>
      <c r="AP14" s="218"/>
      <c r="AQ14" s="218"/>
      <c r="AR14" s="218"/>
      <c r="AS14" s="218"/>
      <c r="AT14" s="218"/>
      <c r="AU14" s="218"/>
      <c r="AV14" s="218"/>
      <c r="AW14" s="218"/>
      <c r="AX14" s="218"/>
      <c r="AY14" s="218"/>
      <c r="AZ14" s="218"/>
      <c r="BA14" s="218"/>
      <c r="BB14" s="218"/>
      <c r="BC14" s="218"/>
      <c r="BD14" s="218"/>
      <c r="BE14" s="218"/>
      <c r="BF14" s="218"/>
      <c r="BG14" s="218"/>
      <c r="BH14" s="218"/>
      <c r="BI14" s="218"/>
      <c r="BJ14" s="218"/>
      <c r="BK14" s="218"/>
      <c r="BL14" s="218"/>
      <c r="BM14" s="218"/>
      <c r="BN14" s="218"/>
      <c r="BO14" s="218"/>
      <c r="BP14" s="218"/>
      <c r="BQ14" s="218"/>
      <c r="BR14" s="218"/>
      <c r="BS14" s="218"/>
      <c r="BT14" s="218"/>
      <c r="BU14" s="218"/>
      <c r="BV14" s="218"/>
      <c r="BW14" s="218"/>
      <c r="BX14" s="218"/>
      <c r="BY14" s="218"/>
      <c r="BZ14" s="218"/>
      <c r="CA14" s="218"/>
      <c r="CB14" s="218"/>
      <c r="CC14" s="218"/>
      <c r="CD14" s="218"/>
      <c r="CE14" s="218"/>
      <c r="CF14" s="218"/>
      <c r="CG14" s="218"/>
      <c r="CH14" s="218"/>
      <c r="CI14" s="218"/>
      <c r="CJ14" s="218"/>
      <c r="CK14" s="218"/>
      <c r="CL14" s="218"/>
      <c r="CM14" s="218"/>
      <c r="CN14" s="218"/>
      <c r="CO14" s="218"/>
      <c r="CP14" s="218"/>
      <c r="CQ14" s="218"/>
      <c r="CR14" s="218"/>
      <c r="CS14" s="218"/>
      <c r="CT14" s="218"/>
      <c r="CU14" s="218"/>
      <c r="CV14" s="218"/>
      <c r="CW14" s="218"/>
      <c r="CX14" s="218"/>
      <c r="CY14" s="218"/>
      <c r="CZ14" s="218"/>
      <c r="DA14" s="218"/>
      <c r="DB14" s="218"/>
      <c r="DC14" s="218"/>
      <c r="DD14" s="218"/>
      <c r="DE14" s="218"/>
      <c r="DF14" s="218"/>
      <c r="DG14" s="218"/>
      <c r="DH14" s="218"/>
      <c r="DI14" s="218"/>
      <c r="DJ14" s="218"/>
      <c r="DK14" s="218"/>
      <c r="DL14" s="218"/>
      <c r="DM14" s="218"/>
      <c r="DN14" s="218"/>
      <c r="DO14" s="218"/>
      <c r="DP14" s="218"/>
      <c r="DQ14" s="218"/>
      <c r="DR14" s="218"/>
      <c r="DS14" s="218"/>
      <c r="DT14" s="218"/>
      <c r="DU14" s="218"/>
      <c r="DV14" s="218"/>
      <c r="DW14" s="218"/>
      <c r="DX14" s="218"/>
      <c r="DY14" s="218"/>
      <c r="DZ14" s="218"/>
      <c r="EA14" s="218"/>
      <c r="EB14" s="218"/>
      <c r="EC14" s="218"/>
      <c r="ED14" s="218"/>
      <c r="EE14" s="218"/>
      <c r="EF14" s="218"/>
      <c r="EG14" s="218"/>
      <c r="EH14" s="218"/>
      <c r="EI14" s="218"/>
      <c r="EJ14" s="218"/>
      <c r="EK14" s="218"/>
      <c r="EL14" s="218"/>
      <c r="EM14" s="218"/>
      <c r="EN14" s="218"/>
      <c r="EO14" s="218"/>
      <c r="EP14" s="218"/>
      <c r="EQ14" s="218"/>
      <c r="ER14" s="218"/>
      <c r="ES14" s="218"/>
      <c r="ET14" s="218"/>
      <c r="EU14" s="218"/>
      <c r="EV14" s="218"/>
      <c r="EW14" s="218"/>
      <c r="EX14" s="218"/>
      <c r="EY14" s="218"/>
      <c r="EZ14" s="218"/>
      <c r="FA14" s="218"/>
      <c r="FB14" s="218"/>
      <c r="FC14" s="218"/>
      <c r="FD14" s="218"/>
      <c r="FE14" s="218"/>
      <c r="FF14" s="218"/>
      <c r="FG14" s="218"/>
      <c r="FH14" s="218"/>
      <c r="FI14" s="218"/>
      <c r="FJ14" s="218"/>
      <c r="FK14" s="218"/>
      <c r="FL14" s="218"/>
      <c r="FM14" s="218"/>
      <c r="FN14" s="218"/>
      <c r="FO14" s="218"/>
      <c r="FP14" s="218"/>
      <c r="FQ14" s="218"/>
      <c r="FR14" s="218"/>
      <c r="FS14" s="218"/>
      <c r="FT14" s="218"/>
      <c r="FU14" s="218"/>
      <c r="FV14" s="218"/>
      <c r="FW14" s="218"/>
      <c r="FX14" s="218"/>
      <c r="FY14" s="218"/>
      <c r="FZ14" s="218"/>
      <c r="GA14" s="218"/>
      <c r="GB14" s="218"/>
      <c r="GC14" s="218"/>
      <c r="GD14" s="218"/>
      <c r="GE14" s="218"/>
      <c r="GF14" s="218"/>
      <c r="GG14" s="218"/>
      <c r="GH14" s="218"/>
      <c r="GI14" s="218"/>
      <c r="GJ14" s="218"/>
      <c r="GK14" s="218"/>
      <c r="GL14" s="218"/>
      <c r="GM14" s="218"/>
      <c r="GN14" s="218"/>
      <c r="GO14" s="218"/>
      <c r="GP14" s="218"/>
      <c r="GQ14" s="218"/>
      <c r="GR14" s="218"/>
      <c r="GS14" s="218"/>
      <c r="GT14" s="218"/>
      <c r="GU14" s="218"/>
      <c r="GV14" s="218"/>
      <c r="GW14" s="218"/>
      <c r="GX14" s="218"/>
      <c r="GY14" s="218"/>
      <c r="GZ14" s="218"/>
      <c r="HA14" s="218"/>
      <c r="HB14" s="218"/>
      <c r="HC14" s="218"/>
      <c r="HD14" s="218"/>
      <c r="HE14" s="218"/>
      <c r="HF14" s="218"/>
      <c r="HG14" s="218"/>
      <c r="HH14" s="218"/>
      <c r="HI14" s="218"/>
      <c r="HJ14" s="218"/>
      <c r="HK14" s="218"/>
      <c r="HL14" s="218"/>
      <c r="HM14" s="218"/>
      <c r="HN14" s="218"/>
      <c r="HO14" s="218"/>
      <c r="HP14" s="218"/>
      <c r="HQ14" s="218"/>
      <c r="HR14" s="218"/>
      <c r="HS14" s="218"/>
      <c r="HT14" s="218"/>
      <c r="HU14" s="218"/>
      <c r="HV14" s="218"/>
      <c r="HW14" s="218"/>
      <c r="HX14" s="218"/>
      <c r="HY14" s="218"/>
      <c r="HZ14" s="218"/>
      <c r="IA14" s="218"/>
      <c r="IB14" s="218"/>
      <c r="IC14" s="218"/>
      <c r="ID14" s="218"/>
      <c r="IE14" s="218"/>
      <c r="IF14" s="218"/>
      <c r="IG14" s="218"/>
      <c r="IH14" s="218"/>
      <c r="II14" s="218"/>
      <c r="IJ14" s="218"/>
      <c r="IK14" s="218"/>
      <c r="IL14" s="218"/>
      <c r="IM14" s="218"/>
      <c r="IN14" s="218"/>
      <c r="IO14" s="218"/>
      <c r="IP14" s="218"/>
      <c r="IQ14" s="221"/>
    </row>
  </sheetData>
  <sheetProtection/>
  <mergeCells count="4">
    <mergeCell ref="A1:B1"/>
    <mergeCell ref="A2:B2"/>
    <mergeCell ref="A4:A5"/>
    <mergeCell ref="B4:B5"/>
  </mergeCells>
  <printOptions horizontalCentered="1"/>
  <pageMargins left="0.39" right="0.39" top="0.59" bottom="0.59" header="0.51" footer="0.51"/>
  <pageSetup errors="blank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8"/>
  <sheetViews>
    <sheetView workbookViewId="0" topLeftCell="A3">
      <selection activeCell="B6" sqref="B6:B23"/>
    </sheetView>
  </sheetViews>
  <sheetFormatPr defaultColWidth="8.8515625" defaultRowHeight="14.25" customHeight="1"/>
  <cols>
    <col min="1" max="1" width="54.57421875" style="203" customWidth="1"/>
    <col min="2" max="2" width="49.140625" style="203" customWidth="1"/>
    <col min="3" max="255" width="9.140625" style="203" bestFit="1" customWidth="1"/>
    <col min="256" max="256" width="9.140625" style="1" bestFit="1" customWidth="1"/>
  </cols>
  <sheetData>
    <row r="1" s="203" customFormat="1" ht="12">
      <c r="A1" s="205"/>
    </row>
    <row r="2" spans="1:2" s="203" customFormat="1" ht="51.75" customHeight="1">
      <c r="A2" s="70" t="s">
        <v>42</v>
      </c>
      <c r="B2" s="70"/>
    </row>
    <row r="3" spans="1:256" s="204" customFormat="1" ht="19.5" customHeight="1">
      <c r="A3" s="206" t="s">
        <v>1</v>
      </c>
      <c r="B3" s="207" t="s">
        <v>2</v>
      </c>
      <c r="IV3" s="213"/>
    </row>
    <row r="4" spans="1:256" s="204" customFormat="1" ht="27.75" customHeight="1">
      <c r="A4" s="208" t="s">
        <v>7</v>
      </c>
      <c r="B4" s="208" t="s">
        <v>6</v>
      </c>
      <c r="IV4" s="213"/>
    </row>
    <row r="5" spans="1:256" s="204" customFormat="1" ht="27.75" customHeight="1">
      <c r="A5" s="208"/>
      <c r="B5" s="208"/>
      <c r="IV5" s="213"/>
    </row>
    <row r="6" spans="1:256" s="204" customFormat="1" ht="24" customHeight="1">
      <c r="A6" s="209" t="s">
        <v>9</v>
      </c>
      <c r="B6" s="192">
        <v>319.56</v>
      </c>
      <c r="IV6" s="213"/>
    </row>
    <row r="7" spans="1:256" s="204" customFormat="1" ht="24" customHeight="1">
      <c r="A7" s="209" t="s">
        <v>11</v>
      </c>
      <c r="B7" s="192"/>
      <c r="IV7" s="213"/>
    </row>
    <row r="8" spans="1:256" s="204" customFormat="1" ht="24" customHeight="1">
      <c r="A8" s="209" t="s">
        <v>13</v>
      </c>
      <c r="B8" s="210"/>
      <c r="IV8" s="213"/>
    </row>
    <row r="9" spans="1:256" s="204" customFormat="1" ht="24" customHeight="1">
      <c r="A9" s="209" t="s">
        <v>15</v>
      </c>
      <c r="B9" s="210"/>
      <c r="IV9" s="213"/>
    </row>
    <row r="10" spans="1:256" s="204" customFormat="1" ht="24" customHeight="1">
      <c r="A10" s="209" t="s">
        <v>17</v>
      </c>
      <c r="B10" s="210"/>
      <c r="IV10" s="213"/>
    </row>
    <row r="11" spans="1:256" s="204" customFormat="1" ht="24" customHeight="1">
      <c r="A11" s="209" t="s">
        <v>19</v>
      </c>
      <c r="B11" s="210"/>
      <c r="IV11" s="213"/>
    </row>
    <row r="12" spans="1:256" s="204" customFormat="1" ht="24" customHeight="1">
      <c r="A12" s="209" t="s">
        <v>21</v>
      </c>
      <c r="B12" s="192">
        <v>27.99</v>
      </c>
      <c r="IV12" s="213"/>
    </row>
    <row r="13" spans="1:256" s="204" customFormat="1" ht="24" customHeight="1">
      <c r="A13" s="209" t="s">
        <v>22</v>
      </c>
      <c r="B13" s="192">
        <v>127.47</v>
      </c>
      <c r="IV13" s="213"/>
    </row>
    <row r="14" spans="1:256" s="204" customFormat="1" ht="24" customHeight="1">
      <c r="A14" s="209" t="s">
        <v>23</v>
      </c>
      <c r="B14" s="192">
        <v>82.89</v>
      </c>
      <c r="IV14" s="213"/>
    </row>
    <row r="15" spans="1:256" s="204" customFormat="1" ht="24" customHeight="1">
      <c r="A15" s="209" t="s">
        <v>24</v>
      </c>
      <c r="B15" s="192">
        <v>32.47</v>
      </c>
      <c r="IV15" s="213"/>
    </row>
    <row r="16" spans="1:256" s="204" customFormat="1" ht="24" customHeight="1">
      <c r="A16" s="209" t="s">
        <v>25</v>
      </c>
      <c r="B16" s="210"/>
      <c r="IV16" s="213"/>
    </row>
    <row r="17" spans="1:256" s="204" customFormat="1" ht="24" customHeight="1">
      <c r="A17" s="209" t="s">
        <v>26</v>
      </c>
      <c r="B17" s="192">
        <v>697.2</v>
      </c>
      <c r="IV17" s="213"/>
    </row>
    <row r="18" spans="1:256" s="204" customFormat="1" ht="24" customHeight="1">
      <c r="A18" s="209" t="s">
        <v>27</v>
      </c>
      <c r="B18" s="210"/>
      <c r="IV18" s="213"/>
    </row>
    <row r="19" spans="1:256" s="204" customFormat="1" ht="24" customHeight="1">
      <c r="A19" s="211" t="s">
        <v>43</v>
      </c>
      <c r="B19" s="210"/>
      <c r="IV19" s="213"/>
    </row>
    <row r="20" spans="1:256" s="204" customFormat="1" ht="24" customHeight="1">
      <c r="A20" s="211" t="s">
        <v>29</v>
      </c>
      <c r="B20" s="210"/>
      <c r="IV20" s="213"/>
    </row>
    <row r="21" spans="1:256" s="204" customFormat="1" ht="24" customHeight="1">
      <c r="A21" s="211" t="s">
        <v>30</v>
      </c>
      <c r="B21" s="210"/>
      <c r="IV21" s="213"/>
    </row>
    <row r="22" spans="1:256" s="204" customFormat="1" ht="24" customHeight="1">
      <c r="A22" s="211" t="s">
        <v>31</v>
      </c>
      <c r="B22" s="210"/>
      <c r="IV22" s="213"/>
    </row>
    <row r="23" spans="1:256" s="204" customFormat="1" ht="24" customHeight="1">
      <c r="A23" s="211" t="s">
        <v>32</v>
      </c>
      <c r="B23" s="192">
        <v>58.19</v>
      </c>
      <c r="IV23" s="213"/>
    </row>
    <row r="24" spans="1:256" s="204" customFormat="1" ht="24" customHeight="1">
      <c r="A24" s="211" t="s">
        <v>33</v>
      </c>
      <c r="B24" s="210"/>
      <c r="IV24" s="213"/>
    </row>
    <row r="25" spans="1:256" s="204" customFormat="1" ht="24" customHeight="1">
      <c r="A25" s="211" t="s">
        <v>34</v>
      </c>
      <c r="B25" s="210"/>
      <c r="IV25" s="213"/>
    </row>
    <row r="26" spans="1:256" s="204" customFormat="1" ht="24" customHeight="1">
      <c r="A26" s="211" t="s">
        <v>35</v>
      </c>
      <c r="B26" s="210"/>
      <c r="IV26" s="213"/>
    </row>
    <row r="27" spans="1:256" s="204" customFormat="1" ht="24" customHeight="1">
      <c r="A27" s="211" t="s">
        <v>36</v>
      </c>
      <c r="B27" s="210"/>
      <c r="IV27" s="213"/>
    </row>
    <row r="28" spans="1:256" s="204" customFormat="1" ht="24" customHeight="1">
      <c r="A28" s="211" t="s">
        <v>37</v>
      </c>
      <c r="B28" s="212"/>
      <c r="IV28" s="213"/>
    </row>
    <row r="29" s="203" customFormat="1" ht="14.25" customHeight="1"/>
    <row r="30" s="203" customFormat="1" ht="29.25" customHeight="1"/>
  </sheetData>
  <sheetProtection/>
  <mergeCells count="3">
    <mergeCell ref="A2:B2"/>
    <mergeCell ref="A4:A5"/>
    <mergeCell ref="B4:B5"/>
  </mergeCells>
  <printOptions horizontalCentered="1"/>
  <pageMargins left="0.39" right="0.39" top="0.59" bottom="0.59" header="0.51" footer="0.51"/>
  <pageSetup errors="blank" fitToHeight="1" fitToWidth="1" horizontalDpi="600" verticalDpi="600" orientation="portrait" paperSize="9" scale="94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workbookViewId="0" topLeftCell="A3">
      <selection activeCell="B20" sqref="B20"/>
    </sheetView>
  </sheetViews>
  <sheetFormatPr defaultColWidth="8.8515625" defaultRowHeight="14.25" customHeight="1"/>
  <cols>
    <col min="1" max="1" width="49.28125" style="30" customWidth="1"/>
    <col min="2" max="2" width="38.8515625" style="30" customWidth="1"/>
    <col min="3" max="3" width="48.57421875" style="30" customWidth="1"/>
    <col min="4" max="4" width="36.421875" style="30" customWidth="1"/>
    <col min="5" max="16384" width="9.140625" style="30" bestFit="1" customWidth="1"/>
  </cols>
  <sheetData>
    <row r="1" spans="1:4" ht="12.75">
      <c r="A1" s="185"/>
      <c r="B1" s="185"/>
      <c r="C1" s="185"/>
      <c r="D1" s="20"/>
    </row>
    <row r="2" spans="1:4" ht="27">
      <c r="A2" s="3" t="s">
        <v>44</v>
      </c>
      <c r="B2" s="3"/>
      <c r="C2" s="3"/>
      <c r="D2" s="3"/>
    </row>
    <row r="3" spans="1:4" s="184" customFormat="1" ht="22.5" customHeight="1">
      <c r="A3" s="186" t="s">
        <v>1</v>
      </c>
      <c r="B3" s="187"/>
      <c r="C3" s="187"/>
      <c r="D3" s="188" t="s">
        <v>2</v>
      </c>
    </row>
    <row r="4" spans="1:4" s="184" customFormat="1" ht="19.5" customHeight="1">
      <c r="A4" s="189" t="s">
        <v>3</v>
      </c>
      <c r="B4" s="189"/>
      <c r="C4" s="189" t="s">
        <v>4</v>
      </c>
      <c r="D4" s="189"/>
    </row>
    <row r="5" spans="1:4" s="184" customFormat="1" ht="21.75" customHeight="1">
      <c r="A5" s="189" t="s">
        <v>5</v>
      </c>
      <c r="B5" s="190" t="s">
        <v>6</v>
      </c>
      <c r="C5" s="189" t="s">
        <v>45</v>
      </c>
      <c r="D5" s="190" t="s">
        <v>6</v>
      </c>
    </row>
    <row r="6" spans="1:4" s="184" customFormat="1" ht="17.25" customHeight="1">
      <c r="A6" s="189"/>
      <c r="B6" s="190"/>
      <c r="C6" s="189"/>
      <c r="D6" s="190"/>
    </row>
    <row r="7" spans="1:4" s="184" customFormat="1" ht="14.25">
      <c r="A7" s="191" t="s">
        <v>46</v>
      </c>
      <c r="B7" s="192">
        <v>1345.77</v>
      </c>
      <c r="C7" s="193" t="s">
        <v>9</v>
      </c>
      <c r="D7" s="192">
        <v>319.56</v>
      </c>
    </row>
    <row r="8" spans="1:4" s="184" customFormat="1" ht="14.25">
      <c r="A8" s="191" t="s">
        <v>47</v>
      </c>
      <c r="B8" s="192"/>
      <c r="C8" s="194" t="s">
        <v>11</v>
      </c>
      <c r="D8" s="192"/>
    </row>
    <row r="9" spans="1:4" s="184" customFormat="1" ht="14.25">
      <c r="A9" s="191" t="s">
        <v>48</v>
      </c>
      <c r="B9" s="192"/>
      <c r="C9" s="194" t="s">
        <v>13</v>
      </c>
      <c r="D9" s="192"/>
    </row>
    <row r="10" spans="1:4" s="184" customFormat="1" ht="14.25">
      <c r="A10" s="191" t="s">
        <v>49</v>
      </c>
      <c r="B10" s="192"/>
      <c r="C10" s="194" t="s">
        <v>15</v>
      </c>
      <c r="D10" s="192"/>
    </row>
    <row r="11" spans="1:4" s="184" customFormat="1" ht="14.25">
      <c r="A11" s="191" t="s">
        <v>50</v>
      </c>
      <c r="B11" s="192"/>
      <c r="C11" s="194" t="s">
        <v>17</v>
      </c>
      <c r="D11" s="192"/>
    </row>
    <row r="12" spans="1:4" s="184" customFormat="1" ht="14.25">
      <c r="A12" s="191" t="s">
        <v>51</v>
      </c>
      <c r="B12" s="192"/>
      <c r="C12" s="194" t="s">
        <v>19</v>
      </c>
      <c r="D12" s="192"/>
    </row>
    <row r="13" spans="1:4" s="184" customFormat="1" ht="14.25">
      <c r="A13" s="191" t="s">
        <v>52</v>
      </c>
      <c r="B13" s="192"/>
      <c r="C13" s="194" t="s">
        <v>21</v>
      </c>
      <c r="D13" s="192">
        <v>27.99</v>
      </c>
    </row>
    <row r="14" spans="1:4" s="184" customFormat="1" ht="14.25">
      <c r="A14" s="191" t="s">
        <v>53</v>
      </c>
      <c r="B14" s="192"/>
      <c r="C14" s="194" t="s">
        <v>22</v>
      </c>
      <c r="D14" s="192">
        <v>127.47</v>
      </c>
    </row>
    <row r="15" spans="1:4" s="184" customFormat="1" ht="14.25">
      <c r="A15" s="195" t="s">
        <v>54</v>
      </c>
      <c r="B15" s="196"/>
      <c r="C15" s="194" t="s">
        <v>23</v>
      </c>
      <c r="D15" s="192">
        <v>82.89</v>
      </c>
    </row>
    <row r="16" spans="1:4" s="184" customFormat="1" ht="14.25">
      <c r="A16" s="191" t="s">
        <v>55</v>
      </c>
      <c r="B16" s="192"/>
      <c r="C16" s="194" t="s">
        <v>24</v>
      </c>
      <c r="D16" s="192">
        <v>32.47</v>
      </c>
    </row>
    <row r="17" spans="1:4" s="184" customFormat="1" ht="14.25">
      <c r="A17" s="191" t="s">
        <v>56</v>
      </c>
      <c r="B17" s="192"/>
      <c r="C17" s="194" t="s">
        <v>25</v>
      </c>
      <c r="D17" s="192"/>
    </row>
    <row r="18" spans="1:4" s="184" customFormat="1" ht="14.25">
      <c r="A18" s="191"/>
      <c r="B18" s="192"/>
      <c r="C18" s="194" t="s">
        <v>26</v>
      </c>
      <c r="D18" s="192">
        <v>697.2</v>
      </c>
    </row>
    <row r="19" spans="1:4" s="184" customFormat="1" ht="14.25">
      <c r="A19" s="191"/>
      <c r="B19" s="192"/>
      <c r="C19" s="194" t="s">
        <v>27</v>
      </c>
      <c r="D19" s="192"/>
    </row>
    <row r="20" spans="1:4" s="184" customFormat="1" ht="14.25">
      <c r="A20" s="191"/>
      <c r="B20" s="192"/>
      <c r="C20" s="194" t="s">
        <v>28</v>
      </c>
      <c r="D20" s="192"/>
    </row>
    <row r="21" spans="1:4" s="184" customFormat="1" ht="14.25">
      <c r="A21" s="191"/>
      <c r="B21" s="192"/>
      <c r="C21" s="195" t="s">
        <v>29</v>
      </c>
      <c r="D21" s="192"/>
    </row>
    <row r="22" spans="1:4" s="184" customFormat="1" ht="14.25">
      <c r="A22" s="191"/>
      <c r="B22" s="197"/>
      <c r="C22" s="195" t="s">
        <v>30</v>
      </c>
      <c r="D22" s="192"/>
    </row>
    <row r="23" spans="1:4" s="184" customFormat="1" ht="14.25">
      <c r="A23" s="191"/>
      <c r="B23" s="197"/>
      <c r="C23" s="195" t="s">
        <v>31</v>
      </c>
      <c r="D23" s="192"/>
    </row>
    <row r="24" spans="1:4" s="184" customFormat="1" ht="14.25">
      <c r="A24" s="191"/>
      <c r="B24" s="197"/>
      <c r="C24" s="195" t="s">
        <v>32</v>
      </c>
      <c r="D24" s="192">
        <v>58.19</v>
      </c>
    </row>
    <row r="25" spans="1:4" s="184" customFormat="1" ht="14.25">
      <c r="A25" s="196"/>
      <c r="B25" s="197"/>
      <c r="C25" s="195" t="s">
        <v>33</v>
      </c>
      <c r="D25" s="192"/>
    </row>
    <row r="26" spans="1:4" s="184" customFormat="1" ht="14.25">
      <c r="A26" s="198"/>
      <c r="B26" s="197"/>
      <c r="C26" s="195" t="s">
        <v>34</v>
      </c>
      <c r="D26" s="192"/>
    </row>
    <row r="27" spans="1:4" s="184" customFormat="1" ht="14.25">
      <c r="A27" s="196"/>
      <c r="B27" s="197"/>
      <c r="C27" s="195" t="s">
        <v>35</v>
      </c>
      <c r="D27" s="192"/>
    </row>
    <row r="28" spans="1:4" s="184" customFormat="1" ht="14.25">
      <c r="A28" s="198"/>
      <c r="B28" s="197"/>
      <c r="C28" s="195" t="s">
        <v>36</v>
      </c>
      <c r="D28" s="192"/>
    </row>
    <row r="29" spans="1:4" s="184" customFormat="1" ht="14.25">
      <c r="A29" s="198"/>
      <c r="B29" s="197"/>
      <c r="C29" s="195" t="s">
        <v>37</v>
      </c>
      <c r="D29" s="192"/>
    </row>
    <row r="30" spans="1:4" s="184" customFormat="1" ht="27" customHeight="1">
      <c r="A30" s="199" t="s">
        <v>38</v>
      </c>
      <c r="B30" s="200">
        <f>SUM(B7:B29)</f>
        <v>1345.77</v>
      </c>
      <c r="C30" s="199" t="s">
        <v>39</v>
      </c>
      <c r="D30" s="200">
        <f>SUM(D7:D29)</f>
        <v>1345.77</v>
      </c>
    </row>
    <row r="31" spans="1:4" s="184" customFormat="1" ht="14.25" customHeight="1">
      <c r="A31" s="187"/>
      <c r="B31" s="201"/>
      <c r="C31" s="187"/>
      <c r="D31" s="201"/>
    </row>
    <row r="32" spans="1:4" s="184" customFormat="1" ht="54.75" customHeight="1">
      <c r="A32" s="202"/>
      <c r="B32" s="202"/>
      <c r="C32" s="202"/>
      <c r="D32" s="202"/>
    </row>
  </sheetData>
  <sheetProtection/>
  <mergeCells count="8">
    <mergeCell ref="A2:D2"/>
    <mergeCell ref="A4:B4"/>
    <mergeCell ref="C4:D4"/>
    <mergeCell ref="A32:D32"/>
    <mergeCell ref="A5:A6"/>
    <mergeCell ref="B5:B6"/>
    <mergeCell ref="C5:C6"/>
    <mergeCell ref="D5:D6"/>
  </mergeCells>
  <printOptions horizontalCentered="1"/>
  <pageMargins left="0.39" right="0.39" top="0.59" bottom="0.59" header="0.51" footer="0.51"/>
  <pageSetup errors="blank" fitToHeight="1" fitToWidth="1" horizontalDpi="600" verticalDpi="600" orientation="landscape" paperSize="9" scale="78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249"/>
  <sheetViews>
    <sheetView showGridLines="0" workbookViewId="0" topLeftCell="A27">
      <selection activeCell="I23" sqref="I23"/>
    </sheetView>
  </sheetViews>
  <sheetFormatPr defaultColWidth="8.8515625" defaultRowHeight="12.75"/>
  <cols>
    <col min="1" max="3" width="5.28125" style="158" customWidth="1"/>
    <col min="4" max="4" width="19.140625" style="159" customWidth="1"/>
    <col min="5" max="28" width="7.8515625" style="158" customWidth="1"/>
    <col min="29" max="16384" width="9.140625" style="160" bestFit="1" customWidth="1"/>
  </cols>
  <sheetData>
    <row r="1" spans="1:28" ht="16.5" customHeight="1">
      <c r="A1" s="161"/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161"/>
      <c r="Z1" s="161"/>
      <c r="AA1" s="161"/>
      <c r="AB1" s="161"/>
    </row>
    <row r="2" spans="1:28" ht="33" customHeight="1">
      <c r="A2" s="162" t="s">
        <v>57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  <c r="Z2" s="162"/>
      <c r="AA2" s="162"/>
      <c r="AB2" s="162"/>
    </row>
    <row r="3" spans="1:28" ht="16.5" customHeight="1">
      <c r="A3" s="163" t="s">
        <v>1</v>
      </c>
      <c r="B3" s="163"/>
      <c r="C3" s="163"/>
      <c r="D3" s="163"/>
      <c r="E3" s="161" t="s">
        <v>41</v>
      </c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  <c r="U3" s="161"/>
      <c r="V3" s="161"/>
      <c r="W3" s="161"/>
      <c r="X3" s="161"/>
      <c r="Y3" s="161"/>
      <c r="Z3" s="161"/>
      <c r="AA3" s="161"/>
      <c r="AB3" s="161"/>
    </row>
    <row r="4" spans="1:28" ht="13.5">
      <c r="A4" s="164" t="s">
        <v>58</v>
      </c>
      <c r="B4" s="165"/>
      <c r="C4" s="166"/>
      <c r="D4" s="164" t="s">
        <v>59</v>
      </c>
      <c r="E4" s="164" t="s">
        <v>60</v>
      </c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7"/>
      <c r="T4" s="167"/>
      <c r="U4" s="167"/>
      <c r="V4" s="167"/>
      <c r="W4" s="167"/>
      <c r="X4" s="167"/>
      <c r="Y4" s="167"/>
      <c r="Z4" s="176"/>
      <c r="AA4" s="164" t="s">
        <v>61</v>
      </c>
      <c r="AB4" s="166"/>
    </row>
    <row r="5" spans="1:28" ht="13.5">
      <c r="A5" s="168"/>
      <c r="B5" s="164"/>
      <c r="C5" s="169"/>
      <c r="D5" s="170"/>
      <c r="E5" s="171" t="s">
        <v>62</v>
      </c>
      <c r="F5" s="167"/>
      <c r="G5" s="167"/>
      <c r="H5" s="167"/>
      <c r="I5" s="167"/>
      <c r="J5" s="167"/>
      <c r="K5" s="167"/>
      <c r="L5" s="167"/>
      <c r="M5" s="167"/>
      <c r="N5" s="176"/>
      <c r="O5" s="171" t="s">
        <v>63</v>
      </c>
      <c r="P5" s="164" t="s">
        <v>64</v>
      </c>
      <c r="Q5" s="164" t="s">
        <v>65</v>
      </c>
      <c r="R5" s="167"/>
      <c r="S5" s="167"/>
      <c r="T5" s="167"/>
      <c r="U5" s="167"/>
      <c r="V5" s="167"/>
      <c r="W5" s="167"/>
      <c r="X5" s="167"/>
      <c r="Y5" s="167"/>
      <c r="Z5" s="176"/>
      <c r="AA5" s="172"/>
      <c r="AB5" s="174"/>
    </row>
    <row r="6" spans="1:28" ht="13.5">
      <c r="A6" s="172"/>
      <c r="B6" s="173"/>
      <c r="C6" s="174"/>
      <c r="D6" s="170"/>
      <c r="E6" s="171" t="s">
        <v>66</v>
      </c>
      <c r="F6" s="171" t="s">
        <v>67</v>
      </c>
      <c r="G6" s="167"/>
      <c r="H6" s="167"/>
      <c r="I6" s="176"/>
      <c r="J6" s="171" t="s">
        <v>68</v>
      </c>
      <c r="K6" s="167"/>
      <c r="L6" s="167"/>
      <c r="M6" s="176"/>
      <c r="N6" s="171" t="s">
        <v>69</v>
      </c>
      <c r="O6" s="175"/>
      <c r="P6" s="170"/>
      <c r="Q6" s="164" t="s">
        <v>66</v>
      </c>
      <c r="R6" s="164" t="s">
        <v>67</v>
      </c>
      <c r="S6" s="167"/>
      <c r="T6" s="167"/>
      <c r="U6" s="176"/>
      <c r="V6" s="164" t="s">
        <v>68</v>
      </c>
      <c r="W6" s="167"/>
      <c r="X6" s="167"/>
      <c r="Y6" s="176"/>
      <c r="Z6" s="164" t="s">
        <v>69</v>
      </c>
      <c r="AA6" s="164" t="s">
        <v>70</v>
      </c>
      <c r="AB6" s="164" t="s">
        <v>71</v>
      </c>
    </row>
    <row r="7" spans="1:28" ht="13.5">
      <c r="A7" s="164" t="s">
        <v>72</v>
      </c>
      <c r="B7" s="164" t="s">
        <v>73</v>
      </c>
      <c r="C7" s="164" t="s">
        <v>74</v>
      </c>
      <c r="D7" s="170"/>
      <c r="E7" s="175"/>
      <c r="F7" s="171" t="s">
        <v>70</v>
      </c>
      <c r="G7" s="171" t="s">
        <v>75</v>
      </c>
      <c r="H7" s="176"/>
      <c r="I7" s="171" t="s">
        <v>76</v>
      </c>
      <c r="J7" s="171" t="s">
        <v>66</v>
      </c>
      <c r="K7" s="171" t="s">
        <v>77</v>
      </c>
      <c r="L7" s="171" t="s">
        <v>78</v>
      </c>
      <c r="M7" s="171" t="s">
        <v>79</v>
      </c>
      <c r="N7" s="175"/>
      <c r="O7" s="175"/>
      <c r="P7" s="170"/>
      <c r="Q7" s="170"/>
      <c r="R7" s="164" t="s">
        <v>70</v>
      </c>
      <c r="S7" s="164" t="s">
        <v>75</v>
      </c>
      <c r="T7" s="176"/>
      <c r="U7" s="164" t="s">
        <v>76</v>
      </c>
      <c r="V7" s="164" t="s">
        <v>70</v>
      </c>
      <c r="W7" s="164" t="s">
        <v>77</v>
      </c>
      <c r="X7" s="164" t="s">
        <v>78</v>
      </c>
      <c r="Y7" s="164" t="s">
        <v>79</v>
      </c>
      <c r="Z7" s="170"/>
      <c r="AA7" s="170"/>
      <c r="AB7" s="170"/>
    </row>
    <row r="8" spans="1:28" ht="40.5">
      <c r="A8" s="177"/>
      <c r="B8" s="177"/>
      <c r="C8" s="177"/>
      <c r="D8" s="177"/>
      <c r="E8" s="178"/>
      <c r="F8" s="178"/>
      <c r="G8" s="171" t="s">
        <v>80</v>
      </c>
      <c r="H8" s="171" t="s">
        <v>81</v>
      </c>
      <c r="I8" s="178"/>
      <c r="J8" s="178"/>
      <c r="K8" s="178"/>
      <c r="L8" s="178"/>
      <c r="M8" s="178"/>
      <c r="N8" s="178"/>
      <c r="O8" s="178"/>
      <c r="P8" s="177"/>
      <c r="Q8" s="177"/>
      <c r="R8" s="177"/>
      <c r="S8" s="164" t="s">
        <v>80</v>
      </c>
      <c r="T8" s="164" t="s">
        <v>81</v>
      </c>
      <c r="U8" s="177"/>
      <c r="V8" s="177"/>
      <c r="W8" s="177"/>
      <c r="X8" s="177"/>
      <c r="Y8" s="177"/>
      <c r="Z8" s="177"/>
      <c r="AA8" s="177"/>
      <c r="AB8" s="177"/>
    </row>
    <row r="9" spans="1:28" ht="12.75">
      <c r="A9" s="179" t="s">
        <v>82</v>
      </c>
      <c r="B9" s="179" t="s">
        <v>83</v>
      </c>
      <c r="C9" s="179" t="s">
        <v>84</v>
      </c>
      <c r="D9" s="179" t="s">
        <v>85</v>
      </c>
      <c r="E9" s="179" t="s">
        <v>86</v>
      </c>
      <c r="F9" s="179" t="s">
        <v>87</v>
      </c>
      <c r="G9" s="179" t="s">
        <v>88</v>
      </c>
      <c r="H9" s="179" t="s">
        <v>89</v>
      </c>
      <c r="I9" s="179" t="s">
        <v>90</v>
      </c>
      <c r="J9" s="179" t="s">
        <v>91</v>
      </c>
      <c r="K9" s="179" t="s">
        <v>92</v>
      </c>
      <c r="L9" s="179" t="s">
        <v>93</v>
      </c>
      <c r="M9" s="179" t="s">
        <v>94</v>
      </c>
      <c r="N9" s="179" t="s">
        <v>95</v>
      </c>
      <c r="O9" s="179" t="s">
        <v>96</v>
      </c>
      <c r="P9" s="179" t="s">
        <v>97</v>
      </c>
      <c r="Q9" s="179" t="s">
        <v>98</v>
      </c>
      <c r="R9" s="179" t="s">
        <v>99</v>
      </c>
      <c r="S9" s="179" t="s">
        <v>100</v>
      </c>
      <c r="T9" s="179" t="s">
        <v>101</v>
      </c>
      <c r="U9" s="179" t="s">
        <v>102</v>
      </c>
      <c r="V9" s="179" t="s">
        <v>103</v>
      </c>
      <c r="W9" s="179" t="s">
        <v>104</v>
      </c>
      <c r="X9" s="179" t="s">
        <v>105</v>
      </c>
      <c r="Y9" s="179" t="s">
        <v>106</v>
      </c>
      <c r="Z9" s="179" t="s">
        <v>107</v>
      </c>
      <c r="AA9" s="179" t="s">
        <v>108</v>
      </c>
      <c r="AB9" s="179" t="s">
        <v>109</v>
      </c>
    </row>
    <row r="10" spans="1:28" ht="12.75">
      <c r="A10" s="180"/>
      <c r="B10" s="180"/>
      <c r="C10" s="180"/>
      <c r="D10" s="179" t="s">
        <v>66</v>
      </c>
      <c r="E10" s="181">
        <v>1340.4899999999998</v>
      </c>
      <c r="F10" s="181">
        <v>918.1299999999998</v>
      </c>
      <c r="G10" s="181">
        <v>918.1299999999998</v>
      </c>
      <c r="H10" s="181">
        <v>0</v>
      </c>
      <c r="I10" s="181">
        <v>0</v>
      </c>
      <c r="J10" s="181">
        <v>86.26</v>
      </c>
      <c r="K10" s="183"/>
      <c r="L10" s="181">
        <v>5.7</v>
      </c>
      <c r="M10" s="181">
        <v>24.18</v>
      </c>
      <c r="N10" s="181">
        <v>336.1</v>
      </c>
      <c r="O10" s="183"/>
      <c r="P10" s="183"/>
      <c r="Q10" s="181">
        <v>1340.4899999999998</v>
      </c>
      <c r="R10" s="181">
        <v>918.1299999999998</v>
      </c>
      <c r="S10" s="181">
        <v>918.1299999999998</v>
      </c>
      <c r="T10" s="181">
        <v>0</v>
      </c>
      <c r="U10" s="181">
        <v>0</v>
      </c>
      <c r="V10" s="181">
        <v>86.26</v>
      </c>
      <c r="W10" s="183"/>
      <c r="X10" s="181">
        <v>5.7</v>
      </c>
      <c r="Y10" s="181">
        <v>24.18</v>
      </c>
      <c r="Z10" s="181">
        <v>336.1</v>
      </c>
      <c r="AA10" s="181">
        <v>5.28</v>
      </c>
      <c r="AB10" s="181">
        <v>5.28</v>
      </c>
    </row>
    <row r="11" spans="1:28" ht="12.75">
      <c r="A11" s="180"/>
      <c r="B11" s="180"/>
      <c r="C11" s="180"/>
      <c r="D11" s="182" t="s">
        <v>110</v>
      </c>
      <c r="E11" s="181">
        <v>16.459999999999997</v>
      </c>
      <c r="F11" s="181">
        <v>15.149999999999999</v>
      </c>
      <c r="G11" s="181">
        <v>15.149999999999999</v>
      </c>
      <c r="H11" s="181">
        <v>0</v>
      </c>
      <c r="I11" s="181">
        <v>0</v>
      </c>
      <c r="J11" s="181">
        <v>1.31</v>
      </c>
      <c r="K11" s="183"/>
      <c r="L11" s="181">
        <v>0</v>
      </c>
      <c r="M11" s="181">
        <v>0.9</v>
      </c>
      <c r="N11" s="181">
        <v>0</v>
      </c>
      <c r="O11" s="183"/>
      <c r="P11" s="183"/>
      <c r="Q11" s="181">
        <v>16.459999999999997</v>
      </c>
      <c r="R11" s="181">
        <v>15.149999999999999</v>
      </c>
      <c r="S11" s="181">
        <v>15.149999999999999</v>
      </c>
      <c r="T11" s="181">
        <v>0</v>
      </c>
      <c r="U11" s="181">
        <v>0</v>
      </c>
      <c r="V11" s="181">
        <v>1.31</v>
      </c>
      <c r="W11" s="183"/>
      <c r="X11" s="181">
        <v>0</v>
      </c>
      <c r="Y11" s="181">
        <v>0.9</v>
      </c>
      <c r="Z11" s="181">
        <v>0</v>
      </c>
      <c r="AA11" s="181">
        <v>5.28</v>
      </c>
      <c r="AB11" s="181">
        <v>5.28</v>
      </c>
    </row>
    <row r="12" spans="1:28" ht="12.75">
      <c r="A12" s="179" t="s">
        <v>111</v>
      </c>
      <c r="B12" s="179"/>
      <c r="C12" s="179"/>
      <c r="D12" s="182" t="s">
        <v>112</v>
      </c>
      <c r="E12" s="181">
        <v>13.669999999999998</v>
      </c>
      <c r="F12" s="181">
        <v>12.359999999999998</v>
      </c>
      <c r="G12" s="181">
        <v>12.359999999999998</v>
      </c>
      <c r="H12" s="181">
        <v>0</v>
      </c>
      <c r="I12" s="181">
        <v>0</v>
      </c>
      <c r="J12" s="181">
        <v>1.31</v>
      </c>
      <c r="K12" s="183"/>
      <c r="L12" s="181">
        <v>0</v>
      </c>
      <c r="M12" s="181">
        <v>0.9</v>
      </c>
      <c r="N12" s="181">
        <v>0</v>
      </c>
      <c r="O12" s="183"/>
      <c r="P12" s="183"/>
      <c r="Q12" s="181">
        <v>13.669999999999998</v>
      </c>
      <c r="R12" s="181">
        <v>12.359999999999998</v>
      </c>
      <c r="S12" s="181">
        <v>12.359999999999998</v>
      </c>
      <c r="T12" s="181">
        <v>0</v>
      </c>
      <c r="U12" s="181">
        <v>0</v>
      </c>
      <c r="V12" s="181">
        <v>1.31</v>
      </c>
      <c r="W12" s="183"/>
      <c r="X12" s="181">
        <v>0</v>
      </c>
      <c r="Y12" s="181">
        <v>0.9</v>
      </c>
      <c r="Z12" s="181">
        <v>0</v>
      </c>
      <c r="AA12" s="181">
        <v>5.28</v>
      </c>
      <c r="AB12" s="181">
        <v>5.28</v>
      </c>
    </row>
    <row r="13" spans="1:28" ht="12.75">
      <c r="A13" s="179"/>
      <c r="B13" s="179" t="s">
        <v>113</v>
      </c>
      <c r="C13" s="179"/>
      <c r="D13" s="182" t="s">
        <v>114</v>
      </c>
      <c r="E13" s="181">
        <v>13.669999999999998</v>
      </c>
      <c r="F13" s="181">
        <v>12.359999999999998</v>
      </c>
      <c r="G13" s="181">
        <v>12.359999999999998</v>
      </c>
      <c r="H13" s="181">
        <v>0</v>
      </c>
      <c r="I13" s="181">
        <v>0</v>
      </c>
      <c r="J13" s="181">
        <v>1.31</v>
      </c>
      <c r="K13" s="183"/>
      <c r="L13" s="181">
        <v>0</v>
      </c>
      <c r="M13" s="181">
        <v>0.9</v>
      </c>
      <c r="N13" s="181">
        <v>0</v>
      </c>
      <c r="O13" s="183"/>
      <c r="P13" s="183"/>
      <c r="Q13" s="181">
        <v>13.669999999999998</v>
      </c>
      <c r="R13" s="181">
        <v>12.359999999999998</v>
      </c>
      <c r="S13" s="181">
        <v>12.359999999999998</v>
      </c>
      <c r="T13" s="181">
        <v>0</v>
      </c>
      <c r="U13" s="181">
        <v>0</v>
      </c>
      <c r="V13" s="181">
        <v>1.31</v>
      </c>
      <c r="W13" s="183"/>
      <c r="X13" s="181">
        <v>0</v>
      </c>
      <c r="Y13" s="181">
        <v>0.9</v>
      </c>
      <c r="Z13" s="181">
        <v>0</v>
      </c>
      <c r="AA13" s="181">
        <v>5.28</v>
      </c>
      <c r="AB13" s="181">
        <v>5.28</v>
      </c>
    </row>
    <row r="14" spans="1:28" ht="12.75">
      <c r="A14" s="179"/>
      <c r="B14" s="179"/>
      <c r="C14" s="179" t="s">
        <v>113</v>
      </c>
      <c r="D14" s="182" t="s">
        <v>115</v>
      </c>
      <c r="E14" s="181">
        <v>13.669999999999998</v>
      </c>
      <c r="F14" s="181">
        <v>12.359999999999998</v>
      </c>
      <c r="G14" s="181">
        <v>12.359999999999998</v>
      </c>
      <c r="H14" s="181">
        <v>0</v>
      </c>
      <c r="I14" s="181">
        <v>0</v>
      </c>
      <c r="J14" s="181">
        <v>1.31</v>
      </c>
      <c r="K14" s="183"/>
      <c r="L14" s="181">
        <v>0</v>
      </c>
      <c r="M14" s="181">
        <v>0.9</v>
      </c>
      <c r="N14" s="181">
        <v>0</v>
      </c>
      <c r="O14" s="183"/>
      <c r="P14" s="183"/>
      <c r="Q14" s="181">
        <v>13.669999999999998</v>
      </c>
      <c r="R14" s="181">
        <v>12.359999999999998</v>
      </c>
      <c r="S14" s="181">
        <v>12.359999999999998</v>
      </c>
      <c r="T14" s="181">
        <v>0</v>
      </c>
      <c r="U14" s="181">
        <v>0</v>
      </c>
      <c r="V14" s="181">
        <v>1.31</v>
      </c>
      <c r="W14" s="183"/>
      <c r="X14" s="181">
        <v>0</v>
      </c>
      <c r="Y14" s="181">
        <v>0.9</v>
      </c>
      <c r="Z14" s="181">
        <v>0</v>
      </c>
      <c r="AA14" s="181">
        <v>0</v>
      </c>
      <c r="AB14" s="181">
        <v>0</v>
      </c>
    </row>
    <row r="15" spans="1:28" ht="12.75">
      <c r="A15" s="179"/>
      <c r="B15" s="179"/>
      <c r="C15" s="179" t="s">
        <v>116</v>
      </c>
      <c r="D15" s="182" t="s">
        <v>117</v>
      </c>
      <c r="E15" s="181">
        <v>0</v>
      </c>
      <c r="F15" s="181">
        <v>0</v>
      </c>
      <c r="G15" s="181">
        <v>0</v>
      </c>
      <c r="H15" s="181">
        <v>0</v>
      </c>
      <c r="I15" s="181">
        <v>0</v>
      </c>
      <c r="J15" s="181">
        <v>0</v>
      </c>
      <c r="K15" s="183"/>
      <c r="L15" s="181">
        <v>0</v>
      </c>
      <c r="M15" s="181">
        <v>0</v>
      </c>
      <c r="N15" s="181">
        <v>0</v>
      </c>
      <c r="O15" s="183"/>
      <c r="P15" s="183"/>
      <c r="Q15" s="181">
        <v>0</v>
      </c>
      <c r="R15" s="181">
        <v>0</v>
      </c>
      <c r="S15" s="181">
        <v>0</v>
      </c>
      <c r="T15" s="181">
        <v>0</v>
      </c>
      <c r="U15" s="181">
        <v>0</v>
      </c>
      <c r="V15" s="181">
        <v>0</v>
      </c>
      <c r="W15" s="183"/>
      <c r="X15" s="181">
        <v>0</v>
      </c>
      <c r="Y15" s="181">
        <v>0</v>
      </c>
      <c r="Z15" s="181">
        <v>0</v>
      </c>
      <c r="AA15" s="181">
        <v>5.28</v>
      </c>
      <c r="AB15" s="181">
        <v>5.28</v>
      </c>
    </row>
    <row r="16" spans="1:28" ht="12.75">
      <c r="A16" s="179" t="s">
        <v>118</v>
      </c>
      <c r="B16" s="179"/>
      <c r="C16" s="179"/>
      <c r="D16" s="182" t="s">
        <v>119</v>
      </c>
      <c r="E16" s="181">
        <v>1.5</v>
      </c>
      <c r="F16" s="181">
        <v>1.5</v>
      </c>
      <c r="G16" s="181">
        <v>1.5</v>
      </c>
      <c r="H16" s="181">
        <v>0</v>
      </c>
      <c r="I16" s="181">
        <v>0</v>
      </c>
      <c r="J16" s="181">
        <v>0</v>
      </c>
      <c r="K16" s="183"/>
      <c r="L16" s="181">
        <v>0</v>
      </c>
      <c r="M16" s="181">
        <v>0</v>
      </c>
      <c r="N16" s="181">
        <v>0</v>
      </c>
      <c r="O16" s="183"/>
      <c r="P16" s="183"/>
      <c r="Q16" s="181">
        <v>1.5</v>
      </c>
      <c r="R16" s="181">
        <v>1.5</v>
      </c>
      <c r="S16" s="181">
        <v>1.5</v>
      </c>
      <c r="T16" s="181">
        <v>0</v>
      </c>
      <c r="U16" s="181">
        <v>0</v>
      </c>
      <c r="V16" s="181">
        <v>0</v>
      </c>
      <c r="W16" s="183"/>
      <c r="X16" s="181">
        <v>0</v>
      </c>
      <c r="Y16" s="181">
        <v>0</v>
      </c>
      <c r="Z16" s="181">
        <v>0</v>
      </c>
      <c r="AA16" s="181">
        <v>0</v>
      </c>
      <c r="AB16" s="181">
        <v>0</v>
      </c>
    </row>
    <row r="17" spans="1:28" ht="22.5">
      <c r="A17" s="179"/>
      <c r="B17" s="179" t="s">
        <v>120</v>
      </c>
      <c r="C17" s="179"/>
      <c r="D17" s="182" t="s">
        <v>121</v>
      </c>
      <c r="E17" s="181">
        <v>1.5</v>
      </c>
      <c r="F17" s="181">
        <v>1.5</v>
      </c>
      <c r="G17" s="181">
        <v>1.5</v>
      </c>
      <c r="H17" s="181">
        <v>0</v>
      </c>
      <c r="I17" s="181">
        <v>0</v>
      </c>
      <c r="J17" s="181">
        <v>0</v>
      </c>
      <c r="K17" s="183"/>
      <c r="L17" s="181">
        <v>0</v>
      </c>
      <c r="M17" s="181">
        <v>0</v>
      </c>
      <c r="N17" s="181">
        <v>0</v>
      </c>
      <c r="O17" s="183"/>
      <c r="P17" s="183"/>
      <c r="Q17" s="181">
        <v>1.5</v>
      </c>
      <c r="R17" s="181">
        <v>1.5</v>
      </c>
      <c r="S17" s="181">
        <v>1.5</v>
      </c>
      <c r="T17" s="181">
        <v>0</v>
      </c>
      <c r="U17" s="181">
        <v>0</v>
      </c>
      <c r="V17" s="181">
        <v>0</v>
      </c>
      <c r="W17" s="183"/>
      <c r="X17" s="181">
        <v>0</v>
      </c>
      <c r="Y17" s="181">
        <v>0</v>
      </c>
      <c r="Z17" s="181">
        <v>0</v>
      </c>
      <c r="AA17" s="181">
        <v>0</v>
      </c>
      <c r="AB17" s="181">
        <v>0</v>
      </c>
    </row>
    <row r="18" spans="1:28" ht="22.5">
      <c r="A18" s="179"/>
      <c r="B18" s="179"/>
      <c r="C18" s="179" t="s">
        <v>120</v>
      </c>
      <c r="D18" s="182" t="s">
        <v>122</v>
      </c>
      <c r="E18" s="181">
        <v>1.5</v>
      </c>
      <c r="F18" s="181">
        <v>1.5</v>
      </c>
      <c r="G18" s="181">
        <v>1.5</v>
      </c>
      <c r="H18" s="181">
        <v>0</v>
      </c>
      <c r="I18" s="181">
        <v>0</v>
      </c>
      <c r="J18" s="181">
        <v>0</v>
      </c>
      <c r="K18" s="183"/>
      <c r="L18" s="181">
        <v>0</v>
      </c>
      <c r="M18" s="181">
        <v>0</v>
      </c>
      <c r="N18" s="181">
        <v>0</v>
      </c>
      <c r="O18" s="183"/>
      <c r="P18" s="183"/>
      <c r="Q18" s="181">
        <v>1.5</v>
      </c>
      <c r="R18" s="181">
        <v>1.5</v>
      </c>
      <c r="S18" s="181">
        <v>1.5</v>
      </c>
      <c r="T18" s="181">
        <v>0</v>
      </c>
      <c r="U18" s="181">
        <v>0</v>
      </c>
      <c r="V18" s="181">
        <v>0</v>
      </c>
      <c r="W18" s="183"/>
      <c r="X18" s="181">
        <v>0</v>
      </c>
      <c r="Y18" s="181">
        <v>0</v>
      </c>
      <c r="Z18" s="181">
        <v>0</v>
      </c>
      <c r="AA18" s="181">
        <v>0</v>
      </c>
      <c r="AB18" s="181">
        <v>0</v>
      </c>
    </row>
    <row r="19" spans="1:28" ht="22.5">
      <c r="A19" s="179"/>
      <c r="B19" s="179"/>
      <c r="C19" s="179" t="s">
        <v>123</v>
      </c>
      <c r="D19" s="182" t="s">
        <v>124</v>
      </c>
      <c r="E19" s="181">
        <v>0</v>
      </c>
      <c r="F19" s="181">
        <v>0</v>
      </c>
      <c r="G19" s="181">
        <v>0</v>
      </c>
      <c r="H19" s="181">
        <v>0</v>
      </c>
      <c r="I19" s="181">
        <v>0</v>
      </c>
      <c r="J19" s="181">
        <v>0</v>
      </c>
      <c r="K19" s="183"/>
      <c r="L19" s="181">
        <v>0</v>
      </c>
      <c r="M19" s="181">
        <v>0</v>
      </c>
      <c r="N19" s="181">
        <v>0</v>
      </c>
      <c r="O19" s="183"/>
      <c r="P19" s="183"/>
      <c r="Q19" s="181">
        <v>0</v>
      </c>
      <c r="R19" s="181">
        <v>0</v>
      </c>
      <c r="S19" s="181">
        <v>0</v>
      </c>
      <c r="T19" s="181">
        <v>0</v>
      </c>
      <c r="U19" s="181">
        <v>0</v>
      </c>
      <c r="V19" s="181">
        <v>0</v>
      </c>
      <c r="W19" s="183"/>
      <c r="X19" s="181">
        <v>0</v>
      </c>
      <c r="Y19" s="181">
        <v>0</v>
      </c>
      <c r="Z19" s="181">
        <v>0</v>
      </c>
      <c r="AA19" s="181">
        <v>0</v>
      </c>
      <c r="AB19" s="181">
        <v>0</v>
      </c>
    </row>
    <row r="20" spans="1:28" ht="12.75">
      <c r="A20" s="179" t="s">
        <v>125</v>
      </c>
      <c r="B20" s="179"/>
      <c r="C20" s="179"/>
      <c r="D20" s="182" t="s">
        <v>126</v>
      </c>
      <c r="E20" s="181">
        <v>1.29</v>
      </c>
      <c r="F20" s="181">
        <v>1.29</v>
      </c>
      <c r="G20" s="181">
        <v>1.29</v>
      </c>
      <c r="H20" s="181">
        <v>0</v>
      </c>
      <c r="I20" s="181">
        <v>0</v>
      </c>
      <c r="J20" s="181">
        <v>0</v>
      </c>
      <c r="K20" s="183"/>
      <c r="L20" s="181">
        <v>0</v>
      </c>
      <c r="M20" s="181">
        <v>0</v>
      </c>
      <c r="N20" s="181">
        <v>0</v>
      </c>
      <c r="O20" s="183"/>
      <c r="P20" s="183"/>
      <c r="Q20" s="181">
        <v>1.29</v>
      </c>
      <c r="R20" s="181">
        <v>1.29</v>
      </c>
      <c r="S20" s="181">
        <v>1.29</v>
      </c>
      <c r="T20" s="181">
        <v>0</v>
      </c>
      <c r="U20" s="181">
        <v>0</v>
      </c>
      <c r="V20" s="181">
        <v>0</v>
      </c>
      <c r="W20" s="183"/>
      <c r="X20" s="181">
        <v>0</v>
      </c>
      <c r="Y20" s="181">
        <v>0</v>
      </c>
      <c r="Z20" s="181">
        <v>0</v>
      </c>
      <c r="AA20" s="181">
        <v>0</v>
      </c>
      <c r="AB20" s="181">
        <v>0</v>
      </c>
    </row>
    <row r="21" spans="1:28" ht="12.75">
      <c r="A21" s="179"/>
      <c r="B21" s="179" t="s">
        <v>92</v>
      </c>
      <c r="C21" s="179"/>
      <c r="D21" s="182" t="s">
        <v>127</v>
      </c>
      <c r="E21" s="181">
        <v>1.29</v>
      </c>
      <c r="F21" s="181">
        <v>1.29</v>
      </c>
      <c r="G21" s="181">
        <v>1.29</v>
      </c>
      <c r="H21" s="181">
        <v>0</v>
      </c>
      <c r="I21" s="181">
        <v>0</v>
      </c>
      <c r="J21" s="181">
        <v>0</v>
      </c>
      <c r="K21" s="183"/>
      <c r="L21" s="181">
        <v>0</v>
      </c>
      <c r="M21" s="181">
        <v>0</v>
      </c>
      <c r="N21" s="181">
        <v>0</v>
      </c>
      <c r="O21" s="183"/>
      <c r="P21" s="183"/>
      <c r="Q21" s="181">
        <v>1.29</v>
      </c>
      <c r="R21" s="181">
        <v>1.29</v>
      </c>
      <c r="S21" s="181">
        <v>1.29</v>
      </c>
      <c r="T21" s="181">
        <v>0</v>
      </c>
      <c r="U21" s="181">
        <v>0</v>
      </c>
      <c r="V21" s="181">
        <v>0</v>
      </c>
      <c r="W21" s="183"/>
      <c r="X21" s="181">
        <v>0</v>
      </c>
      <c r="Y21" s="181">
        <v>0</v>
      </c>
      <c r="Z21" s="181">
        <v>0</v>
      </c>
      <c r="AA21" s="181">
        <v>0</v>
      </c>
      <c r="AB21" s="181">
        <v>0</v>
      </c>
    </row>
    <row r="22" spans="1:28" ht="12.75">
      <c r="A22" s="179"/>
      <c r="B22" s="179"/>
      <c r="C22" s="179" t="s">
        <v>113</v>
      </c>
      <c r="D22" s="182" t="s">
        <v>128</v>
      </c>
      <c r="E22" s="181">
        <v>0.91</v>
      </c>
      <c r="F22" s="181">
        <v>0.91</v>
      </c>
      <c r="G22" s="181">
        <v>0.91</v>
      </c>
      <c r="H22" s="181">
        <v>0</v>
      </c>
      <c r="I22" s="181">
        <v>0</v>
      </c>
      <c r="J22" s="181">
        <v>0</v>
      </c>
      <c r="K22" s="183"/>
      <c r="L22" s="181">
        <v>0</v>
      </c>
      <c r="M22" s="181">
        <v>0</v>
      </c>
      <c r="N22" s="181">
        <v>0</v>
      </c>
      <c r="O22" s="183"/>
      <c r="P22" s="183"/>
      <c r="Q22" s="181">
        <v>0.91</v>
      </c>
      <c r="R22" s="181">
        <v>0.91</v>
      </c>
      <c r="S22" s="181">
        <v>0.91</v>
      </c>
      <c r="T22" s="181">
        <v>0</v>
      </c>
      <c r="U22" s="181">
        <v>0</v>
      </c>
      <c r="V22" s="181">
        <v>0</v>
      </c>
      <c r="W22" s="183"/>
      <c r="X22" s="181">
        <v>0</v>
      </c>
      <c r="Y22" s="181">
        <v>0</v>
      </c>
      <c r="Z22" s="181">
        <v>0</v>
      </c>
      <c r="AA22" s="181">
        <v>0</v>
      </c>
      <c r="AB22" s="181">
        <v>0</v>
      </c>
    </row>
    <row r="23" spans="1:28" ht="12.75">
      <c r="A23" s="179"/>
      <c r="B23" s="179"/>
      <c r="C23" s="179" t="s">
        <v>129</v>
      </c>
      <c r="D23" s="182" t="s">
        <v>130</v>
      </c>
      <c r="E23" s="181">
        <v>0.38</v>
      </c>
      <c r="F23" s="181">
        <v>0.38</v>
      </c>
      <c r="G23" s="181">
        <v>0.38</v>
      </c>
      <c r="H23" s="181">
        <v>0</v>
      </c>
      <c r="I23" s="181">
        <v>0</v>
      </c>
      <c r="J23" s="181">
        <v>0</v>
      </c>
      <c r="K23" s="183"/>
      <c r="L23" s="181">
        <v>0</v>
      </c>
      <c r="M23" s="181">
        <v>0</v>
      </c>
      <c r="N23" s="181">
        <v>0</v>
      </c>
      <c r="O23" s="183"/>
      <c r="P23" s="183"/>
      <c r="Q23" s="181">
        <v>0.38</v>
      </c>
      <c r="R23" s="181">
        <v>0.38</v>
      </c>
      <c r="S23" s="181">
        <v>0.38</v>
      </c>
      <c r="T23" s="181">
        <v>0</v>
      </c>
      <c r="U23" s="181">
        <v>0</v>
      </c>
      <c r="V23" s="181">
        <v>0</v>
      </c>
      <c r="W23" s="183"/>
      <c r="X23" s="181">
        <v>0</v>
      </c>
      <c r="Y23" s="181">
        <v>0</v>
      </c>
      <c r="Z23" s="181">
        <v>0</v>
      </c>
      <c r="AA23" s="181">
        <v>0</v>
      </c>
      <c r="AB23" s="181">
        <v>0</v>
      </c>
    </row>
    <row r="24" spans="1:28" ht="12.75">
      <c r="A24" s="180"/>
      <c r="B24" s="180"/>
      <c r="C24" s="180"/>
      <c r="D24" s="182" t="s">
        <v>131</v>
      </c>
      <c r="E24" s="181">
        <v>219.85</v>
      </c>
      <c r="F24" s="181">
        <v>184.28</v>
      </c>
      <c r="G24" s="181">
        <v>184.28</v>
      </c>
      <c r="H24" s="181">
        <v>0</v>
      </c>
      <c r="I24" s="181">
        <v>0</v>
      </c>
      <c r="J24" s="181">
        <v>30.53</v>
      </c>
      <c r="K24" s="183"/>
      <c r="L24" s="181">
        <v>5.7</v>
      </c>
      <c r="M24" s="181">
        <v>12.48</v>
      </c>
      <c r="N24" s="181">
        <v>5.039999999999999</v>
      </c>
      <c r="O24" s="183"/>
      <c r="P24" s="183"/>
      <c r="Q24" s="181">
        <v>219.85</v>
      </c>
      <c r="R24" s="181">
        <v>184.28</v>
      </c>
      <c r="S24" s="181">
        <v>184.28</v>
      </c>
      <c r="T24" s="181">
        <v>0</v>
      </c>
      <c r="U24" s="181">
        <v>0</v>
      </c>
      <c r="V24" s="181">
        <v>30.53</v>
      </c>
      <c r="W24" s="183"/>
      <c r="X24" s="181">
        <v>5.7</v>
      </c>
      <c r="Y24" s="181">
        <v>12.48</v>
      </c>
      <c r="Z24" s="181">
        <v>5.039999999999999</v>
      </c>
      <c r="AA24" s="181">
        <v>0</v>
      </c>
      <c r="AB24" s="181">
        <v>0</v>
      </c>
    </row>
    <row r="25" spans="1:28" ht="12.75">
      <c r="A25" s="179" t="s">
        <v>111</v>
      </c>
      <c r="B25" s="179"/>
      <c r="C25" s="179"/>
      <c r="D25" s="182" t="s">
        <v>112</v>
      </c>
      <c r="E25" s="181">
        <v>185.06</v>
      </c>
      <c r="F25" s="181">
        <v>149.49</v>
      </c>
      <c r="G25" s="181">
        <v>149.49</v>
      </c>
      <c r="H25" s="181">
        <v>0</v>
      </c>
      <c r="I25" s="181">
        <v>0</v>
      </c>
      <c r="J25" s="181">
        <v>30.53</v>
      </c>
      <c r="K25" s="183"/>
      <c r="L25" s="181">
        <v>5.7</v>
      </c>
      <c r="M25" s="181">
        <v>12.48</v>
      </c>
      <c r="N25" s="181">
        <v>5.039999999999999</v>
      </c>
      <c r="O25" s="183"/>
      <c r="P25" s="183"/>
      <c r="Q25" s="181">
        <v>185.06</v>
      </c>
      <c r="R25" s="181">
        <v>149.49</v>
      </c>
      <c r="S25" s="181">
        <v>149.49</v>
      </c>
      <c r="T25" s="181">
        <v>0</v>
      </c>
      <c r="U25" s="181">
        <v>0</v>
      </c>
      <c r="V25" s="181">
        <v>30.53</v>
      </c>
      <c r="W25" s="183"/>
      <c r="X25" s="181">
        <v>5.7</v>
      </c>
      <c r="Y25" s="181">
        <v>12.48</v>
      </c>
      <c r="Z25" s="181">
        <v>5.039999999999999</v>
      </c>
      <c r="AA25" s="181">
        <v>0</v>
      </c>
      <c r="AB25" s="181">
        <v>0</v>
      </c>
    </row>
    <row r="26" spans="1:28" ht="22.5">
      <c r="A26" s="179"/>
      <c r="B26" s="179" t="s">
        <v>129</v>
      </c>
      <c r="C26" s="179"/>
      <c r="D26" s="182" t="s">
        <v>132</v>
      </c>
      <c r="E26" s="181">
        <v>185.06</v>
      </c>
      <c r="F26" s="181">
        <v>149.49</v>
      </c>
      <c r="G26" s="181">
        <v>149.49</v>
      </c>
      <c r="H26" s="181">
        <v>0</v>
      </c>
      <c r="I26" s="181">
        <v>0</v>
      </c>
      <c r="J26" s="181">
        <v>30.53</v>
      </c>
      <c r="K26" s="183"/>
      <c r="L26" s="181">
        <v>5.7</v>
      </c>
      <c r="M26" s="181">
        <v>12.48</v>
      </c>
      <c r="N26" s="181">
        <v>5.039999999999999</v>
      </c>
      <c r="O26" s="183"/>
      <c r="P26" s="183"/>
      <c r="Q26" s="181">
        <v>185.06</v>
      </c>
      <c r="R26" s="181">
        <v>149.49</v>
      </c>
      <c r="S26" s="181">
        <v>149.49</v>
      </c>
      <c r="T26" s="181">
        <v>0</v>
      </c>
      <c r="U26" s="181">
        <v>0</v>
      </c>
      <c r="V26" s="181">
        <v>30.53</v>
      </c>
      <c r="W26" s="183"/>
      <c r="X26" s="181">
        <v>5.7</v>
      </c>
      <c r="Y26" s="181">
        <v>12.48</v>
      </c>
      <c r="Z26" s="181">
        <v>5.039999999999999</v>
      </c>
      <c r="AA26" s="181">
        <v>0</v>
      </c>
      <c r="AB26" s="181">
        <v>0</v>
      </c>
    </row>
    <row r="27" spans="1:28" ht="12.75">
      <c r="A27" s="179"/>
      <c r="B27" s="179"/>
      <c r="C27" s="179" t="s">
        <v>113</v>
      </c>
      <c r="D27" s="182" t="s">
        <v>115</v>
      </c>
      <c r="E27" s="181">
        <v>185.06</v>
      </c>
      <c r="F27" s="181">
        <v>149.49</v>
      </c>
      <c r="G27" s="181">
        <v>149.49</v>
      </c>
      <c r="H27" s="181">
        <v>0</v>
      </c>
      <c r="I27" s="181">
        <v>0</v>
      </c>
      <c r="J27" s="181">
        <v>30.53</v>
      </c>
      <c r="K27" s="183"/>
      <c r="L27" s="181">
        <v>5.7</v>
      </c>
      <c r="M27" s="181">
        <v>12.48</v>
      </c>
      <c r="N27" s="181">
        <v>5.039999999999999</v>
      </c>
      <c r="O27" s="183"/>
      <c r="P27" s="183"/>
      <c r="Q27" s="181">
        <v>185.06</v>
      </c>
      <c r="R27" s="181">
        <v>149.49</v>
      </c>
      <c r="S27" s="181">
        <v>149.49</v>
      </c>
      <c r="T27" s="181">
        <v>0</v>
      </c>
      <c r="U27" s="181">
        <v>0</v>
      </c>
      <c r="V27" s="181">
        <v>30.53</v>
      </c>
      <c r="W27" s="183"/>
      <c r="X27" s="181">
        <v>5.7</v>
      </c>
      <c r="Y27" s="181">
        <v>12.48</v>
      </c>
      <c r="Z27" s="181">
        <v>5.039999999999999</v>
      </c>
      <c r="AA27" s="181">
        <v>0</v>
      </c>
      <c r="AB27" s="181">
        <v>0</v>
      </c>
    </row>
    <row r="28" spans="1:28" ht="12.75">
      <c r="A28" s="179" t="s">
        <v>118</v>
      </c>
      <c r="B28" s="179"/>
      <c r="C28" s="179"/>
      <c r="D28" s="182" t="s">
        <v>119</v>
      </c>
      <c r="E28" s="181">
        <v>18.07</v>
      </c>
      <c r="F28" s="181">
        <v>18.07</v>
      </c>
      <c r="G28" s="181">
        <v>18.07</v>
      </c>
      <c r="H28" s="181">
        <v>0</v>
      </c>
      <c r="I28" s="181">
        <v>0</v>
      </c>
      <c r="J28" s="181">
        <v>0</v>
      </c>
      <c r="K28" s="183"/>
      <c r="L28" s="181">
        <v>0</v>
      </c>
      <c r="M28" s="181">
        <v>0</v>
      </c>
      <c r="N28" s="181">
        <v>0</v>
      </c>
      <c r="O28" s="183"/>
      <c r="P28" s="183"/>
      <c r="Q28" s="181">
        <v>18.07</v>
      </c>
      <c r="R28" s="181">
        <v>18.07</v>
      </c>
      <c r="S28" s="181">
        <v>18.07</v>
      </c>
      <c r="T28" s="181">
        <v>0</v>
      </c>
      <c r="U28" s="181">
        <v>0</v>
      </c>
      <c r="V28" s="181">
        <v>0</v>
      </c>
      <c r="W28" s="183"/>
      <c r="X28" s="181">
        <v>0</v>
      </c>
      <c r="Y28" s="181">
        <v>0</v>
      </c>
      <c r="Z28" s="181">
        <v>0</v>
      </c>
      <c r="AA28" s="181">
        <v>0</v>
      </c>
      <c r="AB28" s="181">
        <v>0</v>
      </c>
    </row>
    <row r="29" spans="1:28" ht="22.5">
      <c r="A29" s="179"/>
      <c r="B29" s="179" t="s">
        <v>120</v>
      </c>
      <c r="C29" s="179"/>
      <c r="D29" s="182" t="s">
        <v>121</v>
      </c>
      <c r="E29" s="181">
        <v>18.07</v>
      </c>
      <c r="F29" s="181">
        <v>18.07</v>
      </c>
      <c r="G29" s="181">
        <v>18.07</v>
      </c>
      <c r="H29" s="181">
        <v>0</v>
      </c>
      <c r="I29" s="181">
        <v>0</v>
      </c>
      <c r="J29" s="181">
        <v>0</v>
      </c>
      <c r="K29" s="183"/>
      <c r="L29" s="181">
        <v>0</v>
      </c>
      <c r="M29" s="181">
        <v>0</v>
      </c>
      <c r="N29" s="181">
        <v>0</v>
      </c>
      <c r="O29" s="183"/>
      <c r="P29" s="183"/>
      <c r="Q29" s="181">
        <v>18.07</v>
      </c>
      <c r="R29" s="181">
        <v>18.07</v>
      </c>
      <c r="S29" s="181">
        <v>18.07</v>
      </c>
      <c r="T29" s="181">
        <v>0</v>
      </c>
      <c r="U29" s="181">
        <v>0</v>
      </c>
      <c r="V29" s="181">
        <v>0</v>
      </c>
      <c r="W29" s="183"/>
      <c r="X29" s="181">
        <v>0</v>
      </c>
      <c r="Y29" s="181">
        <v>0</v>
      </c>
      <c r="Z29" s="181">
        <v>0</v>
      </c>
      <c r="AA29" s="181">
        <v>0</v>
      </c>
      <c r="AB29" s="181">
        <v>0</v>
      </c>
    </row>
    <row r="30" spans="1:28" ht="22.5">
      <c r="A30" s="179"/>
      <c r="B30" s="179"/>
      <c r="C30" s="179" t="s">
        <v>120</v>
      </c>
      <c r="D30" s="182" t="s">
        <v>122</v>
      </c>
      <c r="E30" s="181">
        <v>18.07</v>
      </c>
      <c r="F30" s="181">
        <v>18.07</v>
      </c>
      <c r="G30" s="181">
        <v>18.07</v>
      </c>
      <c r="H30" s="181">
        <v>0</v>
      </c>
      <c r="I30" s="181">
        <v>0</v>
      </c>
      <c r="J30" s="181">
        <v>0</v>
      </c>
      <c r="K30" s="183"/>
      <c r="L30" s="181">
        <v>0</v>
      </c>
      <c r="M30" s="181">
        <v>0</v>
      </c>
      <c r="N30" s="181">
        <v>0</v>
      </c>
      <c r="O30" s="183"/>
      <c r="P30" s="183"/>
      <c r="Q30" s="181">
        <v>18.07</v>
      </c>
      <c r="R30" s="181">
        <v>18.07</v>
      </c>
      <c r="S30" s="181">
        <v>18.07</v>
      </c>
      <c r="T30" s="181">
        <v>0</v>
      </c>
      <c r="U30" s="181">
        <v>0</v>
      </c>
      <c r="V30" s="181">
        <v>0</v>
      </c>
      <c r="W30" s="183"/>
      <c r="X30" s="181">
        <v>0</v>
      </c>
      <c r="Y30" s="181">
        <v>0</v>
      </c>
      <c r="Z30" s="181">
        <v>0</v>
      </c>
      <c r="AA30" s="181">
        <v>0</v>
      </c>
      <c r="AB30" s="181">
        <v>0</v>
      </c>
    </row>
    <row r="31" spans="1:28" ht="22.5">
      <c r="A31" s="179"/>
      <c r="B31" s="179"/>
      <c r="C31" s="179" t="s">
        <v>123</v>
      </c>
      <c r="D31" s="182" t="s">
        <v>124</v>
      </c>
      <c r="E31" s="181">
        <v>0</v>
      </c>
      <c r="F31" s="181">
        <v>0</v>
      </c>
      <c r="G31" s="181">
        <v>0</v>
      </c>
      <c r="H31" s="181">
        <v>0</v>
      </c>
      <c r="I31" s="181">
        <v>0</v>
      </c>
      <c r="J31" s="181">
        <v>0</v>
      </c>
      <c r="K31" s="183"/>
      <c r="L31" s="181">
        <v>0</v>
      </c>
      <c r="M31" s="181">
        <v>0</v>
      </c>
      <c r="N31" s="181">
        <v>0</v>
      </c>
      <c r="O31" s="183"/>
      <c r="P31" s="183"/>
      <c r="Q31" s="181">
        <v>0</v>
      </c>
      <c r="R31" s="181">
        <v>0</v>
      </c>
      <c r="S31" s="181">
        <v>0</v>
      </c>
      <c r="T31" s="181">
        <v>0</v>
      </c>
      <c r="U31" s="181">
        <v>0</v>
      </c>
      <c r="V31" s="181">
        <v>0</v>
      </c>
      <c r="W31" s="183"/>
      <c r="X31" s="181">
        <v>0</v>
      </c>
      <c r="Y31" s="181">
        <v>0</v>
      </c>
      <c r="Z31" s="181">
        <v>0</v>
      </c>
      <c r="AA31" s="181">
        <v>0</v>
      </c>
      <c r="AB31" s="181">
        <v>0</v>
      </c>
    </row>
    <row r="32" spans="1:28" ht="12.75">
      <c r="A32" s="179" t="s">
        <v>125</v>
      </c>
      <c r="B32" s="179"/>
      <c r="C32" s="179"/>
      <c r="D32" s="182" t="s">
        <v>126</v>
      </c>
      <c r="E32" s="181">
        <v>16.72</v>
      </c>
      <c r="F32" s="181">
        <v>16.72</v>
      </c>
      <c r="G32" s="181">
        <v>16.72</v>
      </c>
      <c r="H32" s="181">
        <v>0</v>
      </c>
      <c r="I32" s="181">
        <v>0</v>
      </c>
      <c r="J32" s="181">
        <v>0</v>
      </c>
      <c r="K32" s="183"/>
      <c r="L32" s="181">
        <v>0</v>
      </c>
      <c r="M32" s="181">
        <v>0</v>
      </c>
      <c r="N32" s="181">
        <v>0</v>
      </c>
      <c r="O32" s="183"/>
      <c r="P32" s="183"/>
      <c r="Q32" s="181">
        <v>16.72</v>
      </c>
      <c r="R32" s="181">
        <v>16.72</v>
      </c>
      <c r="S32" s="181">
        <v>16.72</v>
      </c>
      <c r="T32" s="181">
        <v>0</v>
      </c>
      <c r="U32" s="181">
        <v>0</v>
      </c>
      <c r="V32" s="181">
        <v>0</v>
      </c>
      <c r="W32" s="183"/>
      <c r="X32" s="181">
        <v>0</v>
      </c>
      <c r="Y32" s="181">
        <v>0</v>
      </c>
      <c r="Z32" s="181">
        <v>0</v>
      </c>
      <c r="AA32" s="181">
        <v>0</v>
      </c>
      <c r="AB32" s="181">
        <v>0</v>
      </c>
    </row>
    <row r="33" spans="1:28" ht="12.75">
      <c r="A33" s="179"/>
      <c r="B33" s="179" t="s">
        <v>92</v>
      </c>
      <c r="C33" s="179"/>
      <c r="D33" s="182" t="s">
        <v>127</v>
      </c>
      <c r="E33" s="181">
        <v>16.72</v>
      </c>
      <c r="F33" s="181">
        <v>16.72</v>
      </c>
      <c r="G33" s="181">
        <v>16.72</v>
      </c>
      <c r="H33" s="181">
        <v>0</v>
      </c>
      <c r="I33" s="181">
        <v>0</v>
      </c>
      <c r="J33" s="181">
        <v>0</v>
      </c>
      <c r="K33" s="183"/>
      <c r="L33" s="181">
        <v>0</v>
      </c>
      <c r="M33" s="181">
        <v>0</v>
      </c>
      <c r="N33" s="181">
        <v>0</v>
      </c>
      <c r="O33" s="183"/>
      <c r="P33" s="183"/>
      <c r="Q33" s="181">
        <v>16.72</v>
      </c>
      <c r="R33" s="181">
        <v>16.72</v>
      </c>
      <c r="S33" s="181">
        <v>16.72</v>
      </c>
      <c r="T33" s="181">
        <v>0</v>
      </c>
      <c r="U33" s="181">
        <v>0</v>
      </c>
      <c r="V33" s="181">
        <v>0</v>
      </c>
      <c r="W33" s="183"/>
      <c r="X33" s="181">
        <v>0</v>
      </c>
      <c r="Y33" s="181">
        <v>0</v>
      </c>
      <c r="Z33" s="181">
        <v>0</v>
      </c>
      <c r="AA33" s="181">
        <v>0</v>
      </c>
      <c r="AB33" s="181">
        <v>0</v>
      </c>
    </row>
    <row r="34" spans="1:28" ht="12.75">
      <c r="A34" s="179"/>
      <c r="B34" s="179"/>
      <c r="C34" s="179" t="s">
        <v>113</v>
      </c>
      <c r="D34" s="182" t="s">
        <v>128</v>
      </c>
      <c r="E34" s="181">
        <v>11.23</v>
      </c>
      <c r="F34" s="181">
        <v>11.23</v>
      </c>
      <c r="G34" s="181">
        <v>11.23</v>
      </c>
      <c r="H34" s="181">
        <v>0</v>
      </c>
      <c r="I34" s="181">
        <v>0</v>
      </c>
      <c r="J34" s="181">
        <v>0</v>
      </c>
      <c r="K34" s="183"/>
      <c r="L34" s="181">
        <v>0</v>
      </c>
      <c r="M34" s="181">
        <v>0</v>
      </c>
      <c r="N34" s="181">
        <v>0</v>
      </c>
      <c r="O34" s="183"/>
      <c r="P34" s="183"/>
      <c r="Q34" s="181">
        <v>11.23</v>
      </c>
      <c r="R34" s="181">
        <v>11.23</v>
      </c>
      <c r="S34" s="181">
        <v>11.23</v>
      </c>
      <c r="T34" s="181">
        <v>0</v>
      </c>
      <c r="U34" s="181">
        <v>0</v>
      </c>
      <c r="V34" s="181">
        <v>0</v>
      </c>
      <c r="W34" s="183"/>
      <c r="X34" s="181">
        <v>0</v>
      </c>
      <c r="Y34" s="181">
        <v>0</v>
      </c>
      <c r="Z34" s="181">
        <v>0</v>
      </c>
      <c r="AA34" s="181">
        <v>0</v>
      </c>
      <c r="AB34" s="181">
        <v>0</v>
      </c>
    </row>
    <row r="35" spans="1:28" ht="12.75">
      <c r="A35" s="179"/>
      <c r="B35" s="179"/>
      <c r="C35" s="179" t="s">
        <v>129</v>
      </c>
      <c r="D35" s="182" t="s">
        <v>130</v>
      </c>
      <c r="E35" s="181">
        <v>5.49</v>
      </c>
      <c r="F35" s="181">
        <v>5.49</v>
      </c>
      <c r="G35" s="181">
        <v>5.49</v>
      </c>
      <c r="H35" s="181">
        <v>0</v>
      </c>
      <c r="I35" s="181">
        <v>0</v>
      </c>
      <c r="J35" s="181">
        <v>0</v>
      </c>
      <c r="K35" s="183"/>
      <c r="L35" s="181">
        <v>0</v>
      </c>
      <c r="M35" s="181">
        <v>0</v>
      </c>
      <c r="N35" s="181">
        <v>0</v>
      </c>
      <c r="O35" s="183"/>
      <c r="P35" s="183"/>
      <c r="Q35" s="181">
        <v>5.49</v>
      </c>
      <c r="R35" s="181">
        <v>5.49</v>
      </c>
      <c r="S35" s="181">
        <v>5.49</v>
      </c>
      <c r="T35" s="181">
        <v>0</v>
      </c>
      <c r="U35" s="181">
        <v>0</v>
      </c>
      <c r="V35" s="181">
        <v>0</v>
      </c>
      <c r="W35" s="183"/>
      <c r="X35" s="181">
        <v>0</v>
      </c>
      <c r="Y35" s="181">
        <v>0</v>
      </c>
      <c r="Z35" s="181">
        <v>0</v>
      </c>
      <c r="AA35" s="181">
        <v>0</v>
      </c>
      <c r="AB35" s="181">
        <v>0</v>
      </c>
    </row>
    <row r="36" spans="1:28" ht="12.75">
      <c r="A36" s="180"/>
      <c r="B36" s="180"/>
      <c r="C36" s="180"/>
      <c r="D36" s="182" t="s">
        <v>133</v>
      </c>
      <c r="E36" s="181">
        <v>75.08999999999999</v>
      </c>
      <c r="F36" s="181">
        <v>68.63</v>
      </c>
      <c r="G36" s="181">
        <v>68.63</v>
      </c>
      <c r="H36" s="181">
        <v>0</v>
      </c>
      <c r="I36" s="181">
        <v>0</v>
      </c>
      <c r="J36" s="181">
        <v>6.44</v>
      </c>
      <c r="K36" s="183"/>
      <c r="L36" s="181">
        <v>0</v>
      </c>
      <c r="M36" s="181">
        <v>4.5</v>
      </c>
      <c r="N36" s="181">
        <v>0.02</v>
      </c>
      <c r="O36" s="183"/>
      <c r="P36" s="183"/>
      <c r="Q36" s="181">
        <v>75.08999999999999</v>
      </c>
      <c r="R36" s="181">
        <v>68.63</v>
      </c>
      <c r="S36" s="181">
        <v>68.63</v>
      </c>
      <c r="T36" s="181">
        <v>0</v>
      </c>
      <c r="U36" s="181">
        <v>0</v>
      </c>
      <c r="V36" s="181">
        <v>6.44</v>
      </c>
      <c r="W36" s="183"/>
      <c r="X36" s="181">
        <v>0</v>
      </c>
      <c r="Y36" s="181">
        <v>4.5</v>
      </c>
      <c r="Z36" s="181">
        <v>0.02</v>
      </c>
      <c r="AA36" s="181">
        <v>0</v>
      </c>
      <c r="AB36" s="181">
        <v>0</v>
      </c>
    </row>
    <row r="37" spans="1:28" ht="12.75">
      <c r="A37" s="179" t="s">
        <v>111</v>
      </c>
      <c r="B37" s="179"/>
      <c r="C37" s="179"/>
      <c r="D37" s="182" t="s">
        <v>112</v>
      </c>
      <c r="E37" s="181">
        <v>62.46</v>
      </c>
      <c r="F37" s="181">
        <v>56</v>
      </c>
      <c r="G37" s="181">
        <v>56</v>
      </c>
      <c r="H37" s="181">
        <v>0</v>
      </c>
      <c r="I37" s="181">
        <v>0</v>
      </c>
      <c r="J37" s="181">
        <v>6.44</v>
      </c>
      <c r="K37" s="183"/>
      <c r="L37" s="181">
        <v>0</v>
      </c>
      <c r="M37" s="181">
        <v>4.5</v>
      </c>
      <c r="N37" s="181">
        <v>0.02</v>
      </c>
      <c r="O37" s="183"/>
      <c r="P37" s="183"/>
      <c r="Q37" s="181">
        <v>62.46</v>
      </c>
      <c r="R37" s="181">
        <v>56</v>
      </c>
      <c r="S37" s="181">
        <v>56</v>
      </c>
      <c r="T37" s="181">
        <v>0</v>
      </c>
      <c r="U37" s="181">
        <v>0</v>
      </c>
      <c r="V37" s="181">
        <v>6.44</v>
      </c>
      <c r="W37" s="183"/>
      <c r="X37" s="181">
        <v>0</v>
      </c>
      <c r="Y37" s="181">
        <v>4.5</v>
      </c>
      <c r="Z37" s="181">
        <v>0.02</v>
      </c>
      <c r="AA37" s="181">
        <v>0</v>
      </c>
      <c r="AB37" s="181">
        <v>0</v>
      </c>
    </row>
    <row r="38" spans="1:28" ht="22.5">
      <c r="A38" s="179"/>
      <c r="B38" s="179" t="s">
        <v>129</v>
      </c>
      <c r="C38" s="179"/>
      <c r="D38" s="182" t="s">
        <v>132</v>
      </c>
      <c r="E38" s="181">
        <v>12.6</v>
      </c>
      <c r="F38" s="181">
        <v>11.3</v>
      </c>
      <c r="G38" s="181">
        <v>11.3</v>
      </c>
      <c r="H38" s="181">
        <v>0</v>
      </c>
      <c r="I38" s="181">
        <v>0</v>
      </c>
      <c r="J38" s="181">
        <v>1.29</v>
      </c>
      <c r="K38" s="183"/>
      <c r="L38" s="181">
        <v>0</v>
      </c>
      <c r="M38" s="181">
        <v>0.9</v>
      </c>
      <c r="N38" s="181">
        <v>0.01</v>
      </c>
      <c r="O38" s="183"/>
      <c r="P38" s="183"/>
      <c r="Q38" s="181">
        <v>12.6</v>
      </c>
      <c r="R38" s="181">
        <v>11.3</v>
      </c>
      <c r="S38" s="181">
        <v>11.3</v>
      </c>
      <c r="T38" s="181">
        <v>0</v>
      </c>
      <c r="U38" s="181">
        <v>0</v>
      </c>
      <c r="V38" s="181">
        <v>1.29</v>
      </c>
      <c r="W38" s="183"/>
      <c r="X38" s="181">
        <v>0</v>
      </c>
      <c r="Y38" s="181">
        <v>0.9</v>
      </c>
      <c r="Z38" s="181">
        <v>0.01</v>
      </c>
      <c r="AA38" s="181">
        <v>0</v>
      </c>
      <c r="AB38" s="181">
        <v>0</v>
      </c>
    </row>
    <row r="39" spans="1:28" ht="12.75">
      <c r="A39" s="179"/>
      <c r="B39" s="179"/>
      <c r="C39" s="179" t="s">
        <v>113</v>
      </c>
      <c r="D39" s="182" t="s">
        <v>115</v>
      </c>
      <c r="E39" s="181">
        <v>12.6</v>
      </c>
      <c r="F39" s="181">
        <v>11.3</v>
      </c>
      <c r="G39" s="181">
        <v>11.3</v>
      </c>
      <c r="H39" s="181">
        <v>0</v>
      </c>
      <c r="I39" s="181">
        <v>0</v>
      </c>
      <c r="J39" s="181">
        <v>1.29</v>
      </c>
      <c r="K39" s="183"/>
      <c r="L39" s="181">
        <v>0</v>
      </c>
      <c r="M39" s="181">
        <v>0.9</v>
      </c>
      <c r="N39" s="181">
        <v>0.01</v>
      </c>
      <c r="O39" s="183"/>
      <c r="P39" s="183"/>
      <c r="Q39" s="181">
        <v>12.6</v>
      </c>
      <c r="R39" s="181">
        <v>11.3</v>
      </c>
      <c r="S39" s="181">
        <v>11.3</v>
      </c>
      <c r="T39" s="181">
        <v>0</v>
      </c>
      <c r="U39" s="181">
        <v>0</v>
      </c>
      <c r="V39" s="181">
        <v>1.29</v>
      </c>
      <c r="W39" s="183"/>
      <c r="X39" s="181">
        <v>0</v>
      </c>
      <c r="Y39" s="181">
        <v>0.9</v>
      </c>
      <c r="Z39" s="181">
        <v>0.01</v>
      </c>
      <c r="AA39" s="181">
        <v>0</v>
      </c>
      <c r="AB39" s="181">
        <v>0</v>
      </c>
    </row>
    <row r="40" spans="1:28" ht="22.5">
      <c r="A40" s="179"/>
      <c r="B40" s="179" t="s">
        <v>134</v>
      </c>
      <c r="C40" s="179"/>
      <c r="D40" s="182" t="s">
        <v>135</v>
      </c>
      <c r="E40" s="181">
        <v>49.86000000000001</v>
      </c>
      <c r="F40" s="181">
        <v>44.7</v>
      </c>
      <c r="G40" s="181">
        <v>44.7</v>
      </c>
      <c r="H40" s="181">
        <v>0</v>
      </c>
      <c r="I40" s="181">
        <v>0</v>
      </c>
      <c r="J40" s="181">
        <v>5.15</v>
      </c>
      <c r="K40" s="183"/>
      <c r="L40" s="181">
        <v>0</v>
      </c>
      <c r="M40" s="181">
        <v>3.6</v>
      </c>
      <c r="N40" s="181">
        <v>0.01</v>
      </c>
      <c r="O40" s="183"/>
      <c r="P40" s="183"/>
      <c r="Q40" s="181">
        <v>49.86000000000001</v>
      </c>
      <c r="R40" s="181">
        <v>44.7</v>
      </c>
      <c r="S40" s="181">
        <v>44.7</v>
      </c>
      <c r="T40" s="181">
        <v>0</v>
      </c>
      <c r="U40" s="181">
        <v>0</v>
      </c>
      <c r="V40" s="181">
        <v>5.15</v>
      </c>
      <c r="W40" s="183"/>
      <c r="X40" s="181">
        <v>0</v>
      </c>
      <c r="Y40" s="181">
        <v>3.6</v>
      </c>
      <c r="Z40" s="181">
        <v>0.01</v>
      </c>
      <c r="AA40" s="181">
        <v>0</v>
      </c>
      <c r="AB40" s="181">
        <v>0</v>
      </c>
    </row>
    <row r="41" spans="1:28" ht="12.75">
      <c r="A41" s="179"/>
      <c r="B41" s="179"/>
      <c r="C41" s="179" t="s">
        <v>113</v>
      </c>
      <c r="D41" s="182" t="s">
        <v>115</v>
      </c>
      <c r="E41" s="181">
        <v>49.86000000000001</v>
      </c>
      <c r="F41" s="181">
        <v>44.7</v>
      </c>
      <c r="G41" s="181">
        <v>44.7</v>
      </c>
      <c r="H41" s="181">
        <v>0</v>
      </c>
      <c r="I41" s="181">
        <v>0</v>
      </c>
      <c r="J41" s="181">
        <v>5.15</v>
      </c>
      <c r="K41" s="183"/>
      <c r="L41" s="181">
        <v>0</v>
      </c>
      <c r="M41" s="181">
        <v>3.6</v>
      </c>
      <c r="N41" s="181">
        <v>0.01</v>
      </c>
      <c r="O41" s="183"/>
      <c r="P41" s="183"/>
      <c r="Q41" s="181">
        <v>49.86000000000001</v>
      </c>
      <c r="R41" s="181">
        <v>44.7</v>
      </c>
      <c r="S41" s="181">
        <v>44.7</v>
      </c>
      <c r="T41" s="181">
        <v>0</v>
      </c>
      <c r="U41" s="181">
        <v>0</v>
      </c>
      <c r="V41" s="181">
        <v>5.15</v>
      </c>
      <c r="W41" s="183"/>
      <c r="X41" s="181">
        <v>0</v>
      </c>
      <c r="Y41" s="181">
        <v>3.6</v>
      </c>
      <c r="Z41" s="181">
        <v>0.01</v>
      </c>
      <c r="AA41" s="181">
        <v>0</v>
      </c>
      <c r="AB41" s="181">
        <v>0</v>
      </c>
    </row>
    <row r="42" spans="1:28" ht="12.75">
      <c r="A42" s="179" t="s">
        <v>118</v>
      </c>
      <c r="B42" s="179"/>
      <c r="C42" s="179"/>
      <c r="D42" s="182" t="s">
        <v>119</v>
      </c>
      <c r="E42" s="181">
        <v>6.77</v>
      </c>
      <c r="F42" s="181">
        <v>6.77</v>
      </c>
      <c r="G42" s="181">
        <v>6.77</v>
      </c>
      <c r="H42" s="181">
        <v>0</v>
      </c>
      <c r="I42" s="181">
        <v>0</v>
      </c>
      <c r="J42" s="181">
        <v>0</v>
      </c>
      <c r="K42" s="183"/>
      <c r="L42" s="181">
        <v>0</v>
      </c>
      <c r="M42" s="181">
        <v>0</v>
      </c>
      <c r="N42" s="181">
        <v>0</v>
      </c>
      <c r="O42" s="183"/>
      <c r="P42" s="183"/>
      <c r="Q42" s="181">
        <v>6.77</v>
      </c>
      <c r="R42" s="181">
        <v>6.77</v>
      </c>
      <c r="S42" s="181">
        <v>6.77</v>
      </c>
      <c r="T42" s="181">
        <v>0</v>
      </c>
      <c r="U42" s="181">
        <v>0</v>
      </c>
      <c r="V42" s="181">
        <v>0</v>
      </c>
      <c r="W42" s="183"/>
      <c r="X42" s="181">
        <v>0</v>
      </c>
      <c r="Y42" s="181">
        <v>0</v>
      </c>
      <c r="Z42" s="181">
        <v>0</v>
      </c>
      <c r="AA42" s="181">
        <v>0</v>
      </c>
      <c r="AB42" s="181">
        <v>0</v>
      </c>
    </row>
    <row r="43" spans="1:28" ht="22.5">
      <c r="A43" s="179"/>
      <c r="B43" s="179" t="s">
        <v>120</v>
      </c>
      <c r="C43" s="179"/>
      <c r="D43" s="182" t="s">
        <v>121</v>
      </c>
      <c r="E43" s="181">
        <v>6.77</v>
      </c>
      <c r="F43" s="181">
        <v>6.77</v>
      </c>
      <c r="G43" s="181">
        <v>6.77</v>
      </c>
      <c r="H43" s="181">
        <v>0</v>
      </c>
      <c r="I43" s="181">
        <v>0</v>
      </c>
      <c r="J43" s="181">
        <v>0</v>
      </c>
      <c r="K43" s="183"/>
      <c r="L43" s="181">
        <v>0</v>
      </c>
      <c r="M43" s="181">
        <v>0</v>
      </c>
      <c r="N43" s="181">
        <v>0</v>
      </c>
      <c r="O43" s="183"/>
      <c r="P43" s="183"/>
      <c r="Q43" s="181">
        <v>6.77</v>
      </c>
      <c r="R43" s="181">
        <v>6.77</v>
      </c>
      <c r="S43" s="181">
        <v>6.77</v>
      </c>
      <c r="T43" s="181">
        <v>0</v>
      </c>
      <c r="U43" s="181">
        <v>0</v>
      </c>
      <c r="V43" s="181">
        <v>0</v>
      </c>
      <c r="W43" s="183"/>
      <c r="X43" s="181">
        <v>0</v>
      </c>
      <c r="Y43" s="181">
        <v>0</v>
      </c>
      <c r="Z43" s="181">
        <v>0</v>
      </c>
      <c r="AA43" s="181">
        <v>0</v>
      </c>
      <c r="AB43" s="181">
        <v>0</v>
      </c>
    </row>
    <row r="44" spans="1:28" ht="22.5">
      <c r="A44" s="179"/>
      <c r="B44" s="179"/>
      <c r="C44" s="179" t="s">
        <v>120</v>
      </c>
      <c r="D44" s="182" t="s">
        <v>122</v>
      </c>
      <c r="E44" s="181">
        <v>6.77</v>
      </c>
      <c r="F44" s="181">
        <v>6.77</v>
      </c>
      <c r="G44" s="181">
        <v>6.77</v>
      </c>
      <c r="H44" s="181">
        <v>0</v>
      </c>
      <c r="I44" s="181">
        <v>0</v>
      </c>
      <c r="J44" s="181">
        <v>0</v>
      </c>
      <c r="K44" s="183"/>
      <c r="L44" s="181">
        <v>0</v>
      </c>
      <c r="M44" s="181">
        <v>0</v>
      </c>
      <c r="N44" s="181">
        <v>0</v>
      </c>
      <c r="O44" s="183"/>
      <c r="P44" s="183"/>
      <c r="Q44" s="181">
        <v>6.77</v>
      </c>
      <c r="R44" s="181">
        <v>6.77</v>
      </c>
      <c r="S44" s="181">
        <v>6.77</v>
      </c>
      <c r="T44" s="181">
        <v>0</v>
      </c>
      <c r="U44" s="181">
        <v>0</v>
      </c>
      <c r="V44" s="181">
        <v>0</v>
      </c>
      <c r="W44" s="183"/>
      <c r="X44" s="181">
        <v>0</v>
      </c>
      <c r="Y44" s="181">
        <v>0</v>
      </c>
      <c r="Z44" s="181">
        <v>0</v>
      </c>
      <c r="AA44" s="181">
        <v>0</v>
      </c>
      <c r="AB44" s="181">
        <v>0</v>
      </c>
    </row>
    <row r="45" spans="1:28" ht="22.5">
      <c r="A45" s="179"/>
      <c r="B45" s="179"/>
      <c r="C45" s="179" t="s">
        <v>123</v>
      </c>
      <c r="D45" s="182" t="s">
        <v>124</v>
      </c>
      <c r="E45" s="181">
        <v>0</v>
      </c>
      <c r="F45" s="181">
        <v>0</v>
      </c>
      <c r="G45" s="181">
        <v>0</v>
      </c>
      <c r="H45" s="181">
        <v>0</v>
      </c>
      <c r="I45" s="181">
        <v>0</v>
      </c>
      <c r="J45" s="181">
        <v>0</v>
      </c>
      <c r="K45" s="183"/>
      <c r="L45" s="181">
        <v>0</v>
      </c>
      <c r="M45" s="181">
        <v>0</v>
      </c>
      <c r="N45" s="181">
        <v>0</v>
      </c>
      <c r="O45" s="183"/>
      <c r="P45" s="183"/>
      <c r="Q45" s="181">
        <v>0</v>
      </c>
      <c r="R45" s="181">
        <v>0</v>
      </c>
      <c r="S45" s="181">
        <v>0</v>
      </c>
      <c r="T45" s="181">
        <v>0</v>
      </c>
      <c r="U45" s="181">
        <v>0</v>
      </c>
      <c r="V45" s="181">
        <v>0</v>
      </c>
      <c r="W45" s="183"/>
      <c r="X45" s="181">
        <v>0</v>
      </c>
      <c r="Y45" s="181">
        <v>0</v>
      </c>
      <c r="Z45" s="181">
        <v>0</v>
      </c>
      <c r="AA45" s="181">
        <v>0</v>
      </c>
      <c r="AB45" s="181">
        <v>0</v>
      </c>
    </row>
    <row r="46" spans="1:28" ht="12.75">
      <c r="A46" s="179" t="s">
        <v>125</v>
      </c>
      <c r="B46" s="179"/>
      <c r="C46" s="179"/>
      <c r="D46" s="182" t="s">
        <v>126</v>
      </c>
      <c r="E46" s="181">
        <v>5.86</v>
      </c>
      <c r="F46" s="181">
        <v>5.86</v>
      </c>
      <c r="G46" s="181">
        <v>5.86</v>
      </c>
      <c r="H46" s="181">
        <v>0</v>
      </c>
      <c r="I46" s="181">
        <v>0</v>
      </c>
      <c r="J46" s="181">
        <v>0</v>
      </c>
      <c r="K46" s="183"/>
      <c r="L46" s="181">
        <v>0</v>
      </c>
      <c r="M46" s="181">
        <v>0</v>
      </c>
      <c r="N46" s="181">
        <v>0</v>
      </c>
      <c r="O46" s="183"/>
      <c r="P46" s="183"/>
      <c r="Q46" s="181">
        <v>5.86</v>
      </c>
      <c r="R46" s="181">
        <v>5.86</v>
      </c>
      <c r="S46" s="181">
        <v>5.86</v>
      </c>
      <c r="T46" s="181">
        <v>0</v>
      </c>
      <c r="U46" s="181">
        <v>0</v>
      </c>
      <c r="V46" s="181">
        <v>0</v>
      </c>
      <c r="W46" s="183"/>
      <c r="X46" s="181">
        <v>0</v>
      </c>
      <c r="Y46" s="181">
        <v>0</v>
      </c>
      <c r="Z46" s="181">
        <v>0</v>
      </c>
      <c r="AA46" s="181">
        <v>0</v>
      </c>
      <c r="AB46" s="181">
        <v>0</v>
      </c>
    </row>
    <row r="47" spans="1:28" ht="12.75">
      <c r="A47" s="179"/>
      <c r="B47" s="179" t="s">
        <v>92</v>
      </c>
      <c r="C47" s="179"/>
      <c r="D47" s="182" t="s">
        <v>127</v>
      </c>
      <c r="E47" s="181">
        <v>5.86</v>
      </c>
      <c r="F47" s="181">
        <v>5.86</v>
      </c>
      <c r="G47" s="181">
        <v>5.86</v>
      </c>
      <c r="H47" s="181">
        <v>0</v>
      </c>
      <c r="I47" s="181">
        <v>0</v>
      </c>
      <c r="J47" s="181">
        <v>0</v>
      </c>
      <c r="K47" s="183"/>
      <c r="L47" s="181">
        <v>0</v>
      </c>
      <c r="M47" s="181">
        <v>0</v>
      </c>
      <c r="N47" s="181">
        <v>0</v>
      </c>
      <c r="O47" s="183"/>
      <c r="P47" s="183"/>
      <c r="Q47" s="181">
        <v>5.86</v>
      </c>
      <c r="R47" s="181">
        <v>5.86</v>
      </c>
      <c r="S47" s="181">
        <v>5.86</v>
      </c>
      <c r="T47" s="181">
        <v>0</v>
      </c>
      <c r="U47" s="181">
        <v>0</v>
      </c>
      <c r="V47" s="181">
        <v>0</v>
      </c>
      <c r="W47" s="183"/>
      <c r="X47" s="181">
        <v>0</v>
      </c>
      <c r="Y47" s="181">
        <v>0</v>
      </c>
      <c r="Z47" s="181">
        <v>0</v>
      </c>
      <c r="AA47" s="181">
        <v>0</v>
      </c>
      <c r="AB47" s="181">
        <v>0</v>
      </c>
    </row>
    <row r="48" spans="1:28" ht="12.75">
      <c r="A48" s="179"/>
      <c r="B48" s="179"/>
      <c r="C48" s="179" t="s">
        <v>113</v>
      </c>
      <c r="D48" s="182" t="s">
        <v>128</v>
      </c>
      <c r="E48" s="181">
        <v>4.17</v>
      </c>
      <c r="F48" s="181">
        <v>4.17</v>
      </c>
      <c r="G48" s="181">
        <v>4.17</v>
      </c>
      <c r="H48" s="181">
        <v>0</v>
      </c>
      <c r="I48" s="181">
        <v>0</v>
      </c>
      <c r="J48" s="181">
        <v>0</v>
      </c>
      <c r="K48" s="183"/>
      <c r="L48" s="181">
        <v>0</v>
      </c>
      <c r="M48" s="181">
        <v>0</v>
      </c>
      <c r="N48" s="181">
        <v>0</v>
      </c>
      <c r="O48" s="183"/>
      <c r="P48" s="183"/>
      <c r="Q48" s="181">
        <v>4.17</v>
      </c>
      <c r="R48" s="181">
        <v>4.17</v>
      </c>
      <c r="S48" s="181">
        <v>4.17</v>
      </c>
      <c r="T48" s="181">
        <v>0</v>
      </c>
      <c r="U48" s="181">
        <v>0</v>
      </c>
      <c r="V48" s="181">
        <v>0</v>
      </c>
      <c r="W48" s="183"/>
      <c r="X48" s="181">
        <v>0</v>
      </c>
      <c r="Y48" s="181">
        <v>0</v>
      </c>
      <c r="Z48" s="181">
        <v>0</v>
      </c>
      <c r="AA48" s="181">
        <v>0</v>
      </c>
      <c r="AB48" s="181">
        <v>0</v>
      </c>
    </row>
    <row r="49" spans="1:28" ht="12.75">
      <c r="A49" s="179"/>
      <c r="B49" s="179"/>
      <c r="C49" s="179" t="s">
        <v>129</v>
      </c>
      <c r="D49" s="182" t="s">
        <v>130</v>
      </c>
      <c r="E49" s="181">
        <v>1.69</v>
      </c>
      <c r="F49" s="181">
        <v>1.69</v>
      </c>
      <c r="G49" s="181">
        <v>1.69</v>
      </c>
      <c r="H49" s="181">
        <v>0</v>
      </c>
      <c r="I49" s="181">
        <v>0</v>
      </c>
      <c r="J49" s="181">
        <v>0</v>
      </c>
      <c r="K49" s="183"/>
      <c r="L49" s="181">
        <v>0</v>
      </c>
      <c r="M49" s="181">
        <v>0</v>
      </c>
      <c r="N49" s="181">
        <v>0</v>
      </c>
      <c r="O49" s="183"/>
      <c r="P49" s="183"/>
      <c r="Q49" s="181">
        <v>1.69</v>
      </c>
      <c r="R49" s="181">
        <v>1.69</v>
      </c>
      <c r="S49" s="181">
        <v>1.69</v>
      </c>
      <c r="T49" s="181">
        <v>0</v>
      </c>
      <c r="U49" s="181">
        <v>0</v>
      </c>
      <c r="V49" s="181">
        <v>0</v>
      </c>
      <c r="W49" s="183"/>
      <c r="X49" s="181">
        <v>0</v>
      </c>
      <c r="Y49" s="181">
        <v>0</v>
      </c>
      <c r="Z49" s="181">
        <v>0</v>
      </c>
      <c r="AA49" s="181">
        <v>0</v>
      </c>
      <c r="AB49" s="181">
        <v>0</v>
      </c>
    </row>
    <row r="50" spans="1:28" ht="12.75">
      <c r="A50" s="180"/>
      <c r="B50" s="180"/>
      <c r="C50" s="180"/>
      <c r="D50" s="182" t="s">
        <v>136</v>
      </c>
      <c r="E50" s="181">
        <v>17.45</v>
      </c>
      <c r="F50" s="181">
        <v>16.13</v>
      </c>
      <c r="G50" s="181">
        <v>16.13</v>
      </c>
      <c r="H50" s="181">
        <v>0</v>
      </c>
      <c r="I50" s="181">
        <v>0</v>
      </c>
      <c r="J50" s="181">
        <v>1.32</v>
      </c>
      <c r="K50" s="183"/>
      <c r="L50" s="181">
        <v>0</v>
      </c>
      <c r="M50" s="181">
        <v>0.9</v>
      </c>
      <c r="N50" s="181">
        <v>0</v>
      </c>
      <c r="O50" s="183"/>
      <c r="P50" s="183"/>
      <c r="Q50" s="181">
        <v>17.45</v>
      </c>
      <c r="R50" s="181">
        <v>16.13</v>
      </c>
      <c r="S50" s="181">
        <v>16.13</v>
      </c>
      <c r="T50" s="181">
        <v>0</v>
      </c>
      <c r="U50" s="181">
        <v>0</v>
      </c>
      <c r="V50" s="181">
        <v>1.32</v>
      </c>
      <c r="W50" s="183"/>
      <c r="X50" s="181">
        <v>0</v>
      </c>
      <c r="Y50" s="181">
        <v>0.9</v>
      </c>
      <c r="Z50" s="181">
        <v>0</v>
      </c>
      <c r="AA50" s="181">
        <v>0</v>
      </c>
      <c r="AB50" s="181">
        <v>0</v>
      </c>
    </row>
    <row r="51" spans="1:28" ht="12.75">
      <c r="A51" s="179" t="s">
        <v>111</v>
      </c>
      <c r="B51" s="179"/>
      <c r="C51" s="179"/>
      <c r="D51" s="182" t="s">
        <v>112</v>
      </c>
      <c r="E51" s="181">
        <v>14.439999999999998</v>
      </c>
      <c r="F51" s="181">
        <v>13.119999999999997</v>
      </c>
      <c r="G51" s="181">
        <v>13.119999999999997</v>
      </c>
      <c r="H51" s="181">
        <v>0</v>
      </c>
      <c r="I51" s="181">
        <v>0</v>
      </c>
      <c r="J51" s="181">
        <v>1.32</v>
      </c>
      <c r="K51" s="183"/>
      <c r="L51" s="181">
        <v>0</v>
      </c>
      <c r="M51" s="181">
        <v>0.9</v>
      </c>
      <c r="N51" s="181">
        <v>0</v>
      </c>
      <c r="O51" s="183"/>
      <c r="P51" s="183"/>
      <c r="Q51" s="181">
        <v>14.439999999999998</v>
      </c>
      <c r="R51" s="181">
        <v>13.119999999999997</v>
      </c>
      <c r="S51" s="181">
        <v>13.119999999999997</v>
      </c>
      <c r="T51" s="181">
        <v>0</v>
      </c>
      <c r="U51" s="181">
        <v>0</v>
      </c>
      <c r="V51" s="181">
        <v>1.32</v>
      </c>
      <c r="W51" s="183"/>
      <c r="X51" s="181">
        <v>0</v>
      </c>
      <c r="Y51" s="181">
        <v>0.9</v>
      </c>
      <c r="Z51" s="181">
        <v>0</v>
      </c>
      <c r="AA51" s="181">
        <v>0</v>
      </c>
      <c r="AB51" s="181">
        <v>0</v>
      </c>
    </row>
    <row r="52" spans="1:28" ht="12.75">
      <c r="A52" s="179"/>
      <c r="B52" s="179" t="s">
        <v>137</v>
      </c>
      <c r="C52" s="179"/>
      <c r="D52" s="182" t="s">
        <v>138</v>
      </c>
      <c r="E52" s="181">
        <v>14.439999999999998</v>
      </c>
      <c r="F52" s="181">
        <v>13.119999999999997</v>
      </c>
      <c r="G52" s="181">
        <v>13.119999999999997</v>
      </c>
      <c r="H52" s="181">
        <v>0</v>
      </c>
      <c r="I52" s="181">
        <v>0</v>
      </c>
      <c r="J52" s="181">
        <v>1.32</v>
      </c>
      <c r="K52" s="183"/>
      <c r="L52" s="181">
        <v>0</v>
      </c>
      <c r="M52" s="181">
        <v>0.9</v>
      </c>
      <c r="N52" s="181">
        <v>0</v>
      </c>
      <c r="O52" s="183"/>
      <c r="P52" s="183"/>
      <c r="Q52" s="181">
        <v>14.439999999999998</v>
      </c>
      <c r="R52" s="181">
        <v>13.119999999999997</v>
      </c>
      <c r="S52" s="181">
        <v>13.119999999999997</v>
      </c>
      <c r="T52" s="181">
        <v>0</v>
      </c>
      <c r="U52" s="181">
        <v>0</v>
      </c>
      <c r="V52" s="181">
        <v>1.32</v>
      </c>
      <c r="W52" s="183"/>
      <c r="X52" s="181">
        <v>0</v>
      </c>
      <c r="Y52" s="181">
        <v>0.9</v>
      </c>
      <c r="Z52" s="181">
        <v>0</v>
      </c>
      <c r="AA52" s="181">
        <v>0</v>
      </c>
      <c r="AB52" s="181">
        <v>0</v>
      </c>
    </row>
    <row r="53" spans="1:28" ht="12.75">
      <c r="A53" s="179"/>
      <c r="B53" s="179"/>
      <c r="C53" s="179" t="s">
        <v>113</v>
      </c>
      <c r="D53" s="182" t="s">
        <v>115</v>
      </c>
      <c r="E53" s="181">
        <v>14.439999999999998</v>
      </c>
      <c r="F53" s="181">
        <v>13.119999999999997</v>
      </c>
      <c r="G53" s="181">
        <v>13.119999999999997</v>
      </c>
      <c r="H53" s="181">
        <v>0</v>
      </c>
      <c r="I53" s="181">
        <v>0</v>
      </c>
      <c r="J53" s="181">
        <v>1.32</v>
      </c>
      <c r="K53" s="183"/>
      <c r="L53" s="181">
        <v>0</v>
      </c>
      <c r="M53" s="181">
        <v>0.9</v>
      </c>
      <c r="N53" s="181">
        <v>0</v>
      </c>
      <c r="O53" s="183"/>
      <c r="P53" s="183"/>
      <c r="Q53" s="181">
        <v>14.439999999999998</v>
      </c>
      <c r="R53" s="181">
        <v>13.119999999999997</v>
      </c>
      <c r="S53" s="181">
        <v>13.119999999999997</v>
      </c>
      <c r="T53" s="181">
        <v>0</v>
      </c>
      <c r="U53" s="181">
        <v>0</v>
      </c>
      <c r="V53" s="181">
        <v>1.32</v>
      </c>
      <c r="W53" s="183"/>
      <c r="X53" s="181">
        <v>0</v>
      </c>
      <c r="Y53" s="181">
        <v>0.9</v>
      </c>
      <c r="Z53" s="181">
        <v>0</v>
      </c>
      <c r="AA53" s="181">
        <v>0</v>
      </c>
      <c r="AB53" s="181">
        <v>0</v>
      </c>
    </row>
    <row r="54" spans="1:28" ht="12.75">
      <c r="A54" s="179" t="s">
        <v>118</v>
      </c>
      <c r="B54" s="179"/>
      <c r="C54" s="179"/>
      <c r="D54" s="182" t="s">
        <v>119</v>
      </c>
      <c r="E54" s="181">
        <v>1.62</v>
      </c>
      <c r="F54" s="181">
        <v>1.62</v>
      </c>
      <c r="G54" s="181">
        <v>1.62</v>
      </c>
      <c r="H54" s="181">
        <v>0</v>
      </c>
      <c r="I54" s="181">
        <v>0</v>
      </c>
      <c r="J54" s="181">
        <v>0</v>
      </c>
      <c r="K54" s="183"/>
      <c r="L54" s="181">
        <v>0</v>
      </c>
      <c r="M54" s="181">
        <v>0</v>
      </c>
      <c r="N54" s="181">
        <v>0</v>
      </c>
      <c r="O54" s="183"/>
      <c r="P54" s="183"/>
      <c r="Q54" s="181">
        <v>1.62</v>
      </c>
      <c r="R54" s="181">
        <v>1.62</v>
      </c>
      <c r="S54" s="181">
        <v>1.62</v>
      </c>
      <c r="T54" s="181">
        <v>0</v>
      </c>
      <c r="U54" s="181">
        <v>0</v>
      </c>
      <c r="V54" s="181">
        <v>0</v>
      </c>
      <c r="W54" s="183"/>
      <c r="X54" s="181">
        <v>0</v>
      </c>
      <c r="Y54" s="181">
        <v>0</v>
      </c>
      <c r="Z54" s="181">
        <v>0</v>
      </c>
      <c r="AA54" s="181">
        <v>0</v>
      </c>
      <c r="AB54" s="181">
        <v>0</v>
      </c>
    </row>
    <row r="55" spans="1:28" ht="22.5">
      <c r="A55" s="179"/>
      <c r="B55" s="179" t="s">
        <v>120</v>
      </c>
      <c r="C55" s="179"/>
      <c r="D55" s="182" t="s">
        <v>121</v>
      </c>
      <c r="E55" s="181">
        <v>1.62</v>
      </c>
      <c r="F55" s="181">
        <v>1.62</v>
      </c>
      <c r="G55" s="181">
        <v>1.62</v>
      </c>
      <c r="H55" s="181">
        <v>0</v>
      </c>
      <c r="I55" s="181">
        <v>0</v>
      </c>
      <c r="J55" s="181">
        <v>0</v>
      </c>
      <c r="K55" s="183"/>
      <c r="L55" s="181">
        <v>0</v>
      </c>
      <c r="M55" s="181">
        <v>0</v>
      </c>
      <c r="N55" s="181">
        <v>0</v>
      </c>
      <c r="O55" s="183"/>
      <c r="P55" s="183"/>
      <c r="Q55" s="181">
        <v>1.62</v>
      </c>
      <c r="R55" s="181">
        <v>1.62</v>
      </c>
      <c r="S55" s="181">
        <v>1.62</v>
      </c>
      <c r="T55" s="181">
        <v>0</v>
      </c>
      <c r="U55" s="181">
        <v>0</v>
      </c>
      <c r="V55" s="181">
        <v>0</v>
      </c>
      <c r="W55" s="183"/>
      <c r="X55" s="181">
        <v>0</v>
      </c>
      <c r="Y55" s="181">
        <v>0</v>
      </c>
      <c r="Z55" s="181">
        <v>0</v>
      </c>
      <c r="AA55" s="181">
        <v>0</v>
      </c>
      <c r="AB55" s="181">
        <v>0</v>
      </c>
    </row>
    <row r="56" spans="1:28" ht="22.5">
      <c r="A56" s="179"/>
      <c r="B56" s="179"/>
      <c r="C56" s="179" t="s">
        <v>120</v>
      </c>
      <c r="D56" s="182" t="s">
        <v>122</v>
      </c>
      <c r="E56" s="181">
        <v>1.62</v>
      </c>
      <c r="F56" s="181">
        <v>1.62</v>
      </c>
      <c r="G56" s="181">
        <v>1.62</v>
      </c>
      <c r="H56" s="181">
        <v>0</v>
      </c>
      <c r="I56" s="181">
        <v>0</v>
      </c>
      <c r="J56" s="181">
        <v>0</v>
      </c>
      <c r="K56" s="183"/>
      <c r="L56" s="181">
        <v>0</v>
      </c>
      <c r="M56" s="181">
        <v>0</v>
      </c>
      <c r="N56" s="181">
        <v>0</v>
      </c>
      <c r="O56" s="183"/>
      <c r="P56" s="183"/>
      <c r="Q56" s="181">
        <v>1.62</v>
      </c>
      <c r="R56" s="181">
        <v>1.62</v>
      </c>
      <c r="S56" s="181">
        <v>1.62</v>
      </c>
      <c r="T56" s="181">
        <v>0</v>
      </c>
      <c r="U56" s="181">
        <v>0</v>
      </c>
      <c r="V56" s="181">
        <v>0</v>
      </c>
      <c r="W56" s="183"/>
      <c r="X56" s="181">
        <v>0</v>
      </c>
      <c r="Y56" s="181">
        <v>0</v>
      </c>
      <c r="Z56" s="181">
        <v>0</v>
      </c>
      <c r="AA56" s="181">
        <v>0</v>
      </c>
      <c r="AB56" s="181">
        <v>0</v>
      </c>
    </row>
    <row r="57" spans="1:28" ht="22.5">
      <c r="A57" s="179"/>
      <c r="B57" s="179"/>
      <c r="C57" s="179" t="s">
        <v>123</v>
      </c>
      <c r="D57" s="182" t="s">
        <v>124</v>
      </c>
      <c r="E57" s="181">
        <v>0</v>
      </c>
      <c r="F57" s="181">
        <v>0</v>
      </c>
      <c r="G57" s="181">
        <v>0</v>
      </c>
      <c r="H57" s="181">
        <v>0</v>
      </c>
      <c r="I57" s="181">
        <v>0</v>
      </c>
      <c r="J57" s="181">
        <v>0</v>
      </c>
      <c r="K57" s="183"/>
      <c r="L57" s="181">
        <v>0</v>
      </c>
      <c r="M57" s="181">
        <v>0</v>
      </c>
      <c r="N57" s="181">
        <v>0</v>
      </c>
      <c r="O57" s="183"/>
      <c r="P57" s="183"/>
      <c r="Q57" s="181">
        <v>0</v>
      </c>
      <c r="R57" s="181">
        <v>0</v>
      </c>
      <c r="S57" s="181">
        <v>0</v>
      </c>
      <c r="T57" s="181">
        <v>0</v>
      </c>
      <c r="U57" s="181">
        <v>0</v>
      </c>
      <c r="V57" s="181">
        <v>0</v>
      </c>
      <c r="W57" s="183"/>
      <c r="X57" s="181">
        <v>0</v>
      </c>
      <c r="Y57" s="181">
        <v>0</v>
      </c>
      <c r="Z57" s="181">
        <v>0</v>
      </c>
      <c r="AA57" s="181">
        <v>0</v>
      </c>
      <c r="AB57" s="181">
        <v>0</v>
      </c>
    </row>
    <row r="58" spans="1:28" ht="12.75">
      <c r="A58" s="179" t="s">
        <v>125</v>
      </c>
      <c r="B58" s="179"/>
      <c r="C58" s="179"/>
      <c r="D58" s="182" t="s">
        <v>126</v>
      </c>
      <c r="E58" s="181">
        <v>1.39</v>
      </c>
      <c r="F58" s="181">
        <v>1.39</v>
      </c>
      <c r="G58" s="181">
        <v>1.39</v>
      </c>
      <c r="H58" s="181">
        <v>0</v>
      </c>
      <c r="I58" s="181">
        <v>0</v>
      </c>
      <c r="J58" s="181">
        <v>0</v>
      </c>
      <c r="K58" s="183"/>
      <c r="L58" s="181">
        <v>0</v>
      </c>
      <c r="M58" s="181">
        <v>0</v>
      </c>
      <c r="N58" s="181">
        <v>0</v>
      </c>
      <c r="O58" s="183"/>
      <c r="P58" s="183"/>
      <c r="Q58" s="181">
        <v>1.39</v>
      </c>
      <c r="R58" s="181">
        <v>1.39</v>
      </c>
      <c r="S58" s="181">
        <v>1.39</v>
      </c>
      <c r="T58" s="181">
        <v>0</v>
      </c>
      <c r="U58" s="181">
        <v>0</v>
      </c>
      <c r="V58" s="181">
        <v>0</v>
      </c>
      <c r="W58" s="183"/>
      <c r="X58" s="181">
        <v>0</v>
      </c>
      <c r="Y58" s="181">
        <v>0</v>
      </c>
      <c r="Z58" s="181">
        <v>0</v>
      </c>
      <c r="AA58" s="181">
        <v>0</v>
      </c>
      <c r="AB58" s="181">
        <v>0</v>
      </c>
    </row>
    <row r="59" spans="1:28" ht="12.75">
      <c r="A59" s="179"/>
      <c r="B59" s="179" t="s">
        <v>92</v>
      </c>
      <c r="C59" s="179"/>
      <c r="D59" s="182" t="s">
        <v>127</v>
      </c>
      <c r="E59" s="181">
        <v>1.39</v>
      </c>
      <c r="F59" s="181">
        <v>1.39</v>
      </c>
      <c r="G59" s="181">
        <v>1.39</v>
      </c>
      <c r="H59" s="181">
        <v>0</v>
      </c>
      <c r="I59" s="181">
        <v>0</v>
      </c>
      <c r="J59" s="181">
        <v>0</v>
      </c>
      <c r="K59" s="183"/>
      <c r="L59" s="181">
        <v>0</v>
      </c>
      <c r="M59" s="181">
        <v>0</v>
      </c>
      <c r="N59" s="181">
        <v>0</v>
      </c>
      <c r="O59" s="183"/>
      <c r="P59" s="183"/>
      <c r="Q59" s="181">
        <v>1.39</v>
      </c>
      <c r="R59" s="181">
        <v>1.39</v>
      </c>
      <c r="S59" s="181">
        <v>1.39</v>
      </c>
      <c r="T59" s="181">
        <v>0</v>
      </c>
      <c r="U59" s="181">
        <v>0</v>
      </c>
      <c r="V59" s="181">
        <v>0</v>
      </c>
      <c r="W59" s="183"/>
      <c r="X59" s="181">
        <v>0</v>
      </c>
      <c r="Y59" s="181">
        <v>0</v>
      </c>
      <c r="Z59" s="181">
        <v>0</v>
      </c>
      <c r="AA59" s="181">
        <v>0</v>
      </c>
      <c r="AB59" s="181">
        <v>0</v>
      </c>
    </row>
    <row r="60" spans="1:28" ht="12.75">
      <c r="A60" s="179"/>
      <c r="B60" s="179"/>
      <c r="C60" s="179" t="s">
        <v>113</v>
      </c>
      <c r="D60" s="182" t="s">
        <v>128</v>
      </c>
      <c r="E60" s="181">
        <v>0.98</v>
      </c>
      <c r="F60" s="181">
        <v>0.98</v>
      </c>
      <c r="G60" s="181">
        <v>0.98</v>
      </c>
      <c r="H60" s="181">
        <v>0</v>
      </c>
      <c r="I60" s="181">
        <v>0</v>
      </c>
      <c r="J60" s="181">
        <v>0</v>
      </c>
      <c r="K60" s="183"/>
      <c r="L60" s="181">
        <v>0</v>
      </c>
      <c r="M60" s="181">
        <v>0</v>
      </c>
      <c r="N60" s="181">
        <v>0</v>
      </c>
      <c r="O60" s="183"/>
      <c r="P60" s="183"/>
      <c r="Q60" s="181">
        <v>0.98</v>
      </c>
      <c r="R60" s="181">
        <v>0.98</v>
      </c>
      <c r="S60" s="181">
        <v>0.98</v>
      </c>
      <c r="T60" s="181">
        <v>0</v>
      </c>
      <c r="U60" s="181">
        <v>0</v>
      </c>
      <c r="V60" s="181">
        <v>0</v>
      </c>
      <c r="W60" s="183"/>
      <c r="X60" s="181">
        <v>0</v>
      </c>
      <c r="Y60" s="181">
        <v>0</v>
      </c>
      <c r="Z60" s="181">
        <v>0</v>
      </c>
      <c r="AA60" s="181">
        <v>0</v>
      </c>
      <c r="AB60" s="181">
        <v>0</v>
      </c>
    </row>
    <row r="61" spans="1:28" ht="12.75">
      <c r="A61" s="179"/>
      <c r="B61" s="179"/>
      <c r="C61" s="179" t="s">
        <v>129</v>
      </c>
      <c r="D61" s="182" t="s">
        <v>130</v>
      </c>
      <c r="E61" s="181">
        <v>0.41</v>
      </c>
      <c r="F61" s="181">
        <v>0.41</v>
      </c>
      <c r="G61" s="181">
        <v>0.41</v>
      </c>
      <c r="H61" s="181">
        <v>0</v>
      </c>
      <c r="I61" s="181">
        <v>0</v>
      </c>
      <c r="J61" s="181">
        <v>0</v>
      </c>
      <c r="K61" s="183"/>
      <c r="L61" s="181">
        <v>0</v>
      </c>
      <c r="M61" s="181">
        <v>0</v>
      </c>
      <c r="N61" s="181">
        <v>0</v>
      </c>
      <c r="O61" s="183"/>
      <c r="P61" s="183"/>
      <c r="Q61" s="181">
        <v>0.41</v>
      </c>
      <c r="R61" s="181">
        <v>0.41</v>
      </c>
      <c r="S61" s="181">
        <v>0.41</v>
      </c>
      <c r="T61" s="181">
        <v>0</v>
      </c>
      <c r="U61" s="181">
        <v>0</v>
      </c>
      <c r="V61" s="181">
        <v>0</v>
      </c>
      <c r="W61" s="183"/>
      <c r="X61" s="181">
        <v>0</v>
      </c>
      <c r="Y61" s="181">
        <v>0</v>
      </c>
      <c r="Z61" s="181">
        <v>0</v>
      </c>
      <c r="AA61" s="181">
        <v>0</v>
      </c>
      <c r="AB61" s="181">
        <v>0</v>
      </c>
    </row>
    <row r="62" spans="1:28" ht="12.75">
      <c r="A62" s="180"/>
      <c r="B62" s="180"/>
      <c r="C62" s="180"/>
      <c r="D62" s="182" t="s">
        <v>139</v>
      </c>
      <c r="E62" s="181">
        <v>0</v>
      </c>
      <c r="F62" s="181">
        <v>0</v>
      </c>
      <c r="G62" s="181">
        <v>0</v>
      </c>
      <c r="H62" s="181">
        <v>0</v>
      </c>
      <c r="I62" s="181">
        <v>0</v>
      </c>
      <c r="J62" s="181">
        <v>0</v>
      </c>
      <c r="K62" s="183"/>
      <c r="L62" s="181">
        <v>0</v>
      </c>
      <c r="M62" s="181">
        <v>0</v>
      </c>
      <c r="N62" s="181">
        <v>0</v>
      </c>
      <c r="O62" s="183"/>
      <c r="P62" s="183"/>
      <c r="Q62" s="181">
        <v>0</v>
      </c>
      <c r="R62" s="181">
        <v>0</v>
      </c>
      <c r="S62" s="181">
        <v>0</v>
      </c>
      <c r="T62" s="181">
        <v>0</v>
      </c>
      <c r="U62" s="181">
        <v>0</v>
      </c>
      <c r="V62" s="181">
        <v>0</v>
      </c>
      <c r="W62" s="183"/>
      <c r="X62" s="181">
        <v>0</v>
      </c>
      <c r="Y62" s="181">
        <v>0</v>
      </c>
      <c r="Z62" s="181">
        <v>0</v>
      </c>
      <c r="AA62" s="181">
        <v>0</v>
      </c>
      <c r="AB62" s="181">
        <v>0</v>
      </c>
    </row>
    <row r="63" spans="1:28" ht="12.75">
      <c r="A63" s="179" t="s">
        <v>118</v>
      </c>
      <c r="B63" s="179"/>
      <c r="C63" s="179"/>
      <c r="D63" s="182" t="s">
        <v>119</v>
      </c>
      <c r="E63" s="181">
        <v>0</v>
      </c>
      <c r="F63" s="181">
        <v>0</v>
      </c>
      <c r="G63" s="181">
        <v>0</v>
      </c>
      <c r="H63" s="181">
        <v>0</v>
      </c>
      <c r="I63" s="181">
        <v>0</v>
      </c>
      <c r="J63" s="181">
        <v>0</v>
      </c>
      <c r="K63" s="183"/>
      <c r="L63" s="181">
        <v>0</v>
      </c>
      <c r="M63" s="181">
        <v>0</v>
      </c>
      <c r="N63" s="181">
        <v>0</v>
      </c>
      <c r="O63" s="183"/>
      <c r="P63" s="183"/>
      <c r="Q63" s="181">
        <v>0</v>
      </c>
      <c r="R63" s="181">
        <v>0</v>
      </c>
      <c r="S63" s="181">
        <v>0</v>
      </c>
      <c r="T63" s="181">
        <v>0</v>
      </c>
      <c r="U63" s="181">
        <v>0</v>
      </c>
      <c r="V63" s="181">
        <v>0</v>
      </c>
      <c r="W63" s="183"/>
      <c r="X63" s="181">
        <v>0</v>
      </c>
      <c r="Y63" s="181">
        <v>0</v>
      </c>
      <c r="Z63" s="181">
        <v>0</v>
      </c>
      <c r="AA63" s="181">
        <v>0</v>
      </c>
      <c r="AB63" s="181">
        <v>0</v>
      </c>
    </row>
    <row r="64" spans="1:28" ht="22.5">
      <c r="A64" s="179"/>
      <c r="B64" s="179" t="s">
        <v>120</v>
      </c>
      <c r="C64" s="179"/>
      <c r="D64" s="182" t="s">
        <v>121</v>
      </c>
      <c r="E64" s="181">
        <v>0</v>
      </c>
      <c r="F64" s="181">
        <v>0</v>
      </c>
      <c r="G64" s="181">
        <v>0</v>
      </c>
      <c r="H64" s="181">
        <v>0</v>
      </c>
      <c r="I64" s="181">
        <v>0</v>
      </c>
      <c r="J64" s="181">
        <v>0</v>
      </c>
      <c r="K64" s="183"/>
      <c r="L64" s="181">
        <v>0</v>
      </c>
      <c r="M64" s="181">
        <v>0</v>
      </c>
      <c r="N64" s="181">
        <v>0</v>
      </c>
      <c r="O64" s="183"/>
      <c r="P64" s="183"/>
      <c r="Q64" s="181">
        <v>0</v>
      </c>
      <c r="R64" s="181">
        <v>0</v>
      </c>
      <c r="S64" s="181">
        <v>0</v>
      </c>
      <c r="T64" s="181">
        <v>0</v>
      </c>
      <c r="U64" s="181">
        <v>0</v>
      </c>
      <c r="V64" s="181">
        <v>0</v>
      </c>
      <c r="W64" s="183"/>
      <c r="X64" s="181">
        <v>0</v>
      </c>
      <c r="Y64" s="181">
        <v>0</v>
      </c>
      <c r="Z64" s="181">
        <v>0</v>
      </c>
      <c r="AA64" s="181">
        <v>0</v>
      </c>
      <c r="AB64" s="181">
        <v>0</v>
      </c>
    </row>
    <row r="65" spans="1:28" ht="22.5">
      <c r="A65" s="179"/>
      <c r="B65" s="179"/>
      <c r="C65" s="179" t="s">
        <v>120</v>
      </c>
      <c r="D65" s="182" t="s">
        <v>122</v>
      </c>
      <c r="E65" s="181">
        <v>0</v>
      </c>
      <c r="F65" s="181">
        <v>0</v>
      </c>
      <c r="G65" s="181">
        <v>0</v>
      </c>
      <c r="H65" s="181">
        <v>0</v>
      </c>
      <c r="I65" s="181">
        <v>0</v>
      </c>
      <c r="J65" s="181">
        <v>0</v>
      </c>
      <c r="K65" s="183"/>
      <c r="L65" s="181">
        <v>0</v>
      </c>
      <c r="M65" s="181">
        <v>0</v>
      </c>
      <c r="N65" s="181">
        <v>0</v>
      </c>
      <c r="O65" s="183"/>
      <c r="P65" s="183"/>
      <c r="Q65" s="181">
        <v>0</v>
      </c>
      <c r="R65" s="181">
        <v>0</v>
      </c>
      <c r="S65" s="181">
        <v>0</v>
      </c>
      <c r="T65" s="181">
        <v>0</v>
      </c>
      <c r="U65" s="181">
        <v>0</v>
      </c>
      <c r="V65" s="181">
        <v>0</v>
      </c>
      <c r="W65" s="183"/>
      <c r="X65" s="181">
        <v>0</v>
      </c>
      <c r="Y65" s="181">
        <v>0</v>
      </c>
      <c r="Z65" s="181">
        <v>0</v>
      </c>
      <c r="AA65" s="181">
        <v>0</v>
      </c>
      <c r="AB65" s="181">
        <v>0</v>
      </c>
    </row>
    <row r="66" spans="1:28" ht="22.5">
      <c r="A66" s="179"/>
      <c r="B66" s="179"/>
      <c r="C66" s="179" t="s">
        <v>123</v>
      </c>
      <c r="D66" s="182" t="s">
        <v>124</v>
      </c>
      <c r="E66" s="181">
        <v>0</v>
      </c>
      <c r="F66" s="181">
        <v>0</v>
      </c>
      <c r="G66" s="181">
        <v>0</v>
      </c>
      <c r="H66" s="181">
        <v>0</v>
      </c>
      <c r="I66" s="181">
        <v>0</v>
      </c>
      <c r="J66" s="181">
        <v>0</v>
      </c>
      <c r="K66" s="183"/>
      <c r="L66" s="181">
        <v>0</v>
      </c>
      <c r="M66" s="181">
        <v>0</v>
      </c>
      <c r="N66" s="181">
        <v>0</v>
      </c>
      <c r="O66" s="183"/>
      <c r="P66" s="183"/>
      <c r="Q66" s="181">
        <v>0</v>
      </c>
      <c r="R66" s="181">
        <v>0</v>
      </c>
      <c r="S66" s="181">
        <v>0</v>
      </c>
      <c r="T66" s="181">
        <v>0</v>
      </c>
      <c r="U66" s="181">
        <v>0</v>
      </c>
      <c r="V66" s="181">
        <v>0</v>
      </c>
      <c r="W66" s="183"/>
      <c r="X66" s="181">
        <v>0</v>
      </c>
      <c r="Y66" s="181">
        <v>0</v>
      </c>
      <c r="Z66" s="181">
        <v>0</v>
      </c>
      <c r="AA66" s="181">
        <v>0</v>
      </c>
      <c r="AB66" s="181">
        <v>0</v>
      </c>
    </row>
    <row r="67" spans="1:28" ht="12.75">
      <c r="A67" s="179" t="s">
        <v>125</v>
      </c>
      <c r="B67" s="179"/>
      <c r="C67" s="179"/>
      <c r="D67" s="182" t="s">
        <v>126</v>
      </c>
      <c r="E67" s="181">
        <v>0</v>
      </c>
      <c r="F67" s="181">
        <v>0</v>
      </c>
      <c r="G67" s="181">
        <v>0</v>
      </c>
      <c r="H67" s="181">
        <v>0</v>
      </c>
      <c r="I67" s="181">
        <v>0</v>
      </c>
      <c r="J67" s="181">
        <v>0</v>
      </c>
      <c r="K67" s="183"/>
      <c r="L67" s="181">
        <v>0</v>
      </c>
      <c r="M67" s="181">
        <v>0</v>
      </c>
      <c r="N67" s="181">
        <v>0</v>
      </c>
      <c r="O67" s="183"/>
      <c r="P67" s="183"/>
      <c r="Q67" s="181">
        <v>0</v>
      </c>
      <c r="R67" s="181">
        <v>0</v>
      </c>
      <c r="S67" s="181">
        <v>0</v>
      </c>
      <c r="T67" s="181">
        <v>0</v>
      </c>
      <c r="U67" s="181">
        <v>0</v>
      </c>
      <c r="V67" s="181">
        <v>0</v>
      </c>
      <c r="W67" s="183"/>
      <c r="X67" s="181">
        <v>0</v>
      </c>
      <c r="Y67" s="181">
        <v>0</v>
      </c>
      <c r="Z67" s="181">
        <v>0</v>
      </c>
      <c r="AA67" s="181">
        <v>0</v>
      </c>
      <c r="AB67" s="181">
        <v>0</v>
      </c>
    </row>
    <row r="68" spans="1:28" ht="12.75">
      <c r="A68" s="179"/>
      <c r="B68" s="179" t="s">
        <v>92</v>
      </c>
      <c r="C68" s="179"/>
      <c r="D68" s="182" t="s">
        <v>127</v>
      </c>
      <c r="E68" s="181">
        <v>0</v>
      </c>
      <c r="F68" s="181">
        <v>0</v>
      </c>
      <c r="G68" s="181">
        <v>0</v>
      </c>
      <c r="H68" s="181">
        <v>0</v>
      </c>
      <c r="I68" s="181">
        <v>0</v>
      </c>
      <c r="J68" s="181">
        <v>0</v>
      </c>
      <c r="K68" s="183"/>
      <c r="L68" s="181">
        <v>0</v>
      </c>
      <c r="M68" s="181">
        <v>0</v>
      </c>
      <c r="N68" s="181">
        <v>0</v>
      </c>
      <c r="O68" s="183"/>
      <c r="P68" s="183"/>
      <c r="Q68" s="181">
        <v>0</v>
      </c>
      <c r="R68" s="181">
        <v>0</v>
      </c>
      <c r="S68" s="181">
        <v>0</v>
      </c>
      <c r="T68" s="181">
        <v>0</v>
      </c>
      <c r="U68" s="181">
        <v>0</v>
      </c>
      <c r="V68" s="181">
        <v>0</v>
      </c>
      <c r="W68" s="183"/>
      <c r="X68" s="181">
        <v>0</v>
      </c>
      <c r="Y68" s="181">
        <v>0</v>
      </c>
      <c r="Z68" s="181">
        <v>0</v>
      </c>
      <c r="AA68" s="181">
        <v>0</v>
      </c>
      <c r="AB68" s="181">
        <v>0</v>
      </c>
    </row>
    <row r="69" spans="1:28" ht="12.75">
      <c r="A69" s="179"/>
      <c r="B69" s="179"/>
      <c r="C69" s="179" t="s">
        <v>113</v>
      </c>
      <c r="D69" s="182" t="s">
        <v>128</v>
      </c>
      <c r="E69" s="181">
        <v>0</v>
      </c>
      <c r="F69" s="181">
        <v>0</v>
      </c>
      <c r="G69" s="181">
        <v>0</v>
      </c>
      <c r="H69" s="181">
        <v>0</v>
      </c>
      <c r="I69" s="181">
        <v>0</v>
      </c>
      <c r="J69" s="181">
        <v>0</v>
      </c>
      <c r="K69" s="183"/>
      <c r="L69" s="181">
        <v>0</v>
      </c>
      <c r="M69" s="181">
        <v>0</v>
      </c>
      <c r="N69" s="181">
        <v>0</v>
      </c>
      <c r="O69" s="183"/>
      <c r="P69" s="183"/>
      <c r="Q69" s="181">
        <v>0</v>
      </c>
      <c r="R69" s="181">
        <v>0</v>
      </c>
      <c r="S69" s="181">
        <v>0</v>
      </c>
      <c r="T69" s="181">
        <v>0</v>
      </c>
      <c r="U69" s="181">
        <v>0</v>
      </c>
      <c r="V69" s="181">
        <v>0</v>
      </c>
      <c r="W69" s="183"/>
      <c r="X69" s="181">
        <v>0</v>
      </c>
      <c r="Y69" s="181">
        <v>0</v>
      </c>
      <c r="Z69" s="181">
        <v>0</v>
      </c>
      <c r="AA69" s="181">
        <v>0</v>
      </c>
      <c r="AB69" s="181">
        <v>0</v>
      </c>
    </row>
    <row r="70" spans="1:28" ht="12.75">
      <c r="A70" s="179"/>
      <c r="B70" s="179"/>
      <c r="C70" s="179" t="s">
        <v>129</v>
      </c>
      <c r="D70" s="182" t="s">
        <v>130</v>
      </c>
      <c r="E70" s="181">
        <v>0</v>
      </c>
      <c r="F70" s="181">
        <v>0</v>
      </c>
      <c r="G70" s="181">
        <v>0</v>
      </c>
      <c r="H70" s="181">
        <v>0</v>
      </c>
      <c r="I70" s="181">
        <v>0</v>
      </c>
      <c r="J70" s="181">
        <v>0</v>
      </c>
      <c r="K70" s="183"/>
      <c r="L70" s="181">
        <v>0</v>
      </c>
      <c r="M70" s="181">
        <v>0</v>
      </c>
      <c r="N70" s="181">
        <v>0</v>
      </c>
      <c r="O70" s="183"/>
      <c r="P70" s="183"/>
      <c r="Q70" s="181">
        <v>0</v>
      </c>
      <c r="R70" s="181">
        <v>0</v>
      </c>
      <c r="S70" s="181">
        <v>0</v>
      </c>
      <c r="T70" s="181">
        <v>0</v>
      </c>
      <c r="U70" s="181">
        <v>0</v>
      </c>
      <c r="V70" s="181">
        <v>0</v>
      </c>
      <c r="W70" s="183"/>
      <c r="X70" s="181">
        <v>0</v>
      </c>
      <c r="Y70" s="181">
        <v>0</v>
      </c>
      <c r="Z70" s="181">
        <v>0</v>
      </c>
      <c r="AA70" s="181">
        <v>0</v>
      </c>
      <c r="AB70" s="181">
        <v>0</v>
      </c>
    </row>
    <row r="71" spans="1:28" ht="12.75">
      <c r="A71" s="180"/>
      <c r="B71" s="180"/>
      <c r="C71" s="180"/>
      <c r="D71" s="182" t="s">
        <v>140</v>
      </c>
      <c r="E71" s="181">
        <v>0</v>
      </c>
      <c r="F71" s="181">
        <v>0</v>
      </c>
      <c r="G71" s="181">
        <v>0</v>
      </c>
      <c r="H71" s="181">
        <v>0</v>
      </c>
      <c r="I71" s="181">
        <v>0</v>
      </c>
      <c r="J71" s="181">
        <v>0</v>
      </c>
      <c r="K71" s="183"/>
      <c r="L71" s="181">
        <v>0</v>
      </c>
      <c r="M71" s="181">
        <v>0</v>
      </c>
      <c r="N71" s="181">
        <v>0</v>
      </c>
      <c r="O71" s="183"/>
      <c r="P71" s="183"/>
      <c r="Q71" s="181">
        <v>0</v>
      </c>
      <c r="R71" s="181">
        <v>0</v>
      </c>
      <c r="S71" s="181">
        <v>0</v>
      </c>
      <c r="T71" s="181">
        <v>0</v>
      </c>
      <c r="U71" s="181">
        <v>0</v>
      </c>
      <c r="V71" s="181">
        <v>0</v>
      </c>
      <c r="W71" s="183"/>
      <c r="X71" s="181">
        <v>0</v>
      </c>
      <c r="Y71" s="181">
        <v>0</v>
      </c>
      <c r="Z71" s="181">
        <v>0</v>
      </c>
      <c r="AA71" s="181">
        <v>0</v>
      </c>
      <c r="AB71" s="181">
        <v>0</v>
      </c>
    </row>
    <row r="72" spans="1:28" ht="12.75">
      <c r="A72" s="179" t="s">
        <v>118</v>
      </c>
      <c r="B72" s="179"/>
      <c r="C72" s="179"/>
      <c r="D72" s="182" t="s">
        <v>119</v>
      </c>
      <c r="E72" s="181">
        <v>0</v>
      </c>
      <c r="F72" s="181">
        <v>0</v>
      </c>
      <c r="G72" s="181">
        <v>0</v>
      </c>
      <c r="H72" s="181">
        <v>0</v>
      </c>
      <c r="I72" s="181">
        <v>0</v>
      </c>
      <c r="J72" s="181">
        <v>0</v>
      </c>
      <c r="K72" s="183"/>
      <c r="L72" s="181">
        <v>0</v>
      </c>
      <c r="M72" s="181">
        <v>0</v>
      </c>
      <c r="N72" s="181">
        <v>0</v>
      </c>
      <c r="O72" s="183"/>
      <c r="P72" s="183"/>
      <c r="Q72" s="181">
        <v>0</v>
      </c>
      <c r="R72" s="181">
        <v>0</v>
      </c>
      <c r="S72" s="181">
        <v>0</v>
      </c>
      <c r="T72" s="181">
        <v>0</v>
      </c>
      <c r="U72" s="181">
        <v>0</v>
      </c>
      <c r="V72" s="181">
        <v>0</v>
      </c>
      <c r="W72" s="183"/>
      <c r="X72" s="181">
        <v>0</v>
      </c>
      <c r="Y72" s="181">
        <v>0</v>
      </c>
      <c r="Z72" s="181">
        <v>0</v>
      </c>
      <c r="AA72" s="181">
        <v>0</v>
      </c>
      <c r="AB72" s="181">
        <v>0</v>
      </c>
    </row>
    <row r="73" spans="1:28" ht="22.5">
      <c r="A73" s="179"/>
      <c r="B73" s="179" t="s">
        <v>120</v>
      </c>
      <c r="C73" s="179"/>
      <c r="D73" s="182" t="s">
        <v>121</v>
      </c>
      <c r="E73" s="181">
        <v>0</v>
      </c>
      <c r="F73" s="181">
        <v>0</v>
      </c>
      <c r="G73" s="181">
        <v>0</v>
      </c>
      <c r="H73" s="181">
        <v>0</v>
      </c>
      <c r="I73" s="181">
        <v>0</v>
      </c>
      <c r="J73" s="181">
        <v>0</v>
      </c>
      <c r="K73" s="183"/>
      <c r="L73" s="181">
        <v>0</v>
      </c>
      <c r="M73" s="181">
        <v>0</v>
      </c>
      <c r="N73" s="181">
        <v>0</v>
      </c>
      <c r="O73" s="183"/>
      <c r="P73" s="183"/>
      <c r="Q73" s="181">
        <v>0</v>
      </c>
      <c r="R73" s="181">
        <v>0</v>
      </c>
      <c r="S73" s="181">
        <v>0</v>
      </c>
      <c r="T73" s="181">
        <v>0</v>
      </c>
      <c r="U73" s="181">
        <v>0</v>
      </c>
      <c r="V73" s="181">
        <v>0</v>
      </c>
      <c r="W73" s="183"/>
      <c r="X73" s="181">
        <v>0</v>
      </c>
      <c r="Y73" s="181">
        <v>0</v>
      </c>
      <c r="Z73" s="181">
        <v>0</v>
      </c>
      <c r="AA73" s="181">
        <v>0</v>
      </c>
      <c r="AB73" s="181">
        <v>0</v>
      </c>
    </row>
    <row r="74" spans="1:28" ht="22.5">
      <c r="A74" s="179"/>
      <c r="B74" s="179"/>
      <c r="C74" s="179" t="s">
        <v>120</v>
      </c>
      <c r="D74" s="182" t="s">
        <v>122</v>
      </c>
      <c r="E74" s="181">
        <v>0</v>
      </c>
      <c r="F74" s="181">
        <v>0</v>
      </c>
      <c r="G74" s="181">
        <v>0</v>
      </c>
      <c r="H74" s="181">
        <v>0</v>
      </c>
      <c r="I74" s="181">
        <v>0</v>
      </c>
      <c r="J74" s="181">
        <v>0</v>
      </c>
      <c r="K74" s="183"/>
      <c r="L74" s="181">
        <v>0</v>
      </c>
      <c r="M74" s="181">
        <v>0</v>
      </c>
      <c r="N74" s="181">
        <v>0</v>
      </c>
      <c r="O74" s="183"/>
      <c r="P74" s="183"/>
      <c r="Q74" s="181">
        <v>0</v>
      </c>
      <c r="R74" s="181">
        <v>0</v>
      </c>
      <c r="S74" s="181">
        <v>0</v>
      </c>
      <c r="T74" s="181">
        <v>0</v>
      </c>
      <c r="U74" s="181">
        <v>0</v>
      </c>
      <c r="V74" s="181">
        <v>0</v>
      </c>
      <c r="W74" s="183"/>
      <c r="X74" s="181">
        <v>0</v>
      </c>
      <c r="Y74" s="181">
        <v>0</v>
      </c>
      <c r="Z74" s="181">
        <v>0</v>
      </c>
      <c r="AA74" s="181">
        <v>0</v>
      </c>
      <c r="AB74" s="181">
        <v>0</v>
      </c>
    </row>
    <row r="75" spans="1:28" ht="22.5">
      <c r="A75" s="179"/>
      <c r="B75" s="179"/>
      <c r="C75" s="179" t="s">
        <v>123</v>
      </c>
      <c r="D75" s="182" t="s">
        <v>124</v>
      </c>
      <c r="E75" s="181">
        <v>0</v>
      </c>
      <c r="F75" s="181">
        <v>0</v>
      </c>
      <c r="G75" s="181">
        <v>0</v>
      </c>
      <c r="H75" s="181">
        <v>0</v>
      </c>
      <c r="I75" s="181">
        <v>0</v>
      </c>
      <c r="J75" s="181">
        <v>0</v>
      </c>
      <c r="K75" s="183"/>
      <c r="L75" s="181">
        <v>0</v>
      </c>
      <c r="M75" s="181">
        <v>0</v>
      </c>
      <c r="N75" s="181">
        <v>0</v>
      </c>
      <c r="O75" s="183"/>
      <c r="P75" s="183"/>
      <c r="Q75" s="181">
        <v>0</v>
      </c>
      <c r="R75" s="181">
        <v>0</v>
      </c>
      <c r="S75" s="181">
        <v>0</v>
      </c>
      <c r="T75" s="181">
        <v>0</v>
      </c>
      <c r="U75" s="181">
        <v>0</v>
      </c>
      <c r="V75" s="181">
        <v>0</v>
      </c>
      <c r="W75" s="183"/>
      <c r="X75" s="181">
        <v>0</v>
      </c>
      <c r="Y75" s="181">
        <v>0</v>
      </c>
      <c r="Z75" s="181">
        <v>0</v>
      </c>
      <c r="AA75" s="181">
        <v>0</v>
      </c>
      <c r="AB75" s="181">
        <v>0</v>
      </c>
    </row>
    <row r="76" spans="1:28" ht="12.75">
      <c r="A76" s="179" t="s">
        <v>125</v>
      </c>
      <c r="B76" s="179"/>
      <c r="C76" s="179"/>
      <c r="D76" s="182" t="s">
        <v>126</v>
      </c>
      <c r="E76" s="181">
        <v>0</v>
      </c>
      <c r="F76" s="181">
        <v>0</v>
      </c>
      <c r="G76" s="181">
        <v>0</v>
      </c>
      <c r="H76" s="181">
        <v>0</v>
      </c>
      <c r="I76" s="181">
        <v>0</v>
      </c>
      <c r="J76" s="181">
        <v>0</v>
      </c>
      <c r="K76" s="183"/>
      <c r="L76" s="181">
        <v>0</v>
      </c>
      <c r="M76" s="181">
        <v>0</v>
      </c>
      <c r="N76" s="181">
        <v>0</v>
      </c>
      <c r="O76" s="183"/>
      <c r="P76" s="183"/>
      <c r="Q76" s="181">
        <v>0</v>
      </c>
      <c r="R76" s="181">
        <v>0</v>
      </c>
      <c r="S76" s="181">
        <v>0</v>
      </c>
      <c r="T76" s="181">
        <v>0</v>
      </c>
      <c r="U76" s="181">
        <v>0</v>
      </c>
      <c r="V76" s="181">
        <v>0</v>
      </c>
      <c r="W76" s="183"/>
      <c r="X76" s="181">
        <v>0</v>
      </c>
      <c r="Y76" s="181">
        <v>0</v>
      </c>
      <c r="Z76" s="181">
        <v>0</v>
      </c>
      <c r="AA76" s="181">
        <v>0</v>
      </c>
      <c r="AB76" s="181">
        <v>0</v>
      </c>
    </row>
    <row r="77" spans="1:28" ht="12.75">
      <c r="A77" s="179"/>
      <c r="B77" s="179" t="s">
        <v>92</v>
      </c>
      <c r="C77" s="179"/>
      <c r="D77" s="182" t="s">
        <v>127</v>
      </c>
      <c r="E77" s="181">
        <v>0</v>
      </c>
      <c r="F77" s="181">
        <v>0</v>
      </c>
      <c r="G77" s="181">
        <v>0</v>
      </c>
      <c r="H77" s="181">
        <v>0</v>
      </c>
      <c r="I77" s="181">
        <v>0</v>
      </c>
      <c r="J77" s="181">
        <v>0</v>
      </c>
      <c r="K77" s="183"/>
      <c r="L77" s="181">
        <v>0</v>
      </c>
      <c r="M77" s="181">
        <v>0</v>
      </c>
      <c r="N77" s="181">
        <v>0</v>
      </c>
      <c r="O77" s="183"/>
      <c r="P77" s="183"/>
      <c r="Q77" s="181">
        <v>0</v>
      </c>
      <c r="R77" s="181">
        <v>0</v>
      </c>
      <c r="S77" s="181">
        <v>0</v>
      </c>
      <c r="T77" s="181">
        <v>0</v>
      </c>
      <c r="U77" s="181">
        <v>0</v>
      </c>
      <c r="V77" s="181">
        <v>0</v>
      </c>
      <c r="W77" s="183"/>
      <c r="X77" s="181">
        <v>0</v>
      </c>
      <c r="Y77" s="181">
        <v>0</v>
      </c>
      <c r="Z77" s="181">
        <v>0</v>
      </c>
      <c r="AA77" s="181">
        <v>0</v>
      </c>
      <c r="AB77" s="181">
        <v>0</v>
      </c>
    </row>
    <row r="78" spans="1:28" ht="12.75">
      <c r="A78" s="179"/>
      <c r="B78" s="179"/>
      <c r="C78" s="179" t="s">
        <v>113</v>
      </c>
      <c r="D78" s="182" t="s">
        <v>128</v>
      </c>
      <c r="E78" s="181">
        <v>0</v>
      </c>
      <c r="F78" s="181">
        <v>0</v>
      </c>
      <c r="G78" s="181">
        <v>0</v>
      </c>
      <c r="H78" s="181">
        <v>0</v>
      </c>
      <c r="I78" s="181">
        <v>0</v>
      </c>
      <c r="J78" s="181">
        <v>0</v>
      </c>
      <c r="K78" s="183"/>
      <c r="L78" s="181">
        <v>0</v>
      </c>
      <c r="M78" s="181">
        <v>0</v>
      </c>
      <c r="N78" s="181">
        <v>0</v>
      </c>
      <c r="O78" s="183"/>
      <c r="P78" s="183"/>
      <c r="Q78" s="181">
        <v>0</v>
      </c>
      <c r="R78" s="181">
        <v>0</v>
      </c>
      <c r="S78" s="181">
        <v>0</v>
      </c>
      <c r="T78" s="181">
        <v>0</v>
      </c>
      <c r="U78" s="181">
        <v>0</v>
      </c>
      <c r="V78" s="181">
        <v>0</v>
      </c>
      <c r="W78" s="183"/>
      <c r="X78" s="181">
        <v>0</v>
      </c>
      <c r="Y78" s="181">
        <v>0</v>
      </c>
      <c r="Z78" s="181">
        <v>0</v>
      </c>
      <c r="AA78" s="181">
        <v>0</v>
      </c>
      <c r="AB78" s="181">
        <v>0</v>
      </c>
    </row>
    <row r="79" spans="1:28" ht="12.75">
      <c r="A79" s="179"/>
      <c r="B79" s="179"/>
      <c r="C79" s="179" t="s">
        <v>129</v>
      </c>
      <c r="D79" s="182" t="s">
        <v>130</v>
      </c>
      <c r="E79" s="181">
        <v>0</v>
      </c>
      <c r="F79" s="181">
        <v>0</v>
      </c>
      <c r="G79" s="181">
        <v>0</v>
      </c>
      <c r="H79" s="181">
        <v>0</v>
      </c>
      <c r="I79" s="181">
        <v>0</v>
      </c>
      <c r="J79" s="181">
        <v>0</v>
      </c>
      <c r="K79" s="183"/>
      <c r="L79" s="181">
        <v>0</v>
      </c>
      <c r="M79" s="181">
        <v>0</v>
      </c>
      <c r="N79" s="181">
        <v>0</v>
      </c>
      <c r="O79" s="183"/>
      <c r="P79" s="183"/>
      <c r="Q79" s="181">
        <v>0</v>
      </c>
      <c r="R79" s="181">
        <v>0</v>
      </c>
      <c r="S79" s="181">
        <v>0</v>
      </c>
      <c r="T79" s="181">
        <v>0</v>
      </c>
      <c r="U79" s="181">
        <v>0</v>
      </c>
      <c r="V79" s="181">
        <v>0</v>
      </c>
      <c r="W79" s="183"/>
      <c r="X79" s="181">
        <v>0</v>
      </c>
      <c r="Y79" s="181">
        <v>0</v>
      </c>
      <c r="Z79" s="181">
        <v>0</v>
      </c>
      <c r="AA79" s="181">
        <v>0</v>
      </c>
      <c r="AB79" s="181">
        <v>0</v>
      </c>
    </row>
    <row r="80" spans="1:28" ht="12.75">
      <c r="A80" s="180"/>
      <c r="B80" s="180"/>
      <c r="C80" s="180"/>
      <c r="D80" s="182" t="s">
        <v>141</v>
      </c>
      <c r="E80" s="181">
        <v>0</v>
      </c>
      <c r="F80" s="181">
        <v>0</v>
      </c>
      <c r="G80" s="181">
        <v>0</v>
      </c>
      <c r="H80" s="181">
        <v>0</v>
      </c>
      <c r="I80" s="181">
        <v>0</v>
      </c>
      <c r="J80" s="181">
        <v>0</v>
      </c>
      <c r="K80" s="183"/>
      <c r="L80" s="181">
        <v>0</v>
      </c>
      <c r="M80" s="181">
        <v>0</v>
      </c>
      <c r="N80" s="181">
        <v>0</v>
      </c>
      <c r="O80" s="183"/>
      <c r="P80" s="183"/>
      <c r="Q80" s="181">
        <v>0</v>
      </c>
      <c r="R80" s="181">
        <v>0</v>
      </c>
      <c r="S80" s="181">
        <v>0</v>
      </c>
      <c r="T80" s="181">
        <v>0</v>
      </c>
      <c r="U80" s="181">
        <v>0</v>
      </c>
      <c r="V80" s="181">
        <v>0</v>
      </c>
      <c r="W80" s="183"/>
      <c r="X80" s="181">
        <v>0</v>
      </c>
      <c r="Y80" s="181">
        <v>0</v>
      </c>
      <c r="Z80" s="181">
        <v>0</v>
      </c>
      <c r="AA80" s="181">
        <v>0</v>
      </c>
      <c r="AB80" s="181">
        <v>0</v>
      </c>
    </row>
    <row r="81" spans="1:28" ht="12.75">
      <c r="A81" s="179" t="s">
        <v>118</v>
      </c>
      <c r="B81" s="179"/>
      <c r="C81" s="179"/>
      <c r="D81" s="182" t="s">
        <v>119</v>
      </c>
      <c r="E81" s="181">
        <v>0</v>
      </c>
      <c r="F81" s="181">
        <v>0</v>
      </c>
      <c r="G81" s="181">
        <v>0</v>
      </c>
      <c r="H81" s="181">
        <v>0</v>
      </c>
      <c r="I81" s="181">
        <v>0</v>
      </c>
      <c r="J81" s="181">
        <v>0</v>
      </c>
      <c r="K81" s="183"/>
      <c r="L81" s="181">
        <v>0</v>
      </c>
      <c r="M81" s="181">
        <v>0</v>
      </c>
      <c r="N81" s="181">
        <v>0</v>
      </c>
      <c r="O81" s="183"/>
      <c r="P81" s="183"/>
      <c r="Q81" s="181">
        <v>0</v>
      </c>
      <c r="R81" s="181">
        <v>0</v>
      </c>
      <c r="S81" s="181">
        <v>0</v>
      </c>
      <c r="T81" s="181">
        <v>0</v>
      </c>
      <c r="U81" s="181">
        <v>0</v>
      </c>
      <c r="V81" s="181">
        <v>0</v>
      </c>
      <c r="W81" s="183"/>
      <c r="X81" s="181">
        <v>0</v>
      </c>
      <c r="Y81" s="181">
        <v>0</v>
      </c>
      <c r="Z81" s="181">
        <v>0</v>
      </c>
      <c r="AA81" s="181">
        <v>0</v>
      </c>
      <c r="AB81" s="181">
        <v>0</v>
      </c>
    </row>
    <row r="82" spans="1:28" ht="22.5">
      <c r="A82" s="179"/>
      <c r="B82" s="179" t="s">
        <v>120</v>
      </c>
      <c r="C82" s="179"/>
      <c r="D82" s="182" t="s">
        <v>121</v>
      </c>
      <c r="E82" s="181">
        <v>0</v>
      </c>
      <c r="F82" s="181">
        <v>0</v>
      </c>
      <c r="G82" s="181">
        <v>0</v>
      </c>
      <c r="H82" s="181">
        <v>0</v>
      </c>
      <c r="I82" s="181">
        <v>0</v>
      </c>
      <c r="J82" s="181">
        <v>0</v>
      </c>
      <c r="K82" s="183"/>
      <c r="L82" s="181">
        <v>0</v>
      </c>
      <c r="M82" s="181">
        <v>0</v>
      </c>
      <c r="N82" s="181">
        <v>0</v>
      </c>
      <c r="O82" s="183"/>
      <c r="P82" s="183"/>
      <c r="Q82" s="181">
        <v>0</v>
      </c>
      <c r="R82" s="181">
        <v>0</v>
      </c>
      <c r="S82" s="181">
        <v>0</v>
      </c>
      <c r="T82" s="181">
        <v>0</v>
      </c>
      <c r="U82" s="181">
        <v>0</v>
      </c>
      <c r="V82" s="181">
        <v>0</v>
      </c>
      <c r="W82" s="183"/>
      <c r="X82" s="181">
        <v>0</v>
      </c>
      <c r="Y82" s="181">
        <v>0</v>
      </c>
      <c r="Z82" s="181">
        <v>0</v>
      </c>
      <c r="AA82" s="181">
        <v>0</v>
      </c>
      <c r="AB82" s="181">
        <v>0</v>
      </c>
    </row>
    <row r="83" spans="1:28" ht="22.5">
      <c r="A83" s="179"/>
      <c r="B83" s="179"/>
      <c r="C83" s="179" t="s">
        <v>120</v>
      </c>
      <c r="D83" s="182" t="s">
        <v>122</v>
      </c>
      <c r="E83" s="181">
        <v>0</v>
      </c>
      <c r="F83" s="181">
        <v>0</v>
      </c>
      <c r="G83" s="181">
        <v>0</v>
      </c>
      <c r="H83" s="181">
        <v>0</v>
      </c>
      <c r="I83" s="181">
        <v>0</v>
      </c>
      <c r="J83" s="181">
        <v>0</v>
      </c>
      <c r="K83" s="183"/>
      <c r="L83" s="181">
        <v>0</v>
      </c>
      <c r="M83" s="181">
        <v>0</v>
      </c>
      <c r="N83" s="181">
        <v>0</v>
      </c>
      <c r="O83" s="183"/>
      <c r="P83" s="183"/>
      <c r="Q83" s="181">
        <v>0</v>
      </c>
      <c r="R83" s="181">
        <v>0</v>
      </c>
      <c r="S83" s="181">
        <v>0</v>
      </c>
      <c r="T83" s="181">
        <v>0</v>
      </c>
      <c r="U83" s="181">
        <v>0</v>
      </c>
      <c r="V83" s="181">
        <v>0</v>
      </c>
      <c r="W83" s="183"/>
      <c r="X83" s="181">
        <v>0</v>
      </c>
      <c r="Y83" s="181">
        <v>0</v>
      </c>
      <c r="Z83" s="181">
        <v>0</v>
      </c>
      <c r="AA83" s="181">
        <v>0</v>
      </c>
      <c r="AB83" s="181">
        <v>0</v>
      </c>
    </row>
    <row r="84" spans="1:28" ht="22.5">
      <c r="A84" s="179"/>
      <c r="B84" s="179"/>
      <c r="C84" s="179" t="s">
        <v>123</v>
      </c>
      <c r="D84" s="182" t="s">
        <v>124</v>
      </c>
      <c r="E84" s="181">
        <v>0</v>
      </c>
      <c r="F84" s="181">
        <v>0</v>
      </c>
      <c r="G84" s="181">
        <v>0</v>
      </c>
      <c r="H84" s="181">
        <v>0</v>
      </c>
      <c r="I84" s="181">
        <v>0</v>
      </c>
      <c r="J84" s="181">
        <v>0</v>
      </c>
      <c r="K84" s="183"/>
      <c r="L84" s="181">
        <v>0</v>
      </c>
      <c r="M84" s="181">
        <v>0</v>
      </c>
      <c r="N84" s="181">
        <v>0</v>
      </c>
      <c r="O84" s="183"/>
      <c r="P84" s="183"/>
      <c r="Q84" s="181">
        <v>0</v>
      </c>
      <c r="R84" s="181">
        <v>0</v>
      </c>
      <c r="S84" s="181">
        <v>0</v>
      </c>
      <c r="T84" s="181">
        <v>0</v>
      </c>
      <c r="U84" s="181">
        <v>0</v>
      </c>
      <c r="V84" s="181">
        <v>0</v>
      </c>
      <c r="W84" s="183"/>
      <c r="X84" s="181">
        <v>0</v>
      </c>
      <c r="Y84" s="181">
        <v>0</v>
      </c>
      <c r="Z84" s="181">
        <v>0</v>
      </c>
      <c r="AA84" s="181">
        <v>0</v>
      </c>
      <c r="AB84" s="181">
        <v>0</v>
      </c>
    </row>
    <row r="85" spans="1:28" ht="12.75">
      <c r="A85" s="179" t="s">
        <v>125</v>
      </c>
      <c r="B85" s="179"/>
      <c r="C85" s="179"/>
      <c r="D85" s="182" t="s">
        <v>126</v>
      </c>
      <c r="E85" s="181">
        <v>0</v>
      </c>
      <c r="F85" s="181">
        <v>0</v>
      </c>
      <c r="G85" s="181">
        <v>0</v>
      </c>
      <c r="H85" s="181">
        <v>0</v>
      </c>
      <c r="I85" s="181">
        <v>0</v>
      </c>
      <c r="J85" s="181">
        <v>0</v>
      </c>
      <c r="K85" s="183"/>
      <c r="L85" s="181">
        <v>0</v>
      </c>
      <c r="M85" s="181">
        <v>0</v>
      </c>
      <c r="N85" s="181">
        <v>0</v>
      </c>
      <c r="O85" s="183"/>
      <c r="P85" s="183"/>
      <c r="Q85" s="181">
        <v>0</v>
      </c>
      <c r="R85" s="181">
        <v>0</v>
      </c>
      <c r="S85" s="181">
        <v>0</v>
      </c>
      <c r="T85" s="181">
        <v>0</v>
      </c>
      <c r="U85" s="181">
        <v>0</v>
      </c>
      <c r="V85" s="181">
        <v>0</v>
      </c>
      <c r="W85" s="183"/>
      <c r="X85" s="181">
        <v>0</v>
      </c>
      <c r="Y85" s="181">
        <v>0</v>
      </c>
      <c r="Z85" s="181">
        <v>0</v>
      </c>
      <c r="AA85" s="181">
        <v>0</v>
      </c>
      <c r="AB85" s="181">
        <v>0</v>
      </c>
    </row>
    <row r="86" spans="1:28" ht="12.75">
      <c r="A86" s="179"/>
      <c r="B86" s="179" t="s">
        <v>92</v>
      </c>
      <c r="C86" s="179"/>
      <c r="D86" s="182" t="s">
        <v>127</v>
      </c>
      <c r="E86" s="181">
        <v>0</v>
      </c>
      <c r="F86" s="181">
        <v>0</v>
      </c>
      <c r="G86" s="181">
        <v>0</v>
      </c>
      <c r="H86" s="181">
        <v>0</v>
      </c>
      <c r="I86" s="181">
        <v>0</v>
      </c>
      <c r="J86" s="181">
        <v>0</v>
      </c>
      <c r="K86" s="183"/>
      <c r="L86" s="181">
        <v>0</v>
      </c>
      <c r="M86" s="181">
        <v>0</v>
      </c>
      <c r="N86" s="181">
        <v>0</v>
      </c>
      <c r="O86" s="183"/>
      <c r="P86" s="183"/>
      <c r="Q86" s="181">
        <v>0</v>
      </c>
      <c r="R86" s="181">
        <v>0</v>
      </c>
      <c r="S86" s="181">
        <v>0</v>
      </c>
      <c r="T86" s="181">
        <v>0</v>
      </c>
      <c r="U86" s="181">
        <v>0</v>
      </c>
      <c r="V86" s="181">
        <v>0</v>
      </c>
      <c r="W86" s="183"/>
      <c r="X86" s="181">
        <v>0</v>
      </c>
      <c r="Y86" s="181">
        <v>0</v>
      </c>
      <c r="Z86" s="181">
        <v>0</v>
      </c>
      <c r="AA86" s="181">
        <v>0</v>
      </c>
      <c r="AB86" s="181">
        <v>0</v>
      </c>
    </row>
    <row r="87" spans="1:28" ht="12.75">
      <c r="A87" s="179"/>
      <c r="B87" s="179"/>
      <c r="C87" s="179" t="s">
        <v>113</v>
      </c>
      <c r="D87" s="182" t="s">
        <v>128</v>
      </c>
      <c r="E87" s="181">
        <v>0</v>
      </c>
      <c r="F87" s="181">
        <v>0</v>
      </c>
      <c r="G87" s="181">
        <v>0</v>
      </c>
      <c r="H87" s="181">
        <v>0</v>
      </c>
      <c r="I87" s="181">
        <v>0</v>
      </c>
      <c r="J87" s="181">
        <v>0</v>
      </c>
      <c r="K87" s="183"/>
      <c r="L87" s="181">
        <v>0</v>
      </c>
      <c r="M87" s="181">
        <v>0</v>
      </c>
      <c r="N87" s="181">
        <v>0</v>
      </c>
      <c r="O87" s="183"/>
      <c r="P87" s="183"/>
      <c r="Q87" s="181">
        <v>0</v>
      </c>
      <c r="R87" s="181">
        <v>0</v>
      </c>
      <c r="S87" s="181">
        <v>0</v>
      </c>
      <c r="T87" s="181">
        <v>0</v>
      </c>
      <c r="U87" s="181">
        <v>0</v>
      </c>
      <c r="V87" s="181">
        <v>0</v>
      </c>
      <c r="W87" s="183"/>
      <c r="X87" s="181">
        <v>0</v>
      </c>
      <c r="Y87" s="181">
        <v>0</v>
      </c>
      <c r="Z87" s="181">
        <v>0</v>
      </c>
      <c r="AA87" s="181">
        <v>0</v>
      </c>
      <c r="AB87" s="181">
        <v>0</v>
      </c>
    </row>
    <row r="88" spans="1:28" ht="12.75">
      <c r="A88" s="179"/>
      <c r="B88" s="179"/>
      <c r="C88" s="179" t="s">
        <v>129</v>
      </c>
      <c r="D88" s="182" t="s">
        <v>130</v>
      </c>
      <c r="E88" s="181">
        <v>0</v>
      </c>
      <c r="F88" s="181">
        <v>0</v>
      </c>
      <c r="G88" s="181">
        <v>0</v>
      </c>
      <c r="H88" s="181">
        <v>0</v>
      </c>
      <c r="I88" s="181">
        <v>0</v>
      </c>
      <c r="J88" s="181">
        <v>0</v>
      </c>
      <c r="K88" s="183"/>
      <c r="L88" s="181">
        <v>0</v>
      </c>
      <c r="M88" s="181">
        <v>0</v>
      </c>
      <c r="N88" s="181">
        <v>0</v>
      </c>
      <c r="O88" s="183"/>
      <c r="P88" s="183"/>
      <c r="Q88" s="181">
        <v>0</v>
      </c>
      <c r="R88" s="181">
        <v>0</v>
      </c>
      <c r="S88" s="181">
        <v>0</v>
      </c>
      <c r="T88" s="181">
        <v>0</v>
      </c>
      <c r="U88" s="181">
        <v>0</v>
      </c>
      <c r="V88" s="181">
        <v>0</v>
      </c>
      <c r="W88" s="183"/>
      <c r="X88" s="181">
        <v>0</v>
      </c>
      <c r="Y88" s="181">
        <v>0</v>
      </c>
      <c r="Z88" s="181">
        <v>0</v>
      </c>
      <c r="AA88" s="181">
        <v>0</v>
      </c>
      <c r="AB88" s="181">
        <v>0</v>
      </c>
    </row>
    <row r="89" spans="1:28" ht="12.75">
      <c r="A89" s="180"/>
      <c r="B89" s="180"/>
      <c r="C89" s="180"/>
      <c r="D89" s="182" t="s">
        <v>142</v>
      </c>
      <c r="E89" s="181">
        <v>31.890000000000004</v>
      </c>
      <c r="F89" s="181">
        <v>30.180000000000003</v>
      </c>
      <c r="G89" s="181">
        <v>30.180000000000003</v>
      </c>
      <c r="H89" s="181">
        <v>0</v>
      </c>
      <c r="I89" s="181">
        <v>0</v>
      </c>
      <c r="J89" s="181">
        <v>1.71</v>
      </c>
      <c r="K89" s="183"/>
      <c r="L89" s="181">
        <v>0</v>
      </c>
      <c r="M89" s="181">
        <v>0.9</v>
      </c>
      <c r="N89" s="181">
        <v>0</v>
      </c>
      <c r="O89" s="183"/>
      <c r="P89" s="183"/>
      <c r="Q89" s="181">
        <v>31.890000000000004</v>
      </c>
      <c r="R89" s="181">
        <v>30.180000000000003</v>
      </c>
      <c r="S89" s="181">
        <v>30.180000000000003</v>
      </c>
      <c r="T89" s="181">
        <v>0</v>
      </c>
      <c r="U89" s="181">
        <v>0</v>
      </c>
      <c r="V89" s="181">
        <v>1.71</v>
      </c>
      <c r="W89" s="183"/>
      <c r="X89" s="181">
        <v>0</v>
      </c>
      <c r="Y89" s="181">
        <v>0.9</v>
      </c>
      <c r="Z89" s="181">
        <v>0</v>
      </c>
      <c r="AA89" s="181">
        <v>0</v>
      </c>
      <c r="AB89" s="181">
        <v>0</v>
      </c>
    </row>
    <row r="90" spans="1:28" ht="12.75">
      <c r="A90" s="179" t="s">
        <v>118</v>
      </c>
      <c r="B90" s="179"/>
      <c r="C90" s="179"/>
      <c r="D90" s="182" t="s">
        <v>119</v>
      </c>
      <c r="E90" s="181">
        <v>29.27</v>
      </c>
      <c r="F90" s="181">
        <v>27.56</v>
      </c>
      <c r="G90" s="181">
        <v>27.56</v>
      </c>
      <c r="H90" s="181">
        <v>0</v>
      </c>
      <c r="I90" s="181">
        <v>0</v>
      </c>
      <c r="J90" s="181">
        <v>1.71</v>
      </c>
      <c r="K90" s="183"/>
      <c r="L90" s="181">
        <v>0</v>
      </c>
      <c r="M90" s="181">
        <v>0.9</v>
      </c>
      <c r="N90" s="181">
        <v>0</v>
      </c>
      <c r="O90" s="183"/>
      <c r="P90" s="183"/>
      <c r="Q90" s="181">
        <v>29.27</v>
      </c>
      <c r="R90" s="181">
        <v>27.56</v>
      </c>
      <c r="S90" s="181">
        <v>27.56</v>
      </c>
      <c r="T90" s="181">
        <v>0</v>
      </c>
      <c r="U90" s="181">
        <v>0</v>
      </c>
      <c r="V90" s="181">
        <v>1.71</v>
      </c>
      <c r="W90" s="183"/>
      <c r="X90" s="181">
        <v>0</v>
      </c>
      <c r="Y90" s="181">
        <v>0.9</v>
      </c>
      <c r="Z90" s="181">
        <v>0</v>
      </c>
      <c r="AA90" s="181">
        <v>0</v>
      </c>
      <c r="AB90" s="181">
        <v>0</v>
      </c>
    </row>
    <row r="91" spans="1:28" ht="12.75">
      <c r="A91" s="179"/>
      <c r="B91" s="179" t="s">
        <v>143</v>
      </c>
      <c r="C91" s="179"/>
      <c r="D91" s="182" t="s">
        <v>144</v>
      </c>
      <c r="E91" s="181">
        <v>26.22</v>
      </c>
      <c r="F91" s="181">
        <v>24.51</v>
      </c>
      <c r="G91" s="181">
        <v>24.51</v>
      </c>
      <c r="H91" s="181">
        <v>0</v>
      </c>
      <c r="I91" s="181">
        <v>0</v>
      </c>
      <c r="J91" s="181">
        <v>1.71</v>
      </c>
      <c r="K91" s="183"/>
      <c r="L91" s="181">
        <v>0</v>
      </c>
      <c r="M91" s="181">
        <v>0.9</v>
      </c>
      <c r="N91" s="181">
        <v>0</v>
      </c>
      <c r="O91" s="183"/>
      <c r="P91" s="183"/>
      <c r="Q91" s="181">
        <v>26.22</v>
      </c>
      <c r="R91" s="181">
        <v>24.51</v>
      </c>
      <c r="S91" s="181">
        <v>24.51</v>
      </c>
      <c r="T91" s="181">
        <v>0</v>
      </c>
      <c r="U91" s="181">
        <v>0</v>
      </c>
      <c r="V91" s="181">
        <v>1.71</v>
      </c>
      <c r="W91" s="183"/>
      <c r="X91" s="181">
        <v>0</v>
      </c>
      <c r="Y91" s="181">
        <v>0.9</v>
      </c>
      <c r="Z91" s="181">
        <v>0</v>
      </c>
      <c r="AA91" s="181">
        <v>0</v>
      </c>
      <c r="AB91" s="181">
        <v>0</v>
      </c>
    </row>
    <row r="92" spans="1:28" ht="12.75">
      <c r="A92" s="179"/>
      <c r="B92" s="179"/>
      <c r="C92" s="179" t="s">
        <v>113</v>
      </c>
      <c r="D92" s="182" t="s">
        <v>115</v>
      </c>
      <c r="E92" s="181">
        <v>26.22</v>
      </c>
      <c r="F92" s="181">
        <v>24.51</v>
      </c>
      <c r="G92" s="181">
        <v>24.51</v>
      </c>
      <c r="H92" s="181">
        <v>0</v>
      </c>
      <c r="I92" s="181">
        <v>0</v>
      </c>
      <c r="J92" s="181">
        <v>1.71</v>
      </c>
      <c r="K92" s="183"/>
      <c r="L92" s="181">
        <v>0</v>
      </c>
      <c r="M92" s="181">
        <v>0.9</v>
      </c>
      <c r="N92" s="181">
        <v>0</v>
      </c>
      <c r="O92" s="183"/>
      <c r="P92" s="183"/>
      <c r="Q92" s="181">
        <v>26.22</v>
      </c>
      <c r="R92" s="181">
        <v>24.51</v>
      </c>
      <c r="S92" s="181">
        <v>24.51</v>
      </c>
      <c r="T92" s="181">
        <v>0</v>
      </c>
      <c r="U92" s="181">
        <v>0</v>
      </c>
      <c r="V92" s="181">
        <v>1.71</v>
      </c>
      <c r="W92" s="183"/>
      <c r="X92" s="181">
        <v>0</v>
      </c>
      <c r="Y92" s="181">
        <v>0.9</v>
      </c>
      <c r="Z92" s="181">
        <v>0</v>
      </c>
      <c r="AA92" s="181">
        <v>0</v>
      </c>
      <c r="AB92" s="181">
        <v>0</v>
      </c>
    </row>
    <row r="93" spans="1:28" ht="22.5">
      <c r="A93" s="179"/>
      <c r="B93" s="179" t="s">
        <v>120</v>
      </c>
      <c r="C93" s="179"/>
      <c r="D93" s="182" t="s">
        <v>121</v>
      </c>
      <c r="E93" s="181">
        <v>3.05</v>
      </c>
      <c r="F93" s="181">
        <v>3.05</v>
      </c>
      <c r="G93" s="181">
        <v>3.05</v>
      </c>
      <c r="H93" s="181">
        <v>0</v>
      </c>
      <c r="I93" s="181">
        <v>0</v>
      </c>
      <c r="J93" s="181">
        <v>0</v>
      </c>
      <c r="K93" s="183"/>
      <c r="L93" s="181">
        <v>0</v>
      </c>
      <c r="M93" s="181">
        <v>0</v>
      </c>
      <c r="N93" s="181">
        <v>0</v>
      </c>
      <c r="O93" s="183"/>
      <c r="P93" s="183"/>
      <c r="Q93" s="181">
        <v>3.05</v>
      </c>
      <c r="R93" s="181">
        <v>3.05</v>
      </c>
      <c r="S93" s="181">
        <v>3.05</v>
      </c>
      <c r="T93" s="181">
        <v>0</v>
      </c>
      <c r="U93" s="181">
        <v>0</v>
      </c>
      <c r="V93" s="181">
        <v>0</v>
      </c>
      <c r="W93" s="183"/>
      <c r="X93" s="181">
        <v>0</v>
      </c>
      <c r="Y93" s="181">
        <v>0</v>
      </c>
      <c r="Z93" s="181">
        <v>0</v>
      </c>
      <c r="AA93" s="181">
        <v>0</v>
      </c>
      <c r="AB93" s="181">
        <v>0</v>
      </c>
    </row>
    <row r="94" spans="1:28" ht="22.5">
      <c r="A94" s="179"/>
      <c r="B94" s="179"/>
      <c r="C94" s="179" t="s">
        <v>120</v>
      </c>
      <c r="D94" s="182" t="s">
        <v>122</v>
      </c>
      <c r="E94" s="181">
        <v>3.05</v>
      </c>
      <c r="F94" s="181">
        <v>3.05</v>
      </c>
      <c r="G94" s="181">
        <v>3.05</v>
      </c>
      <c r="H94" s="181">
        <v>0</v>
      </c>
      <c r="I94" s="181">
        <v>0</v>
      </c>
      <c r="J94" s="181">
        <v>0</v>
      </c>
      <c r="K94" s="183"/>
      <c r="L94" s="181">
        <v>0</v>
      </c>
      <c r="M94" s="181">
        <v>0</v>
      </c>
      <c r="N94" s="181">
        <v>0</v>
      </c>
      <c r="O94" s="183"/>
      <c r="P94" s="183"/>
      <c r="Q94" s="181">
        <v>3.05</v>
      </c>
      <c r="R94" s="181">
        <v>3.05</v>
      </c>
      <c r="S94" s="181">
        <v>3.05</v>
      </c>
      <c r="T94" s="181">
        <v>0</v>
      </c>
      <c r="U94" s="181">
        <v>0</v>
      </c>
      <c r="V94" s="181">
        <v>0</v>
      </c>
      <c r="W94" s="183"/>
      <c r="X94" s="181">
        <v>0</v>
      </c>
      <c r="Y94" s="181">
        <v>0</v>
      </c>
      <c r="Z94" s="181">
        <v>0</v>
      </c>
      <c r="AA94" s="181">
        <v>0</v>
      </c>
      <c r="AB94" s="181">
        <v>0</v>
      </c>
    </row>
    <row r="95" spans="1:28" ht="22.5">
      <c r="A95" s="179"/>
      <c r="B95" s="179"/>
      <c r="C95" s="179" t="s">
        <v>123</v>
      </c>
      <c r="D95" s="182" t="s">
        <v>124</v>
      </c>
      <c r="E95" s="181">
        <v>0</v>
      </c>
      <c r="F95" s="181">
        <v>0</v>
      </c>
      <c r="G95" s="181">
        <v>0</v>
      </c>
      <c r="H95" s="181">
        <v>0</v>
      </c>
      <c r="I95" s="181">
        <v>0</v>
      </c>
      <c r="J95" s="181">
        <v>0</v>
      </c>
      <c r="K95" s="183"/>
      <c r="L95" s="181">
        <v>0</v>
      </c>
      <c r="M95" s="181">
        <v>0</v>
      </c>
      <c r="N95" s="181">
        <v>0</v>
      </c>
      <c r="O95" s="183"/>
      <c r="P95" s="183"/>
      <c r="Q95" s="181">
        <v>0</v>
      </c>
      <c r="R95" s="181">
        <v>0</v>
      </c>
      <c r="S95" s="181">
        <v>0</v>
      </c>
      <c r="T95" s="181">
        <v>0</v>
      </c>
      <c r="U95" s="181">
        <v>0</v>
      </c>
      <c r="V95" s="181">
        <v>0</v>
      </c>
      <c r="W95" s="183"/>
      <c r="X95" s="181">
        <v>0</v>
      </c>
      <c r="Y95" s="181">
        <v>0</v>
      </c>
      <c r="Z95" s="181">
        <v>0</v>
      </c>
      <c r="AA95" s="181">
        <v>0</v>
      </c>
      <c r="AB95" s="181">
        <v>0</v>
      </c>
    </row>
    <row r="96" spans="1:28" ht="12.75">
      <c r="A96" s="179" t="s">
        <v>125</v>
      </c>
      <c r="B96" s="179"/>
      <c r="C96" s="179"/>
      <c r="D96" s="182" t="s">
        <v>126</v>
      </c>
      <c r="E96" s="181">
        <v>2.62</v>
      </c>
      <c r="F96" s="181">
        <v>2.62</v>
      </c>
      <c r="G96" s="181">
        <v>2.62</v>
      </c>
      <c r="H96" s="181">
        <v>0</v>
      </c>
      <c r="I96" s="181">
        <v>0</v>
      </c>
      <c r="J96" s="181">
        <v>0</v>
      </c>
      <c r="K96" s="183"/>
      <c r="L96" s="181">
        <v>0</v>
      </c>
      <c r="M96" s="181">
        <v>0</v>
      </c>
      <c r="N96" s="181">
        <v>0</v>
      </c>
      <c r="O96" s="183"/>
      <c r="P96" s="183"/>
      <c r="Q96" s="181">
        <v>2.62</v>
      </c>
      <c r="R96" s="181">
        <v>2.62</v>
      </c>
      <c r="S96" s="181">
        <v>2.62</v>
      </c>
      <c r="T96" s="181">
        <v>0</v>
      </c>
      <c r="U96" s="181">
        <v>0</v>
      </c>
      <c r="V96" s="181">
        <v>0</v>
      </c>
      <c r="W96" s="183"/>
      <c r="X96" s="181">
        <v>0</v>
      </c>
      <c r="Y96" s="181">
        <v>0</v>
      </c>
      <c r="Z96" s="181">
        <v>0</v>
      </c>
      <c r="AA96" s="181">
        <v>0</v>
      </c>
      <c r="AB96" s="181">
        <v>0</v>
      </c>
    </row>
    <row r="97" spans="1:28" ht="12.75">
      <c r="A97" s="179"/>
      <c r="B97" s="179" t="s">
        <v>92</v>
      </c>
      <c r="C97" s="179"/>
      <c r="D97" s="182" t="s">
        <v>127</v>
      </c>
      <c r="E97" s="181">
        <v>2.62</v>
      </c>
      <c r="F97" s="181">
        <v>2.62</v>
      </c>
      <c r="G97" s="181">
        <v>2.62</v>
      </c>
      <c r="H97" s="181">
        <v>0</v>
      </c>
      <c r="I97" s="181">
        <v>0</v>
      </c>
      <c r="J97" s="181">
        <v>0</v>
      </c>
      <c r="K97" s="183"/>
      <c r="L97" s="181">
        <v>0</v>
      </c>
      <c r="M97" s="181">
        <v>0</v>
      </c>
      <c r="N97" s="181">
        <v>0</v>
      </c>
      <c r="O97" s="183"/>
      <c r="P97" s="183"/>
      <c r="Q97" s="181">
        <v>2.62</v>
      </c>
      <c r="R97" s="181">
        <v>2.62</v>
      </c>
      <c r="S97" s="181">
        <v>2.62</v>
      </c>
      <c r="T97" s="181">
        <v>0</v>
      </c>
      <c r="U97" s="181">
        <v>0</v>
      </c>
      <c r="V97" s="181">
        <v>0</v>
      </c>
      <c r="W97" s="183"/>
      <c r="X97" s="181">
        <v>0</v>
      </c>
      <c r="Y97" s="181">
        <v>0</v>
      </c>
      <c r="Z97" s="181">
        <v>0</v>
      </c>
      <c r="AA97" s="181">
        <v>0</v>
      </c>
      <c r="AB97" s="181">
        <v>0</v>
      </c>
    </row>
    <row r="98" spans="1:28" ht="12.75">
      <c r="A98" s="179"/>
      <c r="B98" s="179"/>
      <c r="C98" s="179" t="s">
        <v>113</v>
      </c>
      <c r="D98" s="182" t="s">
        <v>128</v>
      </c>
      <c r="E98" s="181">
        <v>1.86</v>
      </c>
      <c r="F98" s="181">
        <v>1.86</v>
      </c>
      <c r="G98" s="181">
        <v>1.86</v>
      </c>
      <c r="H98" s="181">
        <v>0</v>
      </c>
      <c r="I98" s="181">
        <v>0</v>
      </c>
      <c r="J98" s="181">
        <v>0</v>
      </c>
      <c r="K98" s="183"/>
      <c r="L98" s="181">
        <v>0</v>
      </c>
      <c r="M98" s="181">
        <v>0</v>
      </c>
      <c r="N98" s="181">
        <v>0</v>
      </c>
      <c r="O98" s="183"/>
      <c r="P98" s="183"/>
      <c r="Q98" s="181">
        <v>1.86</v>
      </c>
      <c r="R98" s="181">
        <v>1.86</v>
      </c>
      <c r="S98" s="181">
        <v>1.86</v>
      </c>
      <c r="T98" s="181">
        <v>0</v>
      </c>
      <c r="U98" s="181">
        <v>0</v>
      </c>
      <c r="V98" s="181">
        <v>0</v>
      </c>
      <c r="W98" s="183"/>
      <c r="X98" s="181">
        <v>0</v>
      </c>
      <c r="Y98" s="181">
        <v>0</v>
      </c>
      <c r="Z98" s="181">
        <v>0</v>
      </c>
      <c r="AA98" s="181">
        <v>0</v>
      </c>
      <c r="AB98" s="181">
        <v>0</v>
      </c>
    </row>
    <row r="99" spans="1:28" ht="12.75">
      <c r="A99" s="179"/>
      <c r="B99" s="179"/>
      <c r="C99" s="179" t="s">
        <v>129</v>
      </c>
      <c r="D99" s="182" t="s">
        <v>130</v>
      </c>
      <c r="E99" s="181">
        <v>0.76</v>
      </c>
      <c r="F99" s="181">
        <v>0.76</v>
      </c>
      <c r="G99" s="181">
        <v>0.76</v>
      </c>
      <c r="H99" s="181">
        <v>0</v>
      </c>
      <c r="I99" s="181">
        <v>0</v>
      </c>
      <c r="J99" s="181">
        <v>0</v>
      </c>
      <c r="K99" s="183"/>
      <c r="L99" s="181">
        <v>0</v>
      </c>
      <c r="M99" s="181">
        <v>0</v>
      </c>
      <c r="N99" s="181">
        <v>0</v>
      </c>
      <c r="O99" s="183"/>
      <c r="P99" s="183"/>
      <c r="Q99" s="181">
        <v>0.76</v>
      </c>
      <c r="R99" s="181">
        <v>0.76</v>
      </c>
      <c r="S99" s="181">
        <v>0.76</v>
      </c>
      <c r="T99" s="181">
        <v>0</v>
      </c>
      <c r="U99" s="181">
        <v>0</v>
      </c>
      <c r="V99" s="181">
        <v>0</v>
      </c>
      <c r="W99" s="183"/>
      <c r="X99" s="181">
        <v>0</v>
      </c>
      <c r="Y99" s="181">
        <v>0</v>
      </c>
      <c r="Z99" s="181">
        <v>0</v>
      </c>
      <c r="AA99" s="181">
        <v>0</v>
      </c>
      <c r="AB99" s="181">
        <v>0</v>
      </c>
    </row>
    <row r="100" spans="1:28" ht="12.75">
      <c r="A100" s="180"/>
      <c r="B100" s="180"/>
      <c r="C100" s="180"/>
      <c r="D100" s="182" t="s">
        <v>145</v>
      </c>
      <c r="E100" s="181">
        <v>33.17</v>
      </c>
      <c r="F100" s="181">
        <v>30.56</v>
      </c>
      <c r="G100" s="181">
        <v>30.56</v>
      </c>
      <c r="H100" s="181">
        <v>0</v>
      </c>
      <c r="I100" s="181">
        <v>0</v>
      </c>
      <c r="J100" s="181">
        <v>2.6100000000000003</v>
      </c>
      <c r="K100" s="183"/>
      <c r="L100" s="181">
        <v>0</v>
      </c>
      <c r="M100" s="181">
        <v>1.8</v>
      </c>
      <c r="N100" s="181">
        <v>0</v>
      </c>
      <c r="O100" s="183"/>
      <c r="P100" s="183"/>
      <c r="Q100" s="181">
        <v>33.17</v>
      </c>
      <c r="R100" s="181">
        <v>30.56</v>
      </c>
      <c r="S100" s="181">
        <v>30.56</v>
      </c>
      <c r="T100" s="181">
        <v>0</v>
      </c>
      <c r="U100" s="181">
        <v>0</v>
      </c>
      <c r="V100" s="181">
        <v>2.6100000000000003</v>
      </c>
      <c r="W100" s="183"/>
      <c r="X100" s="181">
        <v>0</v>
      </c>
      <c r="Y100" s="181">
        <v>1.8</v>
      </c>
      <c r="Z100" s="181">
        <v>0</v>
      </c>
      <c r="AA100" s="181">
        <v>0</v>
      </c>
      <c r="AB100" s="181">
        <v>0</v>
      </c>
    </row>
    <row r="101" spans="1:28" ht="12.75">
      <c r="A101" s="179" t="s">
        <v>118</v>
      </c>
      <c r="B101" s="179"/>
      <c r="C101" s="179"/>
      <c r="D101" s="182" t="s">
        <v>119</v>
      </c>
      <c r="E101" s="181">
        <v>3.09</v>
      </c>
      <c r="F101" s="181">
        <v>3.09</v>
      </c>
      <c r="G101" s="181">
        <v>3.09</v>
      </c>
      <c r="H101" s="181">
        <v>0</v>
      </c>
      <c r="I101" s="181">
        <v>0</v>
      </c>
      <c r="J101" s="181">
        <v>0</v>
      </c>
      <c r="K101" s="183"/>
      <c r="L101" s="181">
        <v>0</v>
      </c>
      <c r="M101" s="181">
        <v>0</v>
      </c>
      <c r="N101" s="181">
        <v>0</v>
      </c>
      <c r="O101" s="183"/>
      <c r="P101" s="183"/>
      <c r="Q101" s="181">
        <v>3.09</v>
      </c>
      <c r="R101" s="181">
        <v>3.09</v>
      </c>
      <c r="S101" s="181">
        <v>3.09</v>
      </c>
      <c r="T101" s="181">
        <v>0</v>
      </c>
      <c r="U101" s="181">
        <v>0</v>
      </c>
      <c r="V101" s="181">
        <v>0</v>
      </c>
      <c r="W101" s="183"/>
      <c r="X101" s="181">
        <v>0</v>
      </c>
      <c r="Y101" s="181">
        <v>0</v>
      </c>
      <c r="Z101" s="181">
        <v>0</v>
      </c>
      <c r="AA101" s="181">
        <v>0</v>
      </c>
      <c r="AB101" s="181">
        <v>0</v>
      </c>
    </row>
    <row r="102" spans="1:28" ht="22.5">
      <c r="A102" s="179"/>
      <c r="B102" s="179" t="s">
        <v>120</v>
      </c>
      <c r="C102" s="179"/>
      <c r="D102" s="182" t="s">
        <v>121</v>
      </c>
      <c r="E102" s="181">
        <v>3.09</v>
      </c>
      <c r="F102" s="181">
        <v>3.09</v>
      </c>
      <c r="G102" s="181">
        <v>3.09</v>
      </c>
      <c r="H102" s="181">
        <v>0</v>
      </c>
      <c r="I102" s="181">
        <v>0</v>
      </c>
      <c r="J102" s="181">
        <v>0</v>
      </c>
      <c r="K102" s="183"/>
      <c r="L102" s="181">
        <v>0</v>
      </c>
      <c r="M102" s="181">
        <v>0</v>
      </c>
      <c r="N102" s="181">
        <v>0</v>
      </c>
      <c r="O102" s="183"/>
      <c r="P102" s="183"/>
      <c r="Q102" s="181">
        <v>3.09</v>
      </c>
      <c r="R102" s="181">
        <v>3.09</v>
      </c>
      <c r="S102" s="181">
        <v>3.09</v>
      </c>
      <c r="T102" s="181">
        <v>0</v>
      </c>
      <c r="U102" s="181">
        <v>0</v>
      </c>
      <c r="V102" s="181">
        <v>0</v>
      </c>
      <c r="W102" s="183"/>
      <c r="X102" s="181">
        <v>0</v>
      </c>
      <c r="Y102" s="181">
        <v>0</v>
      </c>
      <c r="Z102" s="181">
        <v>0</v>
      </c>
      <c r="AA102" s="181">
        <v>0</v>
      </c>
      <c r="AB102" s="181">
        <v>0</v>
      </c>
    </row>
    <row r="103" spans="1:28" ht="22.5">
      <c r="A103" s="179"/>
      <c r="B103" s="179"/>
      <c r="C103" s="179" t="s">
        <v>120</v>
      </c>
      <c r="D103" s="182" t="s">
        <v>122</v>
      </c>
      <c r="E103" s="181">
        <v>3.09</v>
      </c>
      <c r="F103" s="181">
        <v>3.09</v>
      </c>
      <c r="G103" s="181">
        <v>3.09</v>
      </c>
      <c r="H103" s="181">
        <v>0</v>
      </c>
      <c r="I103" s="181">
        <v>0</v>
      </c>
      <c r="J103" s="181">
        <v>0</v>
      </c>
      <c r="K103" s="183"/>
      <c r="L103" s="181">
        <v>0</v>
      </c>
      <c r="M103" s="181">
        <v>0</v>
      </c>
      <c r="N103" s="181">
        <v>0</v>
      </c>
      <c r="O103" s="183"/>
      <c r="P103" s="183"/>
      <c r="Q103" s="181">
        <v>3.09</v>
      </c>
      <c r="R103" s="181">
        <v>3.09</v>
      </c>
      <c r="S103" s="181">
        <v>3.09</v>
      </c>
      <c r="T103" s="181">
        <v>0</v>
      </c>
      <c r="U103" s="181">
        <v>0</v>
      </c>
      <c r="V103" s="181">
        <v>0</v>
      </c>
      <c r="W103" s="183"/>
      <c r="X103" s="181">
        <v>0</v>
      </c>
      <c r="Y103" s="181">
        <v>0</v>
      </c>
      <c r="Z103" s="181">
        <v>0</v>
      </c>
      <c r="AA103" s="181">
        <v>0</v>
      </c>
      <c r="AB103" s="181">
        <v>0</v>
      </c>
    </row>
    <row r="104" spans="1:28" ht="22.5">
      <c r="A104" s="179"/>
      <c r="B104" s="179"/>
      <c r="C104" s="179" t="s">
        <v>123</v>
      </c>
      <c r="D104" s="182" t="s">
        <v>124</v>
      </c>
      <c r="E104" s="181">
        <v>0</v>
      </c>
      <c r="F104" s="181">
        <v>0</v>
      </c>
      <c r="G104" s="181">
        <v>0</v>
      </c>
      <c r="H104" s="181">
        <v>0</v>
      </c>
      <c r="I104" s="181">
        <v>0</v>
      </c>
      <c r="J104" s="181">
        <v>0</v>
      </c>
      <c r="K104" s="183"/>
      <c r="L104" s="181">
        <v>0</v>
      </c>
      <c r="M104" s="181">
        <v>0</v>
      </c>
      <c r="N104" s="181">
        <v>0</v>
      </c>
      <c r="O104" s="183"/>
      <c r="P104" s="183"/>
      <c r="Q104" s="181">
        <v>0</v>
      </c>
      <c r="R104" s="181">
        <v>0</v>
      </c>
      <c r="S104" s="181">
        <v>0</v>
      </c>
      <c r="T104" s="181">
        <v>0</v>
      </c>
      <c r="U104" s="181">
        <v>0</v>
      </c>
      <c r="V104" s="181">
        <v>0</v>
      </c>
      <c r="W104" s="183"/>
      <c r="X104" s="181">
        <v>0</v>
      </c>
      <c r="Y104" s="181">
        <v>0</v>
      </c>
      <c r="Z104" s="181">
        <v>0</v>
      </c>
      <c r="AA104" s="181">
        <v>0</v>
      </c>
      <c r="AB104" s="181">
        <v>0</v>
      </c>
    </row>
    <row r="105" spans="1:28" ht="12.75">
      <c r="A105" s="179" t="s">
        <v>125</v>
      </c>
      <c r="B105" s="179"/>
      <c r="C105" s="179"/>
      <c r="D105" s="182" t="s">
        <v>126</v>
      </c>
      <c r="E105" s="181">
        <v>2.6500000000000004</v>
      </c>
      <c r="F105" s="181">
        <v>2.6500000000000004</v>
      </c>
      <c r="G105" s="181">
        <v>2.6500000000000004</v>
      </c>
      <c r="H105" s="181">
        <v>0</v>
      </c>
      <c r="I105" s="181">
        <v>0</v>
      </c>
      <c r="J105" s="181">
        <v>0</v>
      </c>
      <c r="K105" s="183"/>
      <c r="L105" s="181">
        <v>0</v>
      </c>
      <c r="M105" s="181">
        <v>0</v>
      </c>
      <c r="N105" s="181">
        <v>0</v>
      </c>
      <c r="O105" s="183"/>
      <c r="P105" s="183"/>
      <c r="Q105" s="181">
        <v>2.6500000000000004</v>
      </c>
      <c r="R105" s="181">
        <v>2.6500000000000004</v>
      </c>
      <c r="S105" s="181">
        <v>2.6500000000000004</v>
      </c>
      <c r="T105" s="181">
        <v>0</v>
      </c>
      <c r="U105" s="181">
        <v>0</v>
      </c>
      <c r="V105" s="181">
        <v>0</v>
      </c>
      <c r="W105" s="183"/>
      <c r="X105" s="181">
        <v>0</v>
      </c>
      <c r="Y105" s="181">
        <v>0</v>
      </c>
      <c r="Z105" s="181">
        <v>0</v>
      </c>
      <c r="AA105" s="181">
        <v>0</v>
      </c>
      <c r="AB105" s="181">
        <v>0</v>
      </c>
    </row>
    <row r="106" spans="1:28" ht="12.75">
      <c r="A106" s="179"/>
      <c r="B106" s="179" t="s">
        <v>92</v>
      </c>
      <c r="C106" s="179"/>
      <c r="D106" s="182" t="s">
        <v>127</v>
      </c>
      <c r="E106" s="181">
        <v>2.6500000000000004</v>
      </c>
      <c r="F106" s="181">
        <v>2.6500000000000004</v>
      </c>
      <c r="G106" s="181">
        <v>2.6500000000000004</v>
      </c>
      <c r="H106" s="181">
        <v>0</v>
      </c>
      <c r="I106" s="181">
        <v>0</v>
      </c>
      <c r="J106" s="181">
        <v>0</v>
      </c>
      <c r="K106" s="183"/>
      <c r="L106" s="181">
        <v>0</v>
      </c>
      <c r="M106" s="181">
        <v>0</v>
      </c>
      <c r="N106" s="181">
        <v>0</v>
      </c>
      <c r="O106" s="183"/>
      <c r="P106" s="183"/>
      <c r="Q106" s="181">
        <v>2.6500000000000004</v>
      </c>
      <c r="R106" s="181">
        <v>2.6500000000000004</v>
      </c>
      <c r="S106" s="181">
        <v>2.6500000000000004</v>
      </c>
      <c r="T106" s="181">
        <v>0</v>
      </c>
      <c r="U106" s="181">
        <v>0</v>
      </c>
      <c r="V106" s="181">
        <v>0</v>
      </c>
      <c r="W106" s="183"/>
      <c r="X106" s="181">
        <v>0</v>
      </c>
      <c r="Y106" s="181">
        <v>0</v>
      </c>
      <c r="Z106" s="181">
        <v>0</v>
      </c>
      <c r="AA106" s="181">
        <v>0</v>
      </c>
      <c r="AB106" s="181">
        <v>0</v>
      </c>
    </row>
    <row r="107" spans="1:28" ht="12.75">
      <c r="A107" s="179"/>
      <c r="B107" s="179"/>
      <c r="C107" s="179" t="s">
        <v>113</v>
      </c>
      <c r="D107" s="182" t="s">
        <v>128</v>
      </c>
      <c r="E107" s="181">
        <v>1.88</v>
      </c>
      <c r="F107" s="181">
        <v>1.88</v>
      </c>
      <c r="G107" s="181">
        <v>1.88</v>
      </c>
      <c r="H107" s="181">
        <v>0</v>
      </c>
      <c r="I107" s="181">
        <v>0</v>
      </c>
      <c r="J107" s="181">
        <v>0</v>
      </c>
      <c r="K107" s="183"/>
      <c r="L107" s="181">
        <v>0</v>
      </c>
      <c r="M107" s="181">
        <v>0</v>
      </c>
      <c r="N107" s="181">
        <v>0</v>
      </c>
      <c r="O107" s="183"/>
      <c r="P107" s="183"/>
      <c r="Q107" s="181">
        <v>1.88</v>
      </c>
      <c r="R107" s="181">
        <v>1.88</v>
      </c>
      <c r="S107" s="181">
        <v>1.88</v>
      </c>
      <c r="T107" s="181">
        <v>0</v>
      </c>
      <c r="U107" s="181">
        <v>0</v>
      </c>
      <c r="V107" s="181">
        <v>0</v>
      </c>
      <c r="W107" s="183"/>
      <c r="X107" s="181">
        <v>0</v>
      </c>
      <c r="Y107" s="181">
        <v>0</v>
      </c>
      <c r="Z107" s="181">
        <v>0</v>
      </c>
      <c r="AA107" s="181">
        <v>0</v>
      </c>
      <c r="AB107" s="181">
        <v>0</v>
      </c>
    </row>
    <row r="108" spans="1:28" ht="12.75">
      <c r="A108" s="179"/>
      <c r="B108" s="179"/>
      <c r="C108" s="179" t="s">
        <v>129</v>
      </c>
      <c r="D108" s="182" t="s">
        <v>130</v>
      </c>
      <c r="E108" s="181">
        <v>0.77</v>
      </c>
      <c r="F108" s="181">
        <v>0.77</v>
      </c>
      <c r="G108" s="181">
        <v>0.77</v>
      </c>
      <c r="H108" s="181">
        <v>0</v>
      </c>
      <c r="I108" s="181">
        <v>0</v>
      </c>
      <c r="J108" s="181">
        <v>0</v>
      </c>
      <c r="K108" s="183"/>
      <c r="L108" s="181">
        <v>0</v>
      </c>
      <c r="M108" s="181">
        <v>0</v>
      </c>
      <c r="N108" s="181">
        <v>0</v>
      </c>
      <c r="O108" s="183"/>
      <c r="P108" s="183"/>
      <c r="Q108" s="181">
        <v>0.77</v>
      </c>
      <c r="R108" s="181">
        <v>0.77</v>
      </c>
      <c r="S108" s="181">
        <v>0.77</v>
      </c>
      <c r="T108" s="181">
        <v>0</v>
      </c>
      <c r="U108" s="181">
        <v>0</v>
      </c>
      <c r="V108" s="181">
        <v>0</v>
      </c>
      <c r="W108" s="183"/>
      <c r="X108" s="181">
        <v>0</v>
      </c>
      <c r="Y108" s="181">
        <v>0</v>
      </c>
      <c r="Z108" s="181">
        <v>0</v>
      </c>
      <c r="AA108" s="181">
        <v>0</v>
      </c>
      <c r="AB108" s="181">
        <v>0</v>
      </c>
    </row>
    <row r="109" spans="1:28" ht="22.5">
      <c r="A109" s="179" t="s">
        <v>146</v>
      </c>
      <c r="B109" s="179"/>
      <c r="C109" s="179"/>
      <c r="D109" s="182" t="s">
        <v>147</v>
      </c>
      <c r="E109" s="181">
        <v>27.430000000000003</v>
      </c>
      <c r="F109" s="181">
        <v>24.82</v>
      </c>
      <c r="G109" s="181">
        <v>24.82</v>
      </c>
      <c r="H109" s="181">
        <v>0</v>
      </c>
      <c r="I109" s="181">
        <v>0</v>
      </c>
      <c r="J109" s="181">
        <v>2.6100000000000003</v>
      </c>
      <c r="K109" s="183"/>
      <c r="L109" s="181">
        <v>0</v>
      </c>
      <c r="M109" s="181">
        <v>1.8</v>
      </c>
      <c r="N109" s="181">
        <v>0</v>
      </c>
      <c r="O109" s="183"/>
      <c r="P109" s="183"/>
      <c r="Q109" s="181">
        <v>27.430000000000003</v>
      </c>
      <c r="R109" s="181">
        <v>24.82</v>
      </c>
      <c r="S109" s="181">
        <v>24.82</v>
      </c>
      <c r="T109" s="181">
        <v>0</v>
      </c>
      <c r="U109" s="181">
        <v>0</v>
      </c>
      <c r="V109" s="181">
        <v>2.6100000000000003</v>
      </c>
      <c r="W109" s="183"/>
      <c r="X109" s="181">
        <v>0</v>
      </c>
      <c r="Y109" s="181">
        <v>1.8</v>
      </c>
      <c r="Z109" s="181">
        <v>0</v>
      </c>
      <c r="AA109" s="181">
        <v>0</v>
      </c>
      <c r="AB109" s="181">
        <v>0</v>
      </c>
    </row>
    <row r="110" spans="1:28" ht="12.75">
      <c r="A110" s="179"/>
      <c r="B110" s="179" t="s">
        <v>113</v>
      </c>
      <c r="C110" s="179"/>
      <c r="D110" s="182" t="s">
        <v>148</v>
      </c>
      <c r="E110" s="181">
        <v>27.430000000000003</v>
      </c>
      <c r="F110" s="181">
        <v>24.82</v>
      </c>
      <c r="G110" s="181">
        <v>24.82</v>
      </c>
      <c r="H110" s="181">
        <v>0</v>
      </c>
      <c r="I110" s="181">
        <v>0</v>
      </c>
      <c r="J110" s="181">
        <v>2.6100000000000003</v>
      </c>
      <c r="K110" s="183"/>
      <c r="L110" s="181">
        <v>0</v>
      </c>
      <c r="M110" s="181">
        <v>1.8</v>
      </c>
      <c r="N110" s="181">
        <v>0</v>
      </c>
      <c r="O110" s="183"/>
      <c r="P110" s="183"/>
      <c r="Q110" s="181">
        <v>27.430000000000003</v>
      </c>
      <c r="R110" s="181">
        <v>24.82</v>
      </c>
      <c r="S110" s="181">
        <v>24.82</v>
      </c>
      <c r="T110" s="181">
        <v>0</v>
      </c>
      <c r="U110" s="181">
        <v>0</v>
      </c>
      <c r="V110" s="181">
        <v>2.6100000000000003</v>
      </c>
      <c r="W110" s="183"/>
      <c r="X110" s="181">
        <v>0</v>
      </c>
      <c r="Y110" s="181">
        <v>1.8</v>
      </c>
      <c r="Z110" s="181">
        <v>0</v>
      </c>
      <c r="AA110" s="181">
        <v>0</v>
      </c>
      <c r="AB110" s="181">
        <v>0</v>
      </c>
    </row>
    <row r="111" spans="1:28" ht="12.75">
      <c r="A111" s="179"/>
      <c r="B111" s="179"/>
      <c r="C111" s="179" t="s">
        <v>113</v>
      </c>
      <c r="D111" s="182" t="s">
        <v>115</v>
      </c>
      <c r="E111" s="181">
        <v>27.430000000000003</v>
      </c>
      <c r="F111" s="181">
        <v>24.82</v>
      </c>
      <c r="G111" s="181">
        <v>24.82</v>
      </c>
      <c r="H111" s="181">
        <v>0</v>
      </c>
      <c r="I111" s="181">
        <v>0</v>
      </c>
      <c r="J111" s="181">
        <v>2.6100000000000003</v>
      </c>
      <c r="K111" s="183"/>
      <c r="L111" s="181">
        <v>0</v>
      </c>
      <c r="M111" s="181">
        <v>1.8</v>
      </c>
      <c r="N111" s="181">
        <v>0</v>
      </c>
      <c r="O111" s="183"/>
      <c r="P111" s="183"/>
      <c r="Q111" s="181">
        <v>27.430000000000003</v>
      </c>
      <c r="R111" s="181">
        <v>24.82</v>
      </c>
      <c r="S111" s="181">
        <v>24.82</v>
      </c>
      <c r="T111" s="181">
        <v>0</v>
      </c>
      <c r="U111" s="181">
        <v>0</v>
      </c>
      <c r="V111" s="181">
        <v>2.6100000000000003</v>
      </c>
      <c r="W111" s="183"/>
      <c r="X111" s="181">
        <v>0</v>
      </c>
      <c r="Y111" s="181">
        <v>1.8</v>
      </c>
      <c r="Z111" s="181">
        <v>0</v>
      </c>
      <c r="AA111" s="181">
        <v>0</v>
      </c>
      <c r="AB111" s="181">
        <v>0</v>
      </c>
    </row>
    <row r="112" spans="1:28" ht="12.75">
      <c r="A112" s="180"/>
      <c r="B112" s="180"/>
      <c r="C112" s="180"/>
      <c r="D112" s="182" t="s">
        <v>149</v>
      </c>
      <c r="E112" s="181">
        <v>0</v>
      </c>
      <c r="F112" s="181">
        <v>0</v>
      </c>
      <c r="G112" s="181">
        <v>0</v>
      </c>
      <c r="H112" s="181">
        <v>0</v>
      </c>
      <c r="I112" s="181">
        <v>0</v>
      </c>
      <c r="J112" s="181">
        <v>0</v>
      </c>
      <c r="K112" s="183"/>
      <c r="L112" s="181">
        <v>0</v>
      </c>
      <c r="M112" s="181">
        <v>0</v>
      </c>
      <c r="N112" s="181">
        <v>0</v>
      </c>
      <c r="O112" s="183"/>
      <c r="P112" s="183"/>
      <c r="Q112" s="181">
        <v>0</v>
      </c>
      <c r="R112" s="181">
        <v>0</v>
      </c>
      <c r="S112" s="181">
        <v>0</v>
      </c>
      <c r="T112" s="181">
        <v>0</v>
      </c>
      <c r="U112" s="181">
        <v>0</v>
      </c>
      <c r="V112" s="181">
        <v>0</v>
      </c>
      <c r="W112" s="183"/>
      <c r="X112" s="181">
        <v>0</v>
      </c>
      <c r="Y112" s="181">
        <v>0</v>
      </c>
      <c r="Z112" s="181">
        <v>0</v>
      </c>
      <c r="AA112" s="181">
        <v>0</v>
      </c>
      <c r="AB112" s="181">
        <v>0</v>
      </c>
    </row>
    <row r="113" spans="1:28" ht="12.75">
      <c r="A113" s="179" t="s">
        <v>118</v>
      </c>
      <c r="B113" s="179"/>
      <c r="C113" s="179"/>
      <c r="D113" s="182" t="s">
        <v>119</v>
      </c>
      <c r="E113" s="181">
        <v>0</v>
      </c>
      <c r="F113" s="181">
        <v>0</v>
      </c>
      <c r="G113" s="181">
        <v>0</v>
      </c>
      <c r="H113" s="181">
        <v>0</v>
      </c>
      <c r="I113" s="181">
        <v>0</v>
      </c>
      <c r="J113" s="181">
        <v>0</v>
      </c>
      <c r="K113" s="183"/>
      <c r="L113" s="181">
        <v>0</v>
      </c>
      <c r="M113" s="181">
        <v>0</v>
      </c>
      <c r="N113" s="181">
        <v>0</v>
      </c>
      <c r="O113" s="183"/>
      <c r="P113" s="183"/>
      <c r="Q113" s="181">
        <v>0</v>
      </c>
      <c r="R113" s="181">
        <v>0</v>
      </c>
      <c r="S113" s="181">
        <v>0</v>
      </c>
      <c r="T113" s="181">
        <v>0</v>
      </c>
      <c r="U113" s="181">
        <v>0</v>
      </c>
      <c r="V113" s="181">
        <v>0</v>
      </c>
      <c r="W113" s="183"/>
      <c r="X113" s="181">
        <v>0</v>
      </c>
      <c r="Y113" s="181">
        <v>0</v>
      </c>
      <c r="Z113" s="181">
        <v>0</v>
      </c>
      <c r="AA113" s="181">
        <v>0</v>
      </c>
      <c r="AB113" s="181">
        <v>0</v>
      </c>
    </row>
    <row r="114" spans="1:28" ht="22.5">
      <c r="A114" s="179"/>
      <c r="B114" s="179" t="s">
        <v>120</v>
      </c>
      <c r="C114" s="179"/>
      <c r="D114" s="182" t="s">
        <v>121</v>
      </c>
      <c r="E114" s="181">
        <v>0</v>
      </c>
      <c r="F114" s="181">
        <v>0</v>
      </c>
      <c r="G114" s="181">
        <v>0</v>
      </c>
      <c r="H114" s="181">
        <v>0</v>
      </c>
      <c r="I114" s="181">
        <v>0</v>
      </c>
      <c r="J114" s="181">
        <v>0</v>
      </c>
      <c r="K114" s="183"/>
      <c r="L114" s="181">
        <v>0</v>
      </c>
      <c r="M114" s="181">
        <v>0</v>
      </c>
      <c r="N114" s="181">
        <v>0</v>
      </c>
      <c r="O114" s="183"/>
      <c r="P114" s="183"/>
      <c r="Q114" s="181">
        <v>0</v>
      </c>
      <c r="R114" s="181">
        <v>0</v>
      </c>
      <c r="S114" s="181">
        <v>0</v>
      </c>
      <c r="T114" s="181">
        <v>0</v>
      </c>
      <c r="U114" s="181">
        <v>0</v>
      </c>
      <c r="V114" s="181">
        <v>0</v>
      </c>
      <c r="W114" s="183"/>
      <c r="X114" s="181">
        <v>0</v>
      </c>
      <c r="Y114" s="181">
        <v>0</v>
      </c>
      <c r="Z114" s="181">
        <v>0</v>
      </c>
      <c r="AA114" s="181">
        <v>0</v>
      </c>
      <c r="AB114" s="181">
        <v>0</v>
      </c>
    </row>
    <row r="115" spans="1:28" ht="22.5">
      <c r="A115" s="179"/>
      <c r="B115" s="179"/>
      <c r="C115" s="179" t="s">
        <v>120</v>
      </c>
      <c r="D115" s="182" t="s">
        <v>122</v>
      </c>
      <c r="E115" s="181">
        <v>0</v>
      </c>
      <c r="F115" s="181">
        <v>0</v>
      </c>
      <c r="G115" s="181">
        <v>0</v>
      </c>
      <c r="H115" s="181">
        <v>0</v>
      </c>
      <c r="I115" s="181">
        <v>0</v>
      </c>
      <c r="J115" s="181">
        <v>0</v>
      </c>
      <c r="K115" s="183"/>
      <c r="L115" s="181">
        <v>0</v>
      </c>
      <c r="M115" s="181">
        <v>0</v>
      </c>
      <c r="N115" s="181">
        <v>0</v>
      </c>
      <c r="O115" s="183"/>
      <c r="P115" s="183"/>
      <c r="Q115" s="181">
        <v>0</v>
      </c>
      <c r="R115" s="181">
        <v>0</v>
      </c>
      <c r="S115" s="181">
        <v>0</v>
      </c>
      <c r="T115" s="181">
        <v>0</v>
      </c>
      <c r="U115" s="181">
        <v>0</v>
      </c>
      <c r="V115" s="181">
        <v>0</v>
      </c>
      <c r="W115" s="183"/>
      <c r="X115" s="181">
        <v>0</v>
      </c>
      <c r="Y115" s="181">
        <v>0</v>
      </c>
      <c r="Z115" s="181">
        <v>0</v>
      </c>
      <c r="AA115" s="181">
        <v>0</v>
      </c>
      <c r="AB115" s="181">
        <v>0</v>
      </c>
    </row>
    <row r="116" spans="1:28" ht="22.5">
      <c r="A116" s="179"/>
      <c r="B116" s="179"/>
      <c r="C116" s="179" t="s">
        <v>123</v>
      </c>
      <c r="D116" s="182" t="s">
        <v>124</v>
      </c>
      <c r="E116" s="181">
        <v>0</v>
      </c>
      <c r="F116" s="181">
        <v>0</v>
      </c>
      <c r="G116" s="181">
        <v>0</v>
      </c>
      <c r="H116" s="181">
        <v>0</v>
      </c>
      <c r="I116" s="181">
        <v>0</v>
      </c>
      <c r="J116" s="181">
        <v>0</v>
      </c>
      <c r="K116" s="183"/>
      <c r="L116" s="181">
        <v>0</v>
      </c>
      <c r="M116" s="181">
        <v>0</v>
      </c>
      <c r="N116" s="181">
        <v>0</v>
      </c>
      <c r="O116" s="183"/>
      <c r="P116" s="183"/>
      <c r="Q116" s="181">
        <v>0</v>
      </c>
      <c r="R116" s="181">
        <v>0</v>
      </c>
      <c r="S116" s="181">
        <v>0</v>
      </c>
      <c r="T116" s="181">
        <v>0</v>
      </c>
      <c r="U116" s="181">
        <v>0</v>
      </c>
      <c r="V116" s="181">
        <v>0</v>
      </c>
      <c r="W116" s="183"/>
      <c r="X116" s="181">
        <v>0</v>
      </c>
      <c r="Y116" s="181">
        <v>0</v>
      </c>
      <c r="Z116" s="181">
        <v>0</v>
      </c>
      <c r="AA116" s="181">
        <v>0</v>
      </c>
      <c r="AB116" s="181">
        <v>0</v>
      </c>
    </row>
    <row r="117" spans="1:28" ht="12.75">
      <c r="A117" s="179" t="s">
        <v>125</v>
      </c>
      <c r="B117" s="179"/>
      <c r="C117" s="179"/>
      <c r="D117" s="182" t="s">
        <v>126</v>
      </c>
      <c r="E117" s="181">
        <v>0</v>
      </c>
      <c r="F117" s="181">
        <v>0</v>
      </c>
      <c r="G117" s="181">
        <v>0</v>
      </c>
      <c r="H117" s="181">
        <v>0</v>
      </c>
      <c r="I117" s="181">
        <v>0</v>
      </c>
      <c r="J117" s="181">
        <v>0</v>
      </c>
      <c r="K117" s="183"/>
      <c r="L117" s="181">
        <v>0</v>
      </c>
      <c r="M117" s="181">
        <v>0</v>
      </c>
      <c r="N117" s="181">
        <v>0</v>
      </c>
      <c r="O117" s="183"/>
      <c r="P117" s="183"/>
      <c r="Q117" s="181">
        <v>0</v>
      </c>
      <c r="R117" s="181">
        <v>0</v>
      </c>
      <c r="S117" s="181">
        <v>0</v>
      </c>
      <c r="T117" s="181">
        <v>0</v>
      </c>
      <c r="U117" s="181">
        <v>0</v>
      </c>
      <c r="V117" s="181">
        <v>0</v>
      </c>
      <c r="W117" s="183"/>
      <c r="X117" s="181">
        <v>0</v>
      </c>
      <c r="Y117" s="181">
        <v>0</v>
      </c>
      <c r="Z117" s="181">
        <v>0</v>
      </c>
      <c r="AA117" s="181">
        <v>0</v>
      </c>
      <c r="AB117" s="181">
        <v>0</v>
      </c>
    </row>
    <row r="118" spans="1:28" ht="12.75">
      <c r="A118" s="179"/>
      <c r="B118" s="179" t="s">
        <v>92</v>
      </c>
      <c r="C118" s="179"/>
      <c r="D118" s="182" t="s">
        <v>127</v>
      </c>
      <c r="E118" s="181">
        <v>0</v>
      </c>
      <c r="F118" s="181">
        <v>0</v>
      </c>
      <c r="G118" s="181">
        <v>0</v>
      </c>
      <c r="H118" s="181">
        <v>0</v>
      </c>
      <c r="I118" s="181">
        <v>0</v>
      </c>
      <c r="J118" s="181">
        <v>0</v>
      </c>
      <c r="K118" s="183"/>
      <c r="L118" s="181">
        <v>0</v>
      </c>
      <c r="M118" s="181">
        <v>0</v>
      </c>
      <c r="N118" s="181">
        <v>0</v>
      </c>
      <c r="O118" s="183"/>
      <c r="P118" s="183"/>
      <c r="Q118" s="181">
        <v>0</v>
      </c>
      <c r="R118" s="181">
        <v>0</v>
      </c>
      <c r="S118" s="181">
        <v>0</v>
      </c>
      <c r="T118" s="181">
        <v>0</v>
      </c>
      <c r="U118" s="181">
        <v>0</v>
      </c>
      <c r="V118" s="181">
        <v>0</v>
      </c>
      <c r="W118" s="183"/>
      <c r="X118" s="181">
        <v>0</v>
      </c>
      <c r="Y118" s="181">
        <v>0</v>
      </c>
      <c r="Z118" s="181">
        <v>0</v>
      </c>
      <c r="AA118" s="181">
        <v>0</v>
      </c>
      <c r="AB118" s="181">
        <v>0</v>
      </c>
    </row>
    <row r="119" spans="1:28" ht="12.75">
      <c r="A119" s="179"/>
      <c r="B119" s="179"/>
      <c r="C119" s="179" t="s">
        <v>113</v>
      </c>
      <c r="D119" s="182" t="s">
        <v>128</v>
      </c>
      <c r="E119" s="181">
        <v>0</v>
      </c>
      <c r="F119" s="181">
        <v>0</v>
      </c>
      <c r="G119" s="181">
        <v>0</v>
      </c>
      <c r="H119" s="181">
        <v>0</v>
      </c>
      <c r="I119" s="181">
        <v>0</v>
      </c>
      <c r="J119" s="181">
        <v>0</v>
      </c>
      <c r="K119" s="183"/>
      <c r="L119" s="181">
        <v>0</v>
      </c>
      <c r="M119" s="181">
        <v>0</v>
      </c>
      <c r="N119" s="181">
        <v>0</v>
      </c>
      <c r="O119" s="183"/>
      <c r="P119" s="183"/>
      <c r="Q119" s="181">
        <v>0</v>
      </c>
      <c r="R119" s="181">
        <v>0</v>
      </c>
      <c r="S119" s="181">
        <v>0</v>
      </c>
      <c r="T119" s="181">
        <v>0</v>
      </c>
      <c r="U119" s="181">
        <v>0</v>
      </c>
      <c r="V119" s="181">
        <v>0</v>
      </c>
      <c r="W119" s="183"/>
      <c r="X119" s="181">
        <v>0</v>
      </c>
      <c r="Y119" s="181">
        <v>0</v>
      </c>
      <c r="Z119" s="181">
        <v>0</v>
      </c>
      <c r="AA119" s="181">
        <v>0</v>
      </c>
      <c r="AB119" s="181">
        <v>0</v>
      </c>
    </row>
    <row r="120" spans="1:28" ht="12.75">
      <c r="A120" s="179"/>
      <c r="B120" s="179"/>
      <c r="C120" s="179" t="s">
        <v>129</v>
      </c>
      <c r="D120" s="182" t="s">
        <v>130</v>
      </c>
      <c r="E120" s="181">
        <v>0</v>
      </c>
      <c r="F120" s="181">
        <v>0</v>
      </c>
      <c r="G120" s="181">
        <v>0</v>
      </c>
      <c r="H120" s="181">
        <v>0</v>
      </c>
      <c r="I120" s="181">
        <v>0</v>
      </c>
      <c r="J120" s="181">
        <v>0</v>
      </c>
      <c r="K120" s="183"/>
      <c r="L120" s="181">
        <v>0</v>
      </c>
      <c r="M120" s="181">
        <v>0</v>
      </c>
      <c r="N120" s="181">
        <v>0</v>
      </c>
      <c r="O120" s="183"/>
      <c r="P120" s="183"/>
      <c r="Q120" s="181">
        <v>0</v>
      </c>
      <c r="R120" s="181">
        <v>0</v>
      </c>
      <c r="S120" s="181">
        <v>0</v>
      </c>
      <c r="T120" s="181">
        <v>0</v>
      </c>
      <c r="U120" s="181">
        <v>0</v>
      </c>
      <c r="V120" s="181">
        <v>0</v>
      </c>
      <c r="W120" s="183"/>
      <c r="X120" s="181">
        <v>0</v>
      </c>
      <c r="Y120" s="181">
        <v>0</v>
      </c>
      <c r="Z120" s="181">
        <v>0</v>
      </c>
      <c r="AA120" s="181">
        <v>0</v>
      </c>
      <c r="AB120" s="181">
        <v>0</v>
      </c>
    </row>
    <row r="121" spans="1:28" ht="12.75">
      <c r="A121" s="180"/>
      <c r="B121" s="180"/>
      <c r="C121" s="180"/>
      <c r="D121" s="182" t="s">
        <v>150</v>
      </c>
      <c r="E121" s="181">
        <v>39.589999999999996</v>
      </c>
      <c r="F121" s="181">
        <v>38.44</v>
      </c>
      <c r="G121" s="181">
        <v>38.44</v>
      </c>
      <c r="H121" s="181">
        <v>0</v>
      </c>
      <c r="I121" s="181">
        <v>0</v>
      </c>
      <c r="J121" s="181">
        <v>1.1400000000000001</v>
      </c>
      <c r="K121" s="183"/>
      <c r="L121" s="181">
        <v>0</v>
      </c>
      <c r="M121" s="181">
        <v>0</v>
      </c>
      <c r="N121" s="181">
        <v>0.01</v>
      </c>
      <c r="O121" s="183"/>
      <c r="P121" s="183"/>
      <c r="Q121" s="181">
        <v>39.589999999999996</v>
      </c>
      <c r="R121" s="181">
        <v>38.44</v>
      </c>
      <c r="S121" s="181">
        <v>38.44</v>
      </c>
      <c r="T121" s="181">
        <v>0</v>
      </c>
      <c r="U121" s="181">
        <v>0</v>
      </c>
      <c r="V121" s="181">
        <v>1.1400000000000001</v>
      </c>
      <c r="W121" s="183"/>
      <c r="X121" s="181">
        <v>0</v>
      </c>
      <c r="Y121" s="181">
        <v>0</v>
      </c>
      <c r="Z121" s="181">
        <v>0.01</v>
      </c>
      <c r="AA121" s="181">
        <v>0</v>
      </c>
      <c r="AB121" s="181">
        <v>0</v>
      </c>
    </row>
    <row r="122" spans="1:28" ht="12.75">
      <c r="A122" s="179" t="s">
        <v>118</v>
      </c>
      <c r="B122" s="179"/>
      <c r="C122" s="179"/>
      <c r="D122" s="182" t="s">
        <v>119</v>
      </c>
      <c r="E122" s="181">
        <v>3.81</v>
      </c>
      <c r="F122" s="181">
        <v>3.81</v>
      </c>
      <c r="G122" s="181">
        <v>3.81</v>
      </c>
      <c r="H122" s="181">
        <v>0</v>
      </c>
      <c r="I122" s="181">
        <v>0</v>
      </c>
      <c r="J122" s="181">
        <v>0</v>
      </c>
      <c r="K122" s="183"/>
      <c r="L122" s="181">
        <v>0</v>
      </c>
      <c r="M122" s="181">
        <v>0</v>
      </c>
      <c r="N122" s="181">
        <v>0</v>
      </c>
      <c r="O122" s="183"/>
      <c r="P122" s="183"/>
      <c r="Q122" s="181">
        <v>3.81</v>
      </c>
      <c r="R122" s="181">
        <v>3.81</v>
      </c>
      <c r="S122" s="181">
        <v>3.81</v>
      </c>
      <c r="T122" s="181">
        <v>0</v>
      </c>
      <c r="U122" s="181">
        <v>0</v>
      </c>
      <c r="V122" s="181">
        <v>0</v>
      </c>
      <c r="W122" s="183"/>
      <c r="X122" s="181">
        <v>0</v>
      </c>
      <c r="Y122" s="181">
        <v>0</v>
      </c>
      <c r="Z122" s="181">
        <v>0</v>
      </c>
      <c r="AA122" s="181">
        <v>0</v>
      </c>
      <c r="AB122" s="181">
        <v>0</v>
      </c>
    </row>
    <row r="123" spans="1:28" ht="22.5">
      <c r="A123" s="179"/>
      <c r="B123" s="179" t="s">
        <v>120</v>
      </c>
      <c r="C123" s="179"/>
      <c r="D123" s="182" t="s">
        <v>121</v>
      </c>
      <c r="E123" s="181">
        <v>3.81</v>
      </c>
      <c r="F123" s="181">
        <v>3.81</v>
      </c>
      <c r="G123" s="181">
        <v>3.81</v>
      </c>
      <c r="H123" s="181">
        <v>0</v>
      </c>
      <c r="I123" s="181">
        <v>0</v>
      </c>
      <c r="J123" s="181">
        <v>0</v>
      </c>
      <c r="K123" s="183"/>
      <c r="L123" s="181">
        <v>0</v>
      </c>
      <c r="M123" s="181">
        <v>0</v>
      </c>
      <c r="N123" s="181">
        <v>0</v>
      </c>
      <c r="O123" s="183"/>
      <c r="P123" s="183"/>
      <c r="Q123" s="181">
        <v>3.81</v>
      </c>
      <c r="R123" s="181">
        <v>3.81</v>
      </c>
      <c r="S123" s="181">
        <v>3.81</v>
      </c>
      <c r="T123" s="181">
        <v>0</v>
      </c>
      <c r="U123" s="181">
        <v>0</v>
      </c>
      <c r="V123" s="181">
        <v>0</v>
      </c>
      <c r="W123" s="183"/>
      <c r="X123" s="181">
        <v>0</v>
      </c>
      <c r="Y123" s="181">
        <v>0</v>
      </c>
      <c r="Z123" s="181">
        <v>0</v>
      </c>
      <c r="AA123" s="181">
        <v>0</v>
      </c>
      <c r="AB123" s="181">
        <v>0</v>
      </c>
    </row>
    <row r="124" spans="1:28" ht="22.5">
      <c r="A124" s="179"/>
      <c r="B124" s="179"/>
      <c r="C124" s="179" t="s">
        <v>120</v>
      </c>
      <c r="D124" s="182" t="s">
        <v>122</v>
      </c>
      <c r="E124" s="181">
        <v>3.81</v>
      </c>
      <c r="F124" s="181">
        <v>3.81</v>
      </c>
      <c r="G124" s="181">
        <v>3.81</v>
      </c>
      <c r="H124" s="181">
        <v>0</v>
      </c>
      <c r="I124" s="181">
        <v>0</v>
      </c>
      <c r="J124" s="181">
        <v>0</v>
      </c>
      <c r="K124" s="183"/>
      <c r="L124" s="181">
        <v>0</v>
      </c>
      <c r="M124" s="181">
        <v>0</v>
      </c>
      <c r="N124" s="181">
        <v>0</v>
      </c>
      <c r="O124" s="183"/>
      <c r="P124" s="183"/>
      <c r="Q124" s="181">
        <v>3.81</v>
      </c>
      <c r="R124" s="181">
        <v>3.81</v>
      </c>
      <c r="S124" s="181">
        <v>3.81</v>
      </c>
      <c r="T124" s="181">
        <v>0</v>
      </c>
      <c r="U124" s="181">
        <v>0</v>
      </c>
      <c r="V124" s="181">
        <v>0</v>
      </c>
      <c r="W124" s="183"/>
      <c r="X124" s="181">
        <v>0</v>
      </c>
      <c r="Y124" s="181">
        <v>0</v>
      </c>
      <c r="Z124" s="181">
        <v>0</v>
      </c>
      <c r="AA124" s="181">
        <v>0</v>
      </c>
      <c r="AB124" s="181">
        <v>0</v>
      </c>
    </row>
    <row r="125" spans="1:28" ht="22.5">
      <c r="A125" s="179"/>
      <c r="B125" s="179"/>
      <c r="C125" s="179" t="s">
        <v>123</v>
      </c>
      <c r="D125" s="182" t="s">
        <v>124</v>
      </c>
      <c r="E125" s="181">
        <v>0</v>
      </c>
      <c r="F125" s="181">
        <v>0</v>
      </c>
      <c r="G125" s="181">
        <v>0</v>
      </c>
      <c r="H125" s="181">
        <v>0</v>
      </c>
      <c r="I125" s="181">
        <v>0</v>
      </c>
      <c r="J125" s="181">
        <v>0</v>
      </c>
      <c r="K125" s="183"/>
      <c r="L125" s="181">
        <v>0</v>
      </c>
      <c r="M125" s="181">
        <v>0</v>
      </c>
      <c r="N125" s="181">
        <v>0</v>
      </c>
      <c r="O125" s="183"/>
      <c r="P125" s="183"/>
      <c r="Q125" s="181">
        <v>0</v>
      </c>
      <c r="R125" s="181">
        <v>0</v>
      </c>
      <c r="S125" s="181">
        <v>0</v>
      </c>
      <c r="T125" s="181">
        <v>0</v>
      </c>
      <c r="U125" s="181">
        <v>0</v>
      </c>
      <c r="V125" s="181">
        <v>0</v>
      </c>
      <c r="W125" s="183"/>
      <c r="X125" s="181">
        <v>0</v>
      </c>
      <c r="Y125" s="181">
        <v>0</v>
      </c>
      <c r="Z125" s="181">
        <v>0</v>
      </c>
      <c r="AA125" s="181">
        <v>0</v>
      </c>
      <c r="AB125" s="181">
        <v>0</v>
      </c>
    </row>
    <row r="126" spans="1:28" ht="12.75">
      <c r="A126" s="179" t="s">
        <v>125</v>
      </c>
      <c r="B126" s="179"/>
      <c r="C126" s="179"/>
      <c r="D126" s="182" t="s">
        <v>126</v>
      </c>
      <c r="E126" s="181">
        <v>3.3099999999999996</v>
      </c>
      <c r="F126" s="181">
        <v>3.3099999999999996</v>
      </c>
      <c r="G126" s="181">
        <v>3.3099999999999996</v>
      </c>
      <c r="H126" s="181">
        <v>0</v>
      </c>
      <c r="I126" s="181">
        <v>0</v>
      </c>
      <c r="J126" s="181">
        <v>0</v>
      </c>
      <c r="K126" s="183"/>
      <c r="L126" s="181">
        <v>0</v>
      </c>
      <c r="M126" s="181">
        <v>0</v>
      </c>
      <c r="N126" s="181">
        <v>0</v>
      </c>
      <c r="O126" s="183"/>
      <c r="P126" s="183"/>
      <c r="Q126" s="181">
        <v>3.3099999999999996</v>
      </c>
      <c r="R126" s="181">
        <v>3.3099999999999996</v>
      </c>
      <c r="S126" s="181">
        <v>3.3099999999999996</v>
      </c>
      <c r="T126" s="181">
        <v>0</v>
      </c>
      <c r="U126" s="181">
        <v>0</v>
      </c>
      <c r="V126" s="181">
        <v>0</v>
      </c>
      <c r="W126" s="183"/>
      <c r="X126" s="181">
        <v>0</v>
      </c>
      <c r="Y126" s="181">
        <v>0</v>
      </c>
      <c r="Z126" s="181">
        <v>0</v>
      </c>
      <c r="AA126" s="181">
        <v>0</v>
      </c>
      <c r="AB126" s="181">
        <v>0</v>
      </c>
    </row>
    <row r="127" spans="1:28" ht="12.75">
      <c r="A127" s="179"/>
      <c r="B127" s="179" t="s">
        <v>92</v>
      </c>
      <c r="C127" s="179"/>
      <c r="D127" s="182" t="s">
        <v>127</v>
      </c>
      <c r="E127" s="181">
        <v>3.3099999999999996</v>
      </c>
      <c r="F127" s="181">
        <v>3.3099999999999996</v>
      </c>
      <c r="G127" s="181">
        <v>3.3099999999999996</v>
      </c>
      <c r="H127" s="181">
        <v>0</v>
      </c>
      <c r="I127" s="181">
        <v>0</v>
      </c>
      <c r="J127" s="181">
        <v>0</v>
      </c>
      <c r="K127" s="183"/>
      <c r="L127" s="181">
        <v>0</v>
      </c>
      <c r="M127" s="181">
        <v>0</v>
      </c>
      <c r="N127" s="181">
        <v>0</v>
      </c>
      <c r="O127" s="183"/>
      <c r="P127" s="183"/>
      <c r="Q127" s="181">
        <v>3.3099999999999996</v>
      </c>
      <c r="R127" s="181">
        <v>3.3099999999999996</v>
      </c>
      <c r="S127" s="181">
        <v>3.3099999999999996</v>
      </c>
      <c r="T127" s="181">
        <v>0</v>
      </c>
      <c r="U127" s="181">
        <v>0</v>
      </c>
      <c r="V127" s="181">
        <v>0</v>
      </c>
      <c r="W127" s="183"/>
      <c r="X127" s="181">
        <v>0</v>
      </c>
      <c r="Y127" s="181">
        <v>0</v>
      </c>
      <c r="Z127" s="181">
        <v>0</v>
      </c>
      <c r="AA127" s="181">
        <v>0</v>
      </c>
      <c r="AB127" s="181">
        <v>0</v>
      </c>
    </row>
    <row r="128" spans="1:28" ht="12.75">
      <c r="A128" s="179"/>
      <c r="B128" s="179"/>
      <c r="C128" s="179" t="s">
        <v>113</v>
      </c>
      <c r="D128" s="182" t="s">
        <v>128</v>
      </c>
      <c r="E128" s="181">
        <v>2.36</v>
      </c>
      <c r="F128" s="181">
        <v>2.36</v>
      </c>
      <c r="G128" s="181">
        <v>2.36</v>
      </c>
      <c r="H128" s="181">
        <v>0</v>
      </c>
      <c r="I128" s="181">
        <v>0</v>
      </c>
      <c r="J128" s="181">
        <v>0</v>
      </c>
      <c r="K128" s="183"/>
      <c r="L128" s="181">
        <v>0</v>
      </c>
      <c r="M128" s="181">
        <v>0</v>
      </c>
      <c r="N128" s="181">
        <v>0</v>
      </c>
      <c r="O128" s="183"/>
      <c r="P128" s="183"/>
      <c r="Q128" s="181">
        <v>2.36</v>
      </c>
      <c r="R128" s="181">
        <v>2.36</v>
      </c>
      <c r="S128" s="181">
        <v>2.36</v>
      </c>
      <c r="T128" s="181">
        <v>0</v>
      </c>
      <c r="U128" s="181">
        <v>0</v>
      </c>
      <c r="V128" s="181">
        <v>0</v>
      </c>
      <c r="W128" s="183"/>
      <c r="X128" s="181">
        <v>0</v>
      </c>
      <c r="Y128" s="181">
        <v>0</v>
      </c>
      <c r="Z128" s="181">
        <v>0</v>
      </c>
      <c r="AA128" s="181">
        <v>0</v>
      </c>
      <c r="AB128" s="181">
        <v>0</v>
      </c>
    </row>
    <row r="129" spans="1:28" ht="12.75">
      <c r="A129" s="179"/>
      <c r="B129" s="179"/>
      <c r="C129" s="179" t="s">
        <v>129</v>
      </c>
      <c r="D129" s="182" t="s">
        <v>130</v>
      </c>
      <c r="E129" s="181">
        <v>0.95</v>
      </c>
      <c r="F129" s="181">
        <v>0.95</v>
      </c>
      <c r="G129" s="181">
        <v>0.95</v>
      </c>
      <c r="H129" s="181">
        <v>0</v>
      </c>
      <c r="I129" s="181">
        <v>0</v>
      </c>
      <c r="J129" s="181">
        <v>0</v>
      </c>
      <c r="K129" s="183"/>
      <c r="L129" s="181">
        <v>0</v>
      </c>
      <c r="M129" s="181">
        <v>0</v>
      </c>
      <c r="N129" s="181">
        <v>0</v>
      </c>
      <c r="O129" s="183"/>
      <c r="P129" s="183"/>
      <c r="Q129" s="181">
        <v>0.95</v>
      </c>
      <c r="R129" s="181">
        <v>0.95</v>
      </c>
      <c r="S129" s="181">
        <v>0.95</v>
      </c>
      <c r="T129" s="181">
        <v>0</v>
      </c>
      <c r="U129" s="181">
        <v>0</v>
      </c>
      <c r="V129" s="181">
        <v>0</v>
      </c>
      <c r="W129" s="183"/>
      <c r="X129" s="181">
        <v>0</v>
      </c>
      <c r="Y129" s="181">
        <v>0</v>
      </c>
      <c r="Z129" s="181">
        <v>0</v>
      </c>
      <c r="AA129" s="181">
        <v>0</v>
      </c>
      <c r="AB129" s="181">
        <v>0</v>
      </c>
    </row>
    <row r="130" spans="1:28" ht="12.75">
      <c r="A130" s="179" t="s">
        <v>151</v>
      </c>
      <c r="B130" s="179"/>
      <c r="C130" s="179"/>
      <c r="D130" s="182" t="s">
        <v>152</v>
      </c>
      <c r="E130" s="181">
        <v>32.470000000000006</v>
      </c>
      <c r="F130" s="181">
        <v>31.320000000000004</v>
      </c>
      <c r="G130" s="181">
        <v>31.320000000000004</v>
      </c>
      <c r="H130" s="181">
        <v>0</v>
      </c>
      <c r="I130" s="181">
        <v>0</v>
      </c>
      <c r="J130" s="181">
        <v>1.1400000000000001</v>
      </c>
      <c r="K130" s="183"/>
      <c r="L130" s="181">
        <v>0</v>
      </c>
      <c r="M130" s="181">
        <v>0</v>
      </c>
      <c r="N130" s="181">
        <v>0.01</v>
      </c>
      <c r="O130" s="183"/>
      <c r="P130" s="183"/>
      <c r="Q130" s="181">
        <v>32.470000000000006</v>
      </c>
      <c r="R130" s="181">
        <v>31.320000000000004</v>
      </c>
      <c r="S130" s="181">
        <v>31.320000000000004</v>
      </c>
      <c r="T130" s="181">
        <v>0</v>
      </c>
      <c r="U130" s="181">
        <v>0</v>
      </c>
      <c r="V130" s="181">
        <v>1.1400000000000001</v>
      </c>
      <c r="W130" s="183"/>
      <c r="X130" s="181">
        <v>0</v>
      </c>
      <c r="Y130" s="181">
        <v>0</v>
      </c>
      <c r="Z130" s="181">
        <v>0.01</v>
      </c>
      <c r="AA130" s="181">
        <v>0</v>
      </c>
      <c r="AB130" s="181">
        <v>0</v>
      </c>
    </row>
    <row r="131" spans="1:28" ht="12.75">
      <c r="A131" s="179"/>
      <c r="B131" s="179" t="s">
        <v>113</v>
      </c>
      <c r="C131" s="179"/>
      <c r="D131" s="182" t="s">
        <v>153</v>
      </c>
      <c r="E131" s="181">
        <v>32.470000000000006</v>
      </c>
      <c r="F131" s="181">
        <v>31.320000000000004</v>
      </c>
      <c r="G131" s="181">
        <v>31.320000000000004</v>
      </c>
      <c r="H131" s="181">
        <v>0</v>
      </c>
      <c r="I131" s="181">
        <v>0</v>
      </c>
      <c r="J131" s="181">
        <v>1.1400000000000001</v>
      </c>
      <c r="K131" s="183"/>
      <c r="L131" s="181">
        <v>0</v>
      </c>
      <c r="M131" s="181">
        <v>0</v>
      </c>
      <c r="N131" s="181">
        <v>0.01</v>
      </c>
      <c r="O131" s="183"/>
      <c r="P131" s="183"/>
      <c r="Q131" s="181">
        <v>32.470000000000006</v>
      </c>
      <c r="R131" s="181">
        <v>31.320000000000004</v>
      </c>
      <c r="S131" s="181">
        <v>31.320000000000004</v>
      </c>
      <c r="T131" s="181">
        <v>0</v>
      </c>
      <c r="U131" s="181">
        <v>0</v>
      </c>
      <c r="V131" s="181">
        <v>1.1400000000000001</v>
      </c>
      <c r="W131" s="183"/>
      <c r="X131" s="181">
        <v>0</v>
      </c>
      <c r="Y131" s="181">
        <v>0</v>
      </c>
      <c r="Z131" s="181">
        <v>0.01</v>
      </c>
      <c r="AA131" s="181">
        <v>0</v>
      </c>
      <c r="AB131" s="181">
        <v>0</v>
      </c>
    </row>
    <row r="132" spans="1:28" ht="22.5">
      <c r="A132" s="179"/>
      <c r="B132" s="179"/>
      <c r="C132" s="179" t="s">
        <v>154</v>
      </c>
      <c r="D132" s="182" t="s">
        <v>155</v>
      </c>
      <c r="E132" s="181">
        <v>32.470000000000006</v>
      </c>
      <c r="F132" s="181">
        <v>31.320000000000004</v>
      </c>
      <c r="G132" s="181">
        <v>31.320000000000004</v>
      </c>
      <c r="H132" s="181">
        <v>0</v>
      </c>
      <c r="I132" s="181">
        <v>0</v>
      </c>
      <c r="J132" s="181">
        <v>1.1400000000000001</v>
      </c>
      <c r="K132" s="183"/>
      <c r="L132" s="181">
        <v>0</v>
      </c>
      <c r="M132" s="181">
        <v>0</v>
      </c>
      <c r="N132" s="181">
        <v>0.01</v>
      </c>
      <c r="O132" s="183"/>
      <c r="P132" s="183"/>
      <c r="Q132" s="181">
        <v>32.470000000000006</v>
      </c>
      <c r="R132" s="181">
        <v>31.320000000000004</v>
      </c>
      <c r="S132" s="181">
        <v>31.320000000000004</v>
      </c>
      <c r="T132" s="181">
        <v>0</v>
      </c>
      <c r="U132" s="181">
        <v>0</v>
      </c>
      <c r="V132" s="181">
        <v>1.1400000000000001</v>
      </c>
      <c r="W132" s="183"/>
      <c r="X132" s="181">
        <v>0</v>
      </c>
      <c r="Y132" s="181">
        <v>0</v>
      </c>
      <c r="Z132" s="181">
        <v>0.01</v>
      </c>
      <c r="AA132" s="181">
        <v>0</v>
      </c>
      <c r="AB132" s="181">
        <v>0</v>
      </c>
    </row>
    <row r="133" spans="1:28" ht="12.75">
      <c r="A133" s="180"/>
      <c r="B133" s="180"/>
      <c r="C133" s="180"/>
      <c r="D133" s="182" t="s">
        <v>156</v>
      </c>
      <c r="E133" s="181">
        <v>33.150000000000006</v>
      </c>
      <c r="F133" s="181">
        <v>27.710000000000008</v>
      </c>
      <c r="G133" s="181">
        <v>27.710000000000008</v>
      </c>
      <c r="H133" s="181">
        <v>0</v>
      </c>
      <c r="I133" s="181">
        <v>0</v>
      </c>
      <c r="J133" s="181">
        <v>0.78</v>
      </c>
      <c r="K133" s="183"/>
      <c r="L133" s="181">
        <v>0</v>
      </c>
      <c r="M133" s="181">
        <v>0</v>
      </c>
      <c r="N133" s="181">
        <v>4.66</v>
      </c>
      <c r="O133" s="183"/>
      <c r="P133" s="183"/>
      <c r="Q133" s="181">
        <v>33.150000000000006</v>
      </c>
      <c r="R133" s="181">
        <v>27.710000000000008</v>
      </c>
      <c r="S133" s="181">
        <v>27.710000000000008</v>
      </c>
      <c r="T133" s="181">
        <v>0</v>
      </c>
      <c r="U133" s="181">
        <v>0</v>
      </c>
      <c r="V133" s="181">
        <v>0.78</v>
      </c>
      <c r="W133" s="183"/>
      <c r="X133" s="181">
        <v>0</v>
      </c>
      <c r="Y133" s="181">
        <v>0</v>
      </c>
      <c r="Z133" s="181">
        <v>4.66</v>
      </c>
      <c r="AA133" s="181">
        <v>0</v>
      </c>
      <c r="AB133" s="181">
        <v>0</v>
      </c>
    </row>
    <row r="134" spans="1:28" ht="22.5">
      <c r="A134" s="179" t="s">
        <v>157</v>
      </c>
      <c r="B134" s="179"/>
      <c r="C134" s="179"/>
      <c r="D134" s="182" t="s">
        <v>158</v>
      </c>
      <c r="E134" s="181">
        <v>27.980000000000008</v>
      </c>
      <c r="F134" s="181">
        <v>22.540000000000006</v>
      </c>
      <c r="G134" s="181">
        <v>22.540000000000006</v>
      </c>
      <c r="H134" s="181">
        <v>0</v>
      </c>
      <c r="I134" s="181">
        <v>0</v>
      </c>
      <c r="J134" s="181">
        <v>0.78</v>
      </c>
      <c r="K134" s="183"/>
      <c r="L134" s="181">
        <v>0</v>
      </c>
      <c r="M134" s="181">
        <v>0</v>
      </c>
      <c r="N134" s="181">
        <v>4.66</v>
      </c>
      <c r="O134" s="183"/>
      <c r="P134" s="183"/>
      <c r="Q134" s="181">
        <v>27.980000000000008</v>
      </c>
      <c r="R134" s="181">
        <v>22.540000000000006</v>
      </c>
      <c r="S134" s="181">
        <v>22.540000000000006</v>
      </c>
      <c r="T134" s="181">
        <v>0</v>
      </c>
      <c r="U134" s="181">
        <v>0</v>
      </c>
      <c r="V134" s="181">
        <v>0.78</v>
      </c>
      <c r="W134" s="183"/>
      <c r="X134" s="181">
        <v>0</v>
      </c>
      <c r="Y134" s="181">
        <v>0</v>
      </c>
      <c r="Z134" s="181">
        <v>4.66</v>
      </c>
      <c r="AA134" s="181">
        <v>0</v>
      </c>
      <c r="AB134" s="181">
        <v>0</v>
      </c>
    </row>
    <row r="135" spans="1:28" ht="12.75">
      <c r="A135" s="179"/>
      <c r="B135" s="179" t="s">
        <v>113</v>
      </c>
      <c r="C135" s="179"/>
      <c r="D135" s="182" t="s">
        <v>159</v>
      </c>
      <c r="E135" s="181">
        <v>27.980000000000008</v>
      </c>
      <c r="F135" s="181">
        <v>22.540000000000006</v>
      </c>
      <c r="G135" s="181">
        <v>22.540000000000006</v>
      </c>
      <c r="H135" s="181">
        <v>0</v>
      </c>
      <c r="I135" s="181">
        <v>0</v>
      </c>
      <c r="J135" s="181">
        <v>0.78</v>
      </c>
      <c r="K135" s="183"/>
      <c r="L135" s="181">
        <v>0</v>
      </c>
      <c r="M135" s="181">
        <v>0</v>
      </c>
      <c r="N135" s="181">
        <v>4.66</v>
      </c>
      <c r="O135" s="183"/>
      <c r="P135" s="183"/>
      <c r="Q135" s="181">
        <v>27.980000000000008</v>
      </c>
      <c r="R135" s="181">
        <v>22.540000000000006</v>
      </c>
      <c r="S135" s="181">
        <v>22.540000000000006</v>
      </c>
      <c r="T135" s="181">
        <v>0</v>
      </c>
      <c r="U135" s="181">
        <v>0</v>
      </c>
      <c r="V135" s="181">
        <v>0.78</v>
      </c>
      <c r="W135" s="183"/>
      <c r="X135" s="181">
        <v>0</v>
      </c>
      <c r="Y135" s="181">
        <v>0</v>
      </c>
      <c r="Z135" s="181">
        <v>4.66</v>
      </c>
      <c r="AA135" s="181">
        <v>0</v>
      </c>
      <c r="AB135" s="181">
        <v>0</v>
      </c>
    </row>
    <row r="136" spans="1:28" ht="12.75">
      <c r="A136" s="179"/>
      <c r="B136" s="179"/>
      <c r="C136" s="179" t="s">
        <v>160</v>
      </c>
      <c r="D136" s="182" t="s">
        <v>161</v>
      </c>
      <c r="E136" s="181">
        <v>23.320000000000007</v>
      </c>
      <c r="F136" s="181">
        <v>22.540000000000006</v>
      </c>
      <c r="G136" s="181">
        <v>22.540000000000006</v>
      </c>
      <c r="H136" s="181">
        <v>0</v>
      </c>
      <c r="I136" s="181">
        <v>0</v>
      </c>
      <c r="J136" s="181">
        <v>0.78</v>
      </c>
      <c r="K136" s="183"/>
      <c r="L136" s="181">
        <v>0</v>
      </c>
      <c r="M136" s="181">
        <v>0</v>
      </c>
      <c r="N136" s="181">
        <v>0</v>
      </c>
      <c r="O136" s="183"/>
      <c r="P136" s="183"/>
      <c r="Q136" s="181">
        <v>23.320000000000007</v>
      </c>
      <c r="R136" s="181">
        <v>22.540000000000006</v>
      </c>
      <c r="S136" s="181">
        <v>22.540000000000006</v>
      </c>
      <c r="T136" s="181">
        <v>0</v>
      </c>
      <c r="U136" s="181">
        <v>0</v>
      </c>
      <c r="V136" s="181">
        <v>0.78</v>
      </c>
      <c r="W136" s="183"/>
      <c r="X136" s="181">
        <v>0</v>
      </c>
      <c r="Y136" s="181">
        <v>0</v>
      </c>
      <c r="Z136" s="181">
        <v>0</v>
      </c>
      <c r="AA136" s="181">
        <v>0</v>
      </c>
      <c r="AB136" s="181">
        <v>0</v>
      </c>
    </row>
    <row r="137" spans="1:28" ht="12.75">
      <c r="A137" s="179"/>
      <c r="B137" s="179"/>
      <c r="C137" s="179" t="s">
        <v>154</v>
      </c>
      <c r="D137" s="182" t="s">
        <v>162</v>
      </c>
      <c r="E137" s="181">
        <v>4.66</v>
      </c>
      <c r="F137" s="181">
        <v>0</v>
      </c>
      <c r="G137" s="181">
        <v>0</v>
      </c>
      <c r="H137" s="181">
        <v>0</v>
      </c>
      <c r="I137" s="181">
        <v>0</v>
      </c>
      <c r="J137" s="181">
        <v>0</v>
      </c>
      <c r="K137" s="183"/>
      <c r="L137" s="181">
        <v>0</v>
      </c>
      <c r="M137" s="181">
        <v>0</v>
      </c>
      <c r="N137" s="181">
        <v>4.66</v>
      </c>
      <c r="O137" s="183"/>
      <c r="P137" s="183"/>
      <c r="Q137" s="181">
        <v>4.66</v>
      </c>
      <c r="R137" s="181">
        <v>0</v>
      </c>
      <c r="S137" s="181">
        <v>0</v>
      </c>
      <c r="T137" s="181">
        <v>0</v>
      </c>
      <c r="U137" s="181">
        <v>0</v>
      </c>
      <c r="V137" s="181">
        <v>0</v>
      </c>
      <c r="W137" s="183"/>
      <c r="X137" s="181">
        <v>0</v>
      </c>
      <c r="Y137" s="181">
        <v>0</v>
      </c>
      <c r="Z137" s="181">
        <v>4.66</v>
      </c>
      <c r="AA137" s="181">
        <v>0</v>
      </c>
      <c r="AB137" s="181">
        <v>0</v>
      </c>
    </row>
    <row r="138" spans="1:28" ht="12.75">
      <c r="A138" s="179" t="s">
        <v>118</v>
      </c>
      <c r="B138" s="179"/>
      <c r="C138" s="179"/>
      <c r="D138" s="182" t="s">
        <v>119</v>
      </c>
      <c r="E138" s="181">
        <v>2.77</v>
      </c>
      <c r="F138" s="181">
        <v>2.77</v>
      </c>
      <c r="G138" s="181">
        <v>2.77</v>
      </c>
      <c r="H138" s="181">
        <v>0</v>
      </c>
      <c r="I138" s="181">
        <v>0</v>
      </c>
      <c r="J138" s="181">
        <v>0</v>
      </c>
      <c r="K138" s="183"/>
      <c r="L138" s="181">
        <v>0</v>
      </c>
      <c r="M138" s="181">
        <v>0</v>
      </c>
      <c r="N138" s="181">
        <v>0</v>
      </c>
      <c r="O138" s="183"/>
      <c r="P138" s="183"/>
      <c r="Q138" s="181">
        <v>2.77</v>
      </c>
      <c r="R138" s="181">
        <v>2.77</v>
      </c>
      <c r="S138" s="181">
        <v>2.77</v>
      </c>
      <c r="T138" s="181">
        <v>0</v>
      </c>
      <c r="U138" s="181">
        <v>0</v>
      </c>
      <c r="V138" s="181">
        <v>0</v>
      </c>
      <c r="W138" s="183"/>
      <c r="X138" s="181">
        <v>0</v>
      </c>
      <c r="Y138" s="181">
        <v>0</v>
      </c>
      <c r="Z138" s="181">
        <v>0</v>
      </c>
      <c r="AA138" s="181">
        <v>0</v>
      </c>
      <c r="AB138" s="181">
        <v>0</v>
      </c>
    </row>
    <row r="139" spans="1:28" ht="22.5">
      <c r="A139" s="179"/>
      <c r="B139" s="179" t="s">
        <v>120</v>
      </c>
      <c r="C139" s="179"/>
      <c r="D139" s="182" t="s">
        <v>121</v>
      </c>
      <c r="E139" s="181">
        <v>2.77</v>
      </c>
      <c r="F139" s="181">
        <v>2.77</v>
      </c>
      <c r="G139" s="181">
        <v>2.77</v>
      </c>
      <c r="H139" s="181">
        <v>0</v>
      </c>
      <c r="I139" s="181">
        <v>0</v>
      </c>
      <c r="J139" s="181">
        <v>0</v>
      </c>
      <c r="K139" s="183"/>
      <c r="L139" s="181">
        <v>0</v>
      </c>
      <c r="M139" s="181">
        <v>0</v>
      </c>
      <c r="N139" s="181">
        <v>0</v>
      </c>
      <c r="O139" s="183"/>
      <c r="P139" s="183"/>
      <c r="Q139" s="181">
        <v>2.77</v>
      </c>
      <c r="R139" s="181">
        <v>2.77</v>
      </c>
      <c r="S139" s="181">
        <v>2.77</v>
      </c>
      <c r="T139" s="181">
        <v>0</v>
      </c>
      <c r="U139" s="181">
        <v>0</v>
      </c>
      <c r="V139" s="181">
        <v>0</v>
      </c>
      <c r="W139" s="183"/>
      <c r="X139" s="181">
        <v>0</v>
      </c>
      <c r="Y139" s="181">
        <v>0</v>
      </c>
      <c r="Z139" s="181">
        <v>0</v>
      </c>
      <c r="AA139" s="181">
        <v>0</v>
      </c>
      <c r="AB139" s="181">
        <v>0</v>
      </c>
    </row>
    <row r="140" spans="1:28" ht="22.5">
      <c r="A140" s="179"/>
      <c r="B140" s="179"/>
      <c r="C140" s="179" t="s">
        <v>120</v>
      </c>
      <c r="D140" s="182" t="s">
        <v>122</v>
      </c>
      <c r="E140" s="181">
        <v>2.77</v>
      </c>
      <c r="F140" s="181">
        <v>2.77</v>
      </c>
      <c r="G140" s="181">
        <v>2.77</v>
      </c>
      <c r="H140" s="181">
        <v>0</v>
      </c>
      <c r="I140" s="181">
        <v>0</v>
      </c>
      <c r="J140" s="181">
        <v>0</v>
      </c>
      <c r="K140" s="183"/>
      <c r="L140" s="181">
        <v>0</v>
      </c>
      <c r="M140" s="181">
        <v>0</v>
      </c>
      <c r="N140" s="181">
        <v>0</v>
      </c>
      <c r="O140" s="183"/>
      <c r="P140" s="183"/>
      <c r="Q140" s="181">
        <v>2.77</v>
      </c>
      <c r="R140" s="181">
        <v>2.77</v>
      </c>
      <c r="S140" s="181">
        <v>2.77</v>
      </c>
      <c r="T140" s="181">
        <v>0</v>
      </c>
      <c r="U140" s="181">
        <v>0</v>
      </c>
      <c r="V140" s="181">
        <v>0</v>
      </c>
      <c r="W140" s="183"/>
      <c r="X140" s="181">
        <v>0</v>
      </c>
      <c r="Y140" s="181">
        <v>0</v>
      </c>
      <c r="Z140" s="181">
        <v>0</v>
      </c>
      <c r="AA140" s="181">
        <v>0</v>
      </c>
      <c r="AB140" s="181">
        <v>0</v>
      </c>
    </row>
    <row r="141" spans="1:28" ht="22.5">
      <c r="A141" s="179"/>
      <c r="B141" s="179"/>
      <c r="C141" s="179" t="s">
        <v>123</v>
      </c>
      <c r="D141" s="182" t="s">
        <v>124</v>
      </c>
      <c r="E141" s="181">
        <v>0</v>
      </c>
      <c r="F141" s="181">
        <v>0</v>
      </c>
      <c r="G141" s="181">
        <v>0</v>
      </c>
      <c r="H141" s="181">
        <v>0</v>
      </c>
      <c r="I141" s="181">
        <v>0</v>
      </c>
      <c r="J141" s="181">
        <v>0</v>
      </c>
      <c r="K141" s="183"/>
      <c r="L141" s="181">
        <v>0</v>
      </c>
      <c r="M141" s="181">
        <v>0</v>
      </c>
      <c r="N141" s="181">
        <v>0</v>
      </c>
      <c r="O141" s="183"/>
      <c r="P141" s="183"/>
      <c r="Q141" s="181">
        <v>0</v>
      </c>
      <c r="R141" s="181">
        <v>0</v>
      </c>
      <c r="S141" s="181">
        <v>0</v>
      </c>
      <c r="T141" s="181">
        <v>0</v>
      </c>
      <c r="U141" s="181">
        <v>0</v>
      </c>
      <c r="V141" s="181">
        <v>0</v>
      </c>
      <c r="W141" s="183"/>
      <c r="X141" s="181">
        <v>0</v>
      </c>
      <c r="Y141" s="181">
        <v>0</v>
      </c>
      <c r="Z141" s="181">
        <v>0</v>
      </c>
      <c r="AA141" s="181">
        <v>0</v>
      </c>
      <c r="AB141" s="181">
        <v>0</v>
      </c>
    </row>
    <row r="142" spans="1:28" ht="12.75">
      <c r="A142" s="179" t="s">
        <v>125</v>
      </c>
      <c r="B142" s="179"/>
      <c r="C142" s="179"/>
      <c r="D142" s="182" t="s">
        <v>126</v>
      </c>
      <c r="E142" s="181">
        <v>2.4</v>
      </c>
      <c r="F142" s="181">
        <v>2.4</v>
      </c>
      <c r="G142" s="181">
        <v>2.4</v>
      </c>
      <c r="H142" s="181">
        <v>0</v>
      </c>
      <c r="I142" s="181">
        <v>0</v>
      </c>
      <c r="J142" s="181">
        <v>0</v>
      </c>
      <c r="K142" s="183"/>
      <c r="L142" s="181">
        <v>0</v>
      </c>
      <c r="M142" s="181">
        <v>0</v>
      </c>
      <c r="N142" s="181">
        <v>0</v>
      </c>
      <c r="O142" s="183"/>
      <c r="P142" s="183"/>
      <c r="Q142" s="181">
        <v>2.4</v>
      </c>
      <c r="R142" s="181">
        <v>2.4</v>
      </c>
      <c r="S142" s="181">
        <v>2.4</v>
      </c>
      <c r="T142" s="181">
        <v>0</v>
      </c>
      <c r="U142" s="181">
        <v>0</v>
      </c>
      <c r="V142" s="181">
        <v>0</v>
      </c>
      <c r="W142" s="183"/>
      <c r="X142" s="181">
        <v>0</v>
      </c>
      <c r="Y142" s="181">
        <v>0</v>
      </c>
      <c r="Z142" s="181">
        <v>0</v>
      </c>
      <c r="AA142" s="181">
        <v>0</v>
      </c>
      <c r="AB142" s="181">
        <v>0</v>
      </c>
    </row>
    <row r="143" spans="1:28" ht="12.75">
      <c r="A143" s="179"/>
      <c r="B143" s="179" t="s">
        <v>92</v>
      </c>
      <c r="C143" s="179"/>
      <c r="D143" s="182" t="s">
        <v>127</v>
      </c>
      <c r="E143" s="181">
        <v>2.4</v>
      </c>
      <c r="F143" s="181">
        <v>2.4</v>
      </c>
      <c r="G143" s="181">
        <v>2.4</v>
      </c>
      <c r="H143" s="181">
        <v>0</v>
      </c>
      <c r="I143" s="181">
        <v>0</v>
      </c>
      <c r="J143" s="181">
        <v>0</v>
      </c>
      <c r="K143" s="183"/>
      <c r="L143" s="181">
        <v>0</v>
      </c>
      <c r="M143" s="181">
        <v>0</v>
      </c>
      <c r="N143" s="181">
        <v>0</v>
      </c>
      <c r="O143" s="183"/>
      <c r="P143" s="183"/>
      <c r="Q143" s="181">
        <v>2.4</v>
      </c>
      <c r="R143" s="181">
        <v>2.4</v>
      </c>
      <c r="S143" s="181">
        <v>2.4</v>
      </c>
      <c r="T143" s="181">
        <v>0</v>
      </c>
      <c r="U143" s="181">
        <v>0</v>
      </c>
      <c r="V143" s="181">
        <v>0</v>
      </c>
      <c r="W143" s="183"/>
      <c r="X143" s="181">
        <v>0</v>
      </c>
      <c r="Y143" s="181">
        <v>0</v>
      </c>
      <c r="Z143" s="181">
        <v>0</v>
      </c>
      <c r="AA143" s="181">
        <v>0</v>
      </c>
      <c r="AB143" s="181">
        <v>0</v>
      </c>
    </row>
    <row r="144" spans="1:28" ht="12.75">
      <c r="A144" s="179"/>
      <c r="B144" s="179"/>
      <c r="C144" s="179" t="s">
        <v>113</v>
      </c>
      <c r="D144" s="182" t="s">
        <v>128</v>
      </c>
      <c r="E144" s="181">
        <v>1.71</v>
      </c>
      <c r="F144" s="181">
        <v>1.71</v>
      </c>
      <c r="G144" s="181">
        <v>1.71</v>
      </c>
      <c r="H144" s="181">
        <v>0</v>
      </c>
      <c r="I144" s="181">
        <v>0</v>
      </c>
      <c r="J144" s="181">
        <v>0</v>
      </c>
      <c r="K144" s="183"/>
      <c r="L144" s="181">
        <v>0</v>
      </c>
      <c r="M144" s="181">
        <v>0</v>
      </c>
      <c r="N144" s="181">
        <v>0</v>
      </c>
      <c r="O144" s="183"/>
      <c r="P144" s="183"/>
      <c r="Q144" s="181">
        <v>1.71</v>
      </c>
      <c r="R144" s="181">
        <v>1.71</v>
      </c>
      <c r="S144" s="181">
        <v>1.71</v>
      </c>
      <c r="T144" s="181">
        <v>0</v>
      </c>
      <c r="U144" s="181">
        <v>0</v>
      </c>
      <c r="V144" s="181">
        <v>0</v>
      </c>
      <c r="W144" s="183"/>
      <c r="X144" s="181">
        <v>0</v>
      </c>
      <c r="Y144" s="181">
        <v>0</v>
      </c>
      <c r="Z144" s="181">
        <v>0</v>
      </c>
      <c r="AA144" s="181">
        <v>0</v>
      </c>
      <c r="AB144" s="181">
        <v>0</v>
      </c>
    </row>
    <row r="145" spans="1:28" ht="12.75">
      <c r="A145" s="179"/>
      <c r="B145" s="179"/>
      <c r="C145" s="179" t="s">
        <v>129</v>
      </c>
      <c r="D145" s="182" t="s">
        <v>130</v>
      </c>
      <c r="E145" s="181">
        <v>0.69</v>
      </c>
      <c r="F145" s="181">
        <v>0.69</v>
      </c>
      <c r="G145" s="181">
        <v>0.69</v>
      </c>
      <c r="H145" s="181">
        <v>0</v>
      </c>
      <c r="I145" s="181">
        <v>0</v>
      </c>
      <c r="J145" s="181">
        <v>0</v>
      </c>
      <c r="K145" s="183"/>
      <c r="L145" s="181">
        <v>0</v>
      </c>
      <c r="M145" s="181">
        <v>0</v>
      </c>
      <c r="N145" s="181">
        <v>0</v>
      </c>
      <c r="O145" s="183"/>
      <c r="P145" s="183"/>
      <c r="Q145" s="181">
        <v>0.69</v>
      </c>
      <c r="R145" s="181">
        <v>0.69</v>
      </c>
      <c r="S145" s="181">
        <v>0.69</v>
      </c>
      <c r="T145" s="181">
        <v>0</v>
      </c>
      <c r="U145" s="181">
        <v>0</v>
      </c>
      <c r="V145" s="181">
        <v>0</v>
      </c>
      <c r="W145" s="183"/>
      <c r="X145" s="181">
        <v>0</v>
      </c>
      <c r="Y145" s="181">
        <v>0</v>
      </c>
      <c r="Z145" s="181">
        <v>0</v>
      </c>
      <c r="AA145" s="181">
        <v>0</v>
      </c>
      <c r="AB145" s="181">
        <v>0</v>
      </c>
    </row>
    <row r="146" spans="1:28" ht="12.75">
      <c r="A146" s="180"/>
      <c r="B146" s="180"/>
      <c r="C146" s="180"/>
      <c r="D146" s="182" t="s">
        <v>163</v>
      </c>
      <c r="E146" s="181">
        <v>99.65000000000002</v>
      </c>
      <c r="F146" s="181">
        <v>96.92</v>
      </c>
      <c r="G146" s="181">
        <v>96.92</v>
      </c>
      <c r="H146" s="181">
        <v>0</v>
      </c>
      <c r="I146" s="181">
        <v>0</v>
      </c>
      <c r="J146" s="181">
        <v>2.73</v>
      </c>
      <c r="K146" s="183"/>
      <c r="L146" s="181">
        <v>0</v>
      </c>
      <c r="M146" s="181">
        <v>0</v>
      </c>
      <c r="N146" s="181">
        <v>0</v>
      </c>
      <c r="O146" s="183"/>
      <c r="P146" s="183"/>
      <c r="Q146" s="181">
        <v>99.65000000000002</v>
      </c>
      <c r="R146" s="181">
        <v>96.92</v>
      </c>
      <c r="S146" s="181">
        <v>96.92</v>
      </c>
      <c r="T146" s="181">
        <v>0</v>
      </c>
      <c r="U146" s="181">
        <v>0</v>
      </c>
      <c r="V146" s="181">
        <v>2.73</v>
      </c>
      <c r="W146" s="183"/>
      <c r="X146" s="181">
        <v>0</v>
      </c>
      <c r="Y146" s="181">
        <v>0</v>
      </c>
      <c r="Z146" s="181">
        <v>0</v>
      </c>
      <c r="AA146" s="181">
        <v>0</v>
      </c>
      <c r="AB146" s="181">
        <v>0</v>
      </c>
    </row>
    <row r="147" spans="1:28" ht="12.75">
      <c r="A147" s="179" t="s">
        <v>118</v>
      </c>
      <c r="B147" s="179"/>
      <c r="C147" s="179"/>
      <c r="D147" s="182" t="s">
        <v>119</v>
      </c>
      <c r="E147" s="181">
        <v>9.53</v>
      </c>
      <c r="F147" s="181">
        <v>9.53</v>
      </c>
      <c r="G147" s="181">
        <v>9.53</v>
      </c>
      <c r="H147" s="181">
        <v>0</v>
      </c>
      <c r="I147" s="181">
        <v>0</v>
      </c>
      <c r="J147" s="181">
        <v>0</v>
      </c>
      <c r="K147" s="183"/>
      <c r="L147" s="181">
        <v>0</v>
      </c>
      <c r="M147" s="181">
        <v>0</v>
      </c>
      <c r="N147" s="181">
        <v>0</v>
      </c>
      <c r="O147" s="183"/>
      <c r="P147" s="183"/>
      <c r="Q147" s="181">
        <v>9.53</v>
      </c>
      <c r="R147" s="181">
        <v>9.53</v>
      </c>
      <c r="S147" s="181">
        <v>9.53</v>
      </c>
      <c r="T147" s="181">
        <v>0</v>
      </c>
      <c r="U147" s="181">
        <v>0</v>
      </c>
      <c r="V147" s="181">
        <v>0</v>
      </c>
      <c r="W147" s="183"/>
      <c r="X147" s="181">
        <v>0</v>
      </c>
      <c r="Y147" s="181">
        <v>0</v>
      </c>
      <c r="Z147" s="181">
        <v>0</v>
      </c>
      <c r="AA147" s="181">
        <v>0</v>
      </c>
      <c r="AB147" s="181">
        <v>0</v>
      </c>
    </row>
    <row r="148" spans="1:28" ht="22.5">
      <c r="A148" s="179"/>
      <c r="B148" s="179" t="s">
        <v>120</v>
      </c>
      <c r="C148" s="179"/>
      <c r="D148" s="182" t="s">
        <v>121</v>
      </c>
      <c r="E148" s="181">
        <v>9.53</v>
      </c>
      <c r="F148" s="181">
        <v>9.53</v>
      </c>
      <c r="G148" s="181">
        <v>9.53</v>
      </c>
      <c r="H148" s="181">
        <v>0</v>
      </c>
      <c r="I148" s="181">
        <v>0</v>
      </c>
      <c r="J148" s="181">
        <v>0</v>
      </c>
      <c r="K148" s="183"/>
      <c r="L148" s="181">
        <v>0</v>
      </c>
      <c r="M148" s="181">
        <v>0</v>
      </c>
      <c r="N148" s="181">
        <v>0</v>
      </c>
      <c r="O148" s="183"/>
      <c r="P148" s="183"/>
      <c r="Q148" s="181">
        <v>9.53</v>
      </c>
      <c r="R148" s="181">
        <v>9.53</v>
      </c>
      <c r="S148" s="181">
        <v>9.53</v>
      </c>
      <c r="T148" s="181">
        <v>0</v>
      </c>
      <c r="U148" s="181">
        <v>0</v>
      </c>
      <c r="V148" s="181">
        <v>0</v>
      </c>
      <c r="W148" s="183"/>
      <c r="X148" s="181">
        <v>0</v>
      </c>
      <c r="Y148" s="181">
        <v>0</v>
      </c>
      <c r="Z148" s="181">
        <v>0</v>
      </c>
      <c r="AA148" s="181">
        <v>0</v>
      </c>
      <c r="AB148" s="181">
        <v>0</v>
      </c>
    </row>
    <row r="149" spans="1:28" ht="22.5">
      <c r="A149" s="179"/>
      <c r="B149" s="179"/>
      <c r="C149" s="179" t="s">
        <v>120</v>
      </c>
      <c r="D149" s="182" t="s">
        <v>122</v>
      </c>
      <c r="E149" s="181">
        <v>9.53</v>
      </c>
      <c r="F149" s="181">
        <v>9.53</v>
      </c>
      <c r="G149" s="181">
        <v>9.53</v>
      </c>
      <c r="H149" s="181">
        <v>0</v>
      </c>
      <c r="I149" s="181">
        <v>0</v>
      </c>
      <c r="J149" s="181">
        <v>0</v>
      </c>
      <c r="K149" s="183"/>
      <c r="L149" s="181">
        <v>0</v>
      </c>
      <c r="M149" s="181">
        <v>0</v>
      </c>
      <c r="N149" s="181">
        <v>0</v>
      </c>
      <c r="O149" s="183"/>
      <c r="P149" s="183"/>
      <c r="Q149" s="181">
        <v>9.53</v>
      </c>
      <c r="R149" s="181">
        <v>9.53</v>
      </c>
      <c r="S149" s="181">
        <v>9.53</v>
      </c>
      <c r="T149" s="181">
        <v>0</v>
      </c>
      <c r="U149" s="181">
        <v>0</v>
      </c>
      <c r="V149" s="181">
        <v>0</v>
      </c>
      <c r="W149" s="183"/>
      <c r="X149" s="181">
        <v>0</v>
      </c>
      <c r="Y149" s="181">
        <v>0</v>
      </c>
      <c r="Z149" s="181">
        <v>0</v>
      </c>
      <c r="AA149" s="181">
        <v>0</v>
      </c>
      <c r="AB149" s="181">
        <v>0</v>
      </c>
    </row>
    <row r="150" spans="1:28" ht="22.5">
      <c r="A150" s="179"/>
      <c r="B150" s="179"/>
      <c r="C150" s="179" t="s">
        <v>123</v>
      </c>
      <c r="D150" s="182" t="s">
        <v>124</v>
      </c>
      <c r="E150" s="181">
        <v>0</v>
      </c>
      <c r="F150" s="181">
        <v>0</v>
      </c>
      <c r="G150" s="181">
        <v>0</v>
      </c>
      <c r="H150" s="181">
        <v>0</v>
      </c>
      <c r="I150" s="181">
        <v>0</v>
      </c>
      <c r="J150" s="181">
        <v>0</v>
      </c>
      <c r="K150" s="183"/>
      <c r="L150" s="181">
        <v>0</v>
      </c>
      <c r="M150" s="181">
        <v>0</v>
      </c>
      <c r="N150" s="181">
        <v>0</v>
      </c>
      <c r="O150" s="183"/>
      <c r="P150" s="183"/>
      <c r="Q150" s="181">
        <v>0</v>
      </c>
      <c r="R150" s="181">
        <v>0</v>
      </c>
      <c r="S150" s="181">
        <v>0</v>
      </c>
      <c r="T150" s="181">
        <v>0</v>
      </c>
      <c r="U150" s="181">
        <v>0</v>
      </c>
      <c r="V150" s="181">
        <v>0</v>
      </c>
      <c r="W150" s="183"/>
      <c r="X150" s="181">
        <v>0</v>
      </c>
      <c r="Y150" s="181">
        <v>0</v>
      </c>
      <c r="Z150" s="181">
        <v>0</v>
      </c>
      <c r="AA150" s="181">
        <v>0</v>
      </c>
      <c r="AB150" s="181">
        <v>0</v>
      </c>
    </row>
    <row r="151" spans="1:28" ht="12.75">
      <c r="A151" s="179" t="s">
        <v>125</v>
      </c>
      <c r="B151" s="179"/>
      <c r="C151" s="179"/>
      <c r="D151" s="182" t="s">
        <v>126</v>
      </c>
      <c r="E151" s="181">
        <v>9.799999999999999</v>
      </c>
      <c r="F151" s="181">
        <v>9.799999999999999</v>
      </c>
      <c r="G151" s="181">
        <v>9.799999999999999</v>
      </c>
      <c r="H151" s="181">
        <v>0</v>
      </c>
      <c r="I151" s="181">
        <v>0</v>
      </c>
      <c r="J151" s="181">
        <v>0</v>
      </c>
      <c r="K151" s="183"/>
      <c r="L151" s="181">
        <v>0</v>
      </c>
      <c r="M151" s="181">
        <v>0</v>
      </c>
      <c r="N151" s="181">
        <v>0</v>
      </c>
      <c r="O151" s="183"/>
      <c r="P151" s="183"/>
      <c r="Q151" s="181">
        <v>9.799999999999999</v>
      </c>
      <c r="R151" s="181">
        <v>9.799999999999999</v>
      </c>
      <c r="S151" s="181">
        <v>9.799999999999999</v>
      </c>
      <c r="T151" s="181">
        <v>0</v>
      </c>
      <c r="U151" s="181">
        <v>0</v>
      </c>
      <c r="V151" s="181">
        <v>0</v>
      </c>
      <c r="W151" s="183"/>
      <c r="X151" s="181">
        <v>0</v>
      </c>
      <c r="Y151" s="181">
        <v>0</v>
      </c>
      <c r="Z151" s="181">
        <v>0</v>
      </c>
      <c r="AA151" s="181">
        <v>0</v>
      </c>
      <c r="AB151" s="181">
        <v>0</v>
      </c>
    </row>
    <row r="152" spans="1:28" ht="12.75">
      <c r="A152" s="179"/>
      <c r="B152" s="179" t="s">
        <v>92</v>
      </c>
      <c r="C152" s="179"/>
      <c r="D152" s="182" t="s">
        <v>127</v>
      </c>
      <c r="E152" s="181">
        <v>9.799999999999999</v>
      </c>
      <c r="F152" s="181">
        <v>9.799999999999999</v>
      </c>
      <c r="G152" s="181">
        <v>9.799999999999999</v>
      </c>
      <c r="H152" s="181">
        <v>0</v>
      </c>
      <c r="I152" s="181">
        <v>0</v>
      </c>
      <c r="J152" s="181">
        <v>0</v>
      </c>
      <c r="K152" s="183"/>
      <c r="L152" s="181">
        <v>0</v>
      </c>
      <c r="M152" s="181">
        <v>0</v>
      </c>
      <c r="N152" s="181">
        <v>0</v>
      </c>
      <c r="O152" s="183"/>
      <c r="P152" s="183"/>
      <c r="Q152" s="181">
        <v>9.799999999999999</v>
      </c>
      <c r="R152" s="181">
        <v>9.799999999999999</v>
      </c>
      <c r="S152" s="181">
        <v>9.799999999999999</v>
      </c>
      <c r="T152" s="181">
        <v>0</v>
      </c>
      <c r="U152" s="181">
        <v>0</v>
      </c>
      <c r="V152" s="181">
        <v>0</v>
      </c>
      <c r="W152" s="183"/>
      <c r="X152" s="181">
        <v>0</v>
      </c>
      <c r="Y152" s="181">
        <v>0</v>
      </c>
      <c r="Z152" s="181">
        <v>0</v>
      </c>
      <c r="AA152" s="181">
        <v>0</v>
      </c>
      <c r="AB152" s="181">
        <v>0</v>
      </c>
    </row>
    <row r="153" spans="1:28" ht="12.75">
      <c r="A153" s="179"/>
      <c r="B153" s="179"/>
      <c r="C153" s="179" t="s">
        <v>113</v>
      </c>
      <c r="D153" s="182" t="s">
        <v>128</v>
      </c>
      <c r="E153" s="181">
        <v>5.949999999999999</v>
      </c>
      <c r="F153" s="181">
        <v>5.949999999999999</v>
      </c>
      <c r="G153" s="181">
        <v>5.949999999999999</v>
      </c>
      <c r="H153" s="181">
        <v>0</v>
      </c>
      <c r="I153" s="181">
        <v>0</v>
      </c>
      <c r="J153" s="181">
        <v>0</v>
      </c>
      <c r="K153" s="183"/>
      <c r="L153" s="181">
        <v>0</v>
      </c>
      <c r="M153" s="181">
        <v>0</v>
      </c>
      <c r="N153" s="181">
        <v>0</v>
      </c>
      <c r="O153" s="183"/>
      <c r="P153" s="183"/>
      <c r="Q153" s="181">
        <v>5.949999999999999</v>
      </c>
      <c r="R153" s="181">
        <v>5.949999999999999</v>
      </c>
      <c r="S153" s="181">
        <v>5.949999999999999</v>
      </c>
      <c r="T153" s="181">
        <v>0</v>
      </c>
      <c r="U153" s="181">
        <v>0</v>
      </c>
      <c r="V153" s="181">
        <v>0</v>
      </c>
      <c r="W153" s="183"/>
      <c r="X153" s="181">
        <v>0</v>
      </c>
      <c r="Y153" s="181">
        <v>0</v>
      </c>
      <c r="Z153" s="181">
        <v>0</v>
      </c>
      <c r="AA153" s="181">
        <v>0</v>
      </c>
      <c r="AB153" s="181">
        <v>0</v>
      </c>
    </row>
    <row r="154" spans="1:28" ht="12.75">
      <c r="A154" s="179"/>
      <c r="B154" s="179"/>
      <c r="C154" s="179" t="s">
        <v>129</v>
      </c>
      <c r="D154" s="182" t="s">
        <v>130</v>
      </c>
      <c r="E154" s="181">
        <v>3.85</v>
      </c>
      <c r="F154" s="181">
        <v>3.85</v>
      </c>
      <c r="G154" s="181">
        <v>3.85</v>
      </c>
      <c r="H154" s="181">
        <v>0</v>
      </c>
      <c r="I154" s="181">
        <v>0</v>
      </c>
      <c r="J154" s="181">
        <v>0</v>
      </c>
      <c r="K154" s="183"/>
      <c r="L154" s="181">
        <v>0</v>
      </c>
      <c r="M154" s="181">
        <v>0</v>
      </c>
      <c r="N154" s="181">
        <v>0</v>
      </c>
      <c r="O154" s="183"/>
      <c r="P154" s="183"/>
      <c r="Q154" s="181">
        <v>3.85</v>
      </c>
      <c r="R154" s="181">
        <v>3.85</v>
      </c>
      <c r="S154" s="181">
        <v>3.85</v>
      </c>
      <c r="T154" s="181">
        <v>0</v>
      </c>
      <c r="U154" s="181">
        <v>0</v>
      </c>
      <c r="V154" s="181">
        <v>0</v>
      </c>
      <c r="W154" s="183"/>
      <c r="X154" s="181">
        <v>0</v>
      </c>
      <c r="Y154" s="181">
        <v>0</v>
      </c>
      <c r="Z154" s="181">
        <v>0</v>
      </c>
      <c r="AA154" s="181">
        <v>0</v>
      </c>
      <c r="AB154" s="181">
        <v>0</v>
      </c>
    </row>
    <row r="155" spans="1:28" ht="12.75">
      <c r="A155" s="179" t="s">
        <v>164</v>
      </c>
      <c r="B155" s="179"/>
      <c r="C155" s="179"/>
      <c r="D155" s="182" t="s">
        <v>165</v>
      </c>
      <c r="E155" s="181">
        <v>80.32000000000004</v>
      </c>
      <c r="F155" s="181">
        <v>77.59000000000002</v>
      </c>
      <c r="G155" s="181">
        <v>77.59000000000002</v>
      </c>
      <c r="H155" s="181">
        <v>0</v>
      </c>
      <c r="I155" s="181">
        <v>0</v>
      </c>
      <c r="J155" s="181">
        <v>2.73</v>
      </c>
      <c r="K155" s="183"/>
      <c r="L155" s="181">
        <v>0</v>
      </c>
      <c r="M155" s="181">
        <v>0</v>
      </c>
      <c r="N155" s="181">
        <v>0</v>
      </c>
      <c r="O155" s="183"/>
      <c r="P155" s="183"/>
      <c r="Q155" s="181">
        <v>80.32000000000004</v>
      </c>
      <c r="R155" s="181">
        <v>77.59000000000002</v>
      </c>
      <c r="S155" s="181">
        <v>77.59000000000002</v>
      </c>
      <c r="T155" s="181">
        <v>0</v>
      </c>
      <c r="U155" s="181">
        <v>0</v>
      </c>
      <c r="V155" s="181">
        <v>2.73</v>
      </c>
      <c r="W155" s="183"/>
      <c r="X155" s="181">
        <v>0</v>
      </c>
      <c r="Y155" s="181">
        <v>0</v>
      </c>
      <c r="Z155" s="181">
        <v>0</v>
      </c>
      <c r="AA155" s="181">
        <v>0</v>
      </c>
      <c r="AB155" s="181">
        <v>0</v>
      </c>
    </row>
    <row r="156" spans="1:28" ht="12.75">
      <c r="A156" s="179"/>
      <c r="B156" s="179" t="s">
        <v>113</v>
      </c>
      <c r="C156" s="179"/>
      <c r="D156" s="182" t="s">
        <v>166</v>
      </c>
      <c r="E156" s="181">
        <v>80.32000000000004</v>
      </c>
      <c r="F156" s="181">
        <v>77.59000000000002</v>
      </c>
      <c r="G156" s="181">
        <v>77.59000000000002</v>
      </c>
      <c r="H156" s="181">
        <v>0</v>
      </c>
      <c r="I156" s="181">
        <v>0</v>
      </c>
      <c r="J156" s="181">
        <v>2.73</v>
      </c>
      <c r="K156" s="183"/>
      <c r="L156" s="181">
        <v>0</v>
      </c>
      <c r="M156" s="181">
        <v>0</v>
      </c>
      <c r="N156" s="181">
        <v>0</v>
      </c>
      <c r="O156" s="183"/>
      <c r="P156" s="183"/>
      <c r="Q156" s="181">
        <v>80.32000000000004</v>
      </c>
      <c r="R156" s="181">
        <v>77.59000000000002</v>
      </c>
      <c r="S156" s="181">
        <v>77.59000000000002</v>
      </c>
      <c r="T156" s="181">
        <v>0</v>
      </c>
      <c r="U156" s="181">
        <v>0</v>
      </c>
      <c r="V156" s="181">
        <v>2.73</v>
      </c>
      <c r="W156" s="183"/>
      <c r="X156" s="181">
        <v>0</v>
      </c>
      <c r="Y156" s="181">
        <v>0</v>
      </c>
      <c r="Z156" s="181">
        <v>0</v>
      </c>
      <c r="AA156" s="181">
        <v>0</v>
      </c>
      <c r="AB156" s="181">
        <v>0</v>
      </c>
    </row>
    <row r="157" spans="1:28" ht="12.75">
      <c r="A157" s="179"/>
      <c r="B157" s="179"/>
      <c r="C157" s="179" t="s">
        <v>167</v>
      </c>
      <c r="D157" s="182" t="s">
        <v>168</v>
      </c>
      <c r="E157" s="181">
        <v>80.32000000000004</v>
      </c>
      <c r="F157" s="181">
        <v>77.59000000000002</v>
      </c>
      <c r="G157" s="181">
        <v>77.59000000000002</v>
      </c>
      <c r="H157" s="181">
        <v>0</v>
      </c>
      <c r="I157" s="181">
        <v>0</v>
      </c>
      <c r="J157" s="181">
        <v>2.73</v>
      </c>
      <c r="K157" s="183"/>
      <c r="L157" s="181">
        <v>0</v>
      </c>
      <c r="M157" s="181">
        <v>0</v>
      </c>
      <c r="N157" s="181">
        <v>0</v>
      </c>
      <c r="O157" s="183"/>
      <c r="P157" s="183"/>
      <c r="Q157" s="181">
        <v>80.32000000000004</v>
      </c>
      <c r="R157" s="181">
        <v>77.59000000000002</v>
      </c>
      <c r="S157" s="181">
        <v>77.59000000000002</v>
      </c>
      <c r="T157" s="181">
        <v>0</v>
      </c>
      <c r="U157" s="181">
        <v>0</v>
      </c>
      <c r="V157" s="181">
        <v>2.73</v>
      </c>
      <c r="W157" s="183"/>
      <c r="X157" s="181">
        <v>0</v>
      </c>
      <c r="Y157" s="181">
        <v>0</v>
      </c>
      <c r="Z157" s="181">
        <v>0</v>
      </c>
      <c r="AA157" s="181">
        <v>0</v>
      </c>
      <c r="AB157" s="181">
        <v>0</v>
      </c>
    </row>
    <row r="158" spans="1:28" ht="12.75">
      <c r="A158" s="180"/>
      <c r="B158" s="180"/>
      <c r="C158" s="180"/>
      <c r="D158" s="182" t="s">
        <v>169</v>
      </c>
      <c r="E158" s="181">
        <v>73.41000000000003</v>
      </c>
      <c r="F158" s="181">
        <v>71.42000000000002</v>
      </c>
      <c r="G158" s="181">
        <v>71.42000000000002</v>
      </c>
      <c r="H158" s="181">
        <v>0</v>
      </c>
      <c r="I158" s="181">
        <v>0</v>
      </c>
      <c r="J158" s="181">
        <v>1.98</v>
      </c>
      <c r="K158" s="183"/>
      <c r="L158" s="181">
        <v>0</v>
      </c>
      <c r="M158" s="181">
        <v>0</v>
      </c>
      <c r="N158" s="181">
        <v>0.01</v>
      </c>
      <c r="O158" s="183"/>
      <c r="P158" s="183"/>
      <c r="Q158" s="181">
        <v>73.41000000000003</v>
      </c>
      <c r="R158" s="181">
        <v>71.42000000000002</v>
      </c>
      <c r="S158" s="181">
        <v>71.42000000000002</v>
      </c>
      <c r="T158" s="181">
        <v>0</v>
      </c>
      <c r="U158" s="181">
        <v>0</v>
      </c>
      <c r="V158" s="181">
        <v>1.98</v>
      </c>
      <c r="W158" s="183"/>
      <c r="X158" s="181">
        <v>0</v>
      </c>
      <c r="Y158" s="181">
        <v>0</v>
      </c>
      <c r="Z158" s="181">
        <v>0.01</v>
      </c>
      <c r="AA158" s="181">
        <v>0</v>
      </c>
      <c r="AB158" s="181">
        <v>0</v>
      </c>
    </row>
    <row r="159" spans="1:28" ht="12.75">
      <c r="A159" s="179" t="s">
        <v>118</v>
      </c>
      <c r="B159" s="179"/>
      <c r="C159" s="179"/>
      <c r="D159" s="182" t="s">
        <v>119</v>
      </c>
      <c r="E159" s="181">
        <v>7.19</v>
      </c>
      <c r="F159" s="181">
        <v>7.19</v>
      </c>
      <c r="G159" s="181">
        <v>7.19</v>
      </c>
      <c r="H159" s="181">
        <v>0</v>
      </c>
      <c r="I159" s="181">
        <v>0</v>
      </c>
      <c r="J159" s="181">
        <v>0</v>
      </c>
      <c r="K159" s="183"/>
      <c r="L159" s="181">
        <v>0</v>
      </c>
      <c r="M159" s="181">
        <v>0</v>
      </c>
      <c r="N159" s="181">
        <v>0</v>
      </c>
      <c r="O159" s="183"/>
      <c r="P159" s="183"/>
      <c r="Q159" s="181">
        <v>7.19</v>
      </c>
      <c r="R159" s="181">
        <v>7.19</v>
      </c>
      <c r="S159" s="181">
        <v>7.19</v>
      </c>
      <c r="T159" s="181">
        <v>0</v>
      </c>
      <c r="U159" s="181">
        <v>0</v>
      </c>
      <c r="V159" s="181">
        <v>0</v>
      </c>
      <c r="W159" s="183"/>
      <c r="X159" s="181">
        <v>0</v>
      </c>
      <c r="Y159" s="181">
        <v>0</v>
      </c>
      <c r="Z159" s="181">
        <v>0</v>
      </c>
      <c r="AA159" s="181">
        <v>0</v>
      </c>
      <c r="AB159" s="181">
        <v>0</v>
      </c>
    </row>
    <row r="160" spans="1:28" ht="22.5">
      <c r="A160" s="179"/>
      <c r="B160" s="179" t="s">
        <v>120</v>
      </c>
      <c r="C160" s="179"/>
      <c r="D160" s="182" t="s">
        <v>121</v>
      </c>
      <c r="E160" s="181">
        <v>7.19</v>
      </c>
      <c r="F160" s="181">
        <v>7.19</v>
      </c>
      <c r="G160" s="181">
        <v>7.19</v>
      </c>
      <c r="H160" s="181">
        <v>0</v>
      </c>
      <c r="I160" s="181">
        <v>0</v>
      </c>
      <c r="J160" s="181">
        <v>0</v>
      </c>
      <c r="K160" s="183"/>
      <c r="L160" s="181">
        <v>0</v>
      </c>
      <c r="M160" s="181">
        <v>0</v>
      </c>
      <c r="N160" s="181">
        <v>0</v>
      </c>
      <c r="O160" s="183"/>
      <c r="P160" s="183"/>
      <c r="Q160" s="181">
        <v>7.19</v>
      </c>
      <c r="R160" s="181">
        <v>7.19</v>
      </c>
      <c r="S160" s="181">
        <v>7.19</v>
      </c>
      <c r="T160" s="181">
        <v>0</v>
      </c>
      <c r="U160" s="181">
        <v>0</v>
      </c>
      <c r="V160" s="181">
        <v>0</v>
      </c>
      <c r="W160" s="183"/>
      <c r="X160" s="181">
        <v>0</v>
      </c>
      <c r="Y160" s="181">
        <v>0</v>
      </c>
      <c r="Z160" s="181">
        <v>0</v>
      </c>
      <c r="AA160" s="181">
        <v>0</v>
      </c>
      <c r="AB160" s="181">
        <v>0</v>
      </c>
    </row>
    <row r="161" spans="1:28" ht="22.5">
      <c r="A161" s="179"/>
      <c r="B161" s="179"/>
      <c r="C161" s="179" t="s">
        <v>120</v>
      </c>
      <c r="D161" s="182" t="s">
        <v>122</v>
      </c>
      <c r="E161" s="181">
        <v>7.19</v>
      </c>
      <c r="F161" s="181">
        <v>7.19</v>
      </c>
      <c r="G161" s="181">
        <v>7.19</v>
      </c>
      <c r="H161" s="181">
        <v>0</v>
      </c>
      <c r="I161" s="181">
        <v>0</v>
      </c>
      <c r="J161" s="181">
        <v>0</v>
      </c>
      <c r="K161" s="183"/>
      <c r="L161" s="181">
        <v>0</v>
      </c>
      <c r="M161" s="181">
        <v>0</v>
      </c>
      <c r="N161" s="181">
        <v>0</v>
      </c>
      <c r="O161" s="183"/>
      <c r="P161" s="183"/>
      <c r="Q161" s="181">
        <v>7.19</v>
      </c>
      <c r="R161" s="181">
        <v>7.19</v>
      </c>
      <c r="S161" s="181">
        <v>7.19</v>
      </c>
      <c r="T161" s="181">
        <v>0</v>
      </c>
      <c r="U161" s="181">
        <v>0</v>
      </c>
      <c r="V161" s="181">
        <v>0</v>
      </c>
      <c r="W161" s="183"/>
      <c r="X161" s="181">
        <v>0</v>
      </c>
      <c r="Y161" s="181">
        <v>0</v>
      </c>
      <c r="Z161" s="181">
        <v>0</v>
      </c>
      <c r="AA161" s="181">
        <v>0</v>
      </c>
      <c r="AB161" s="181">
        <v>0</v>
      </c>
    </row>
    <row r="162" spans="1:28" ht="22.5">
      <c r="A162" s="179"/>
      <c r="B162" s="179"/>
      <c r="C162" s="179" t="s">
        <v>123</v>
      </c>
      <c r="D162" s="182" t="s">
        <v>124</v>
      </c>
      <c r="E162" s="181">
        <v>0</v>
      </c>
      <c r="F162" s="181">
        <v>0</v>
      </c>
      <c r="G162" s="181">
        <v>0</v>
      </c>
      <c r="H162" s="181">
        <v>0</v>
      </c>
      <c r="I162" s="181">
        <v>0</v>
      </c>
      <c r="J162" s="181">
        <v>0</v>
      </c>
      <c r="K162" s="183"/>
      <c r="L162" s="181">
        <v>0</v>
      </c>
      <c r="M162" s="181">
        <v>0</v>
      </c>
      <c r="N162" s="181">
        <v>0</v>
      </c>
      <c r="O162" s="183"/>
      <c r="P162" s="183"/>
      <c r="Q162" s="181">
        <v>0</v>
      </c>
      <c r="R162" s="181">
        <v>0</v>
      </c>
      <c r="S162" s="181">
        <v>0</v>
      </c>
      <c r="T162" s="181">
        <v>0</v>
      </c>
      <c r="U162" s="181">
        <v>0</v>
      </c>
      <c r="V162" s="181">
        <v>0</v>
      </c>
      <c r="W162" s="183"/>
      <c r="X162" s="181">
        <v>0</v>
      </c>
      <c r="Y162" s="181">
        <v>0</v>
      </c>
      <c r="Z162" s="181">
        <v>0</v>
      </c>
      <c r="AA162" s="181">
        <v>0</v>
      </c>
      <c r="AB162" s="181">
        <v>0</v>
      </c>
    </row>
    <row r="163" spans="1:28" ht="12.75">
      <c r="A163" s="179" t="s">
        <v>125</v>
      </c>
      <c r="B163" s="179"/>
      <c r="C163" s="179"/>
      <c r="D163" s="182" t="s">
        <v>126</v>
      </c>
      <c r="E163" s="181">
        <v>6.21</v>
      </c>
      <c r="F163" s="181">
        <v>6.21</v>
      </c>
      <c r="G163" s="181">
        <v>6.21</v>
      </c>
      <c r="H163" s="181">
        <v>0</v>
      </c>
      <c r="I163" s="181">
        <v>0</v>
      </c>
      <c r="J163" s="181">
        <v>0</v>
      </c>
      <c r="K163" s="183"/>
      <c r="L163" s="181">
        <v>0</v>
      </c>
      <c r="M163" s="181">
        <v>0</v>
      </c>
      <c r="N163" s="181">
        <v>0</v>
      </c>
      <c r="O163" s="183"/>
      <c r="P163" s="183"/>
      <c r="Q163" s="181">
        <v>6.21</v>
      </c>
      <c r="R163" s="181">
        <v>6.21</v>
      </c>
      <c r="S163" s="181">
        <v>6.21</v>
      </c>
      <c r="T163" s="181">
        <v>0</v>
      </c>
      <c r="U163" s="181">
        <v>0</v>
      </c>
      <c r="V163" s="181">
        <v>0</v>
      </c>
      <c r="W163" s="183"/>
      <c r="X163" s="181">
        <v>0</v>
      </c>
      <c r="Y163" s="181">
        <v>0</v>
      </c>
      <c r="Z163" s="181">
        <v>0</v>
      </c>
      <c r="AA163" s="181">
        <v>0</v>
      </c>
      <c r="AB163" s="181">
        <v>0</v>
      </c>
    </row>
    <row r="164" spans="1:28" ht="12.75">
      <c r="A164" s="179"/>
      <c r="B164" s="179" t="s">
        <v>92</v>
      </c>
      <c r="C164" s="179"/>
      <c r="D164" s="182" t="s">
        <v>127</v>
      </c>
      <c r="E164" s="181">
        <v>6.21</v>
      </c>
      <c r="F164" s="181">
        <v>6.21</v>
      </c>
      <c r="G164" s="181">
        <v>6.21</v>
      </c>
      <c r="H164" s="181">
        <v>0</v>
      </c>
      <c r="I164" s="181">
        <v>0</v>
      </c>
      <c r="J164" s="181">
        <v>0</v>
      </c>
      <c r="K164" s="183"/>
      <c r="L164" s="181">
        <v>0</v>
      </c>
      <c r="M164" s="181">
        <v>0</v>
      </c>
      <c r="N164" s="181">
        <v>0</v>
      </c>
      <c r="O164" s="183"/>
      <c r="P164" s="183"/>
      <c r="Q164" s="181">
        <v>6.21</v>
      </c>
      <c r="R164" s="181">
        <v>6.21</v>
      </c>
      <c r="S164" s="181">
        <v>6.21</v>
      </c>
      <c r="T164" s="181">
        <v>0</v>
      </c>
      <c r="U164" s="181">
        <v>0</v>
      </c>
      <c r="V164" s="181">
        <v>0</v>
      </c>
      <c r="W164" s="183"/>
      <c r="X164" s="181">
        <v>0</v>
      </c>
      <c r="Y164" s="181">
        <v>0</v>
      </c>
      <c r="Z164" s="181">
        <v>0</v>
      </c>
      <c r="AA164" s="181">
        <v>0</v>
      </c>
      <c r="AB164" s="181">
        <v>0</v>
      </c>
    </row>
    <row r="165" spans="1:28" ht="12.75">
      <c r="A165" s="179"/>
      <c r="B165" s="179"/>
      <c r="C165" s="179" t="s">
        <v>113</v>
      </c>
      <c r="D165" s="182" t="s">
        <v>128</v>
      </c>
      <c r="E165" s="181">
        <v>4.41</v>
      </c>
      <c r="F165" s="181">
        <v>4.41</v>
      </c>
      <c r="G165" s="181">
        <v>4.41</v>
      </c>
      <c r="H165" s="181">
        <v>0</v>
      </c>
      <c r="I165" s="181">
        <v>0</v>
      </c>
      <c r="J165" s="181">
        <v>0</v>
      </c>
      <c r="K165" s="183"/>
      <c r="L165" s="181">
        <v>0</v>
      </c>
      <c r="M165" s="181">
        <v>0</v>
      </c>
      <c r="N165" s="181">
        <v>0</v>
      </c>
      <c r="O165" s="183"/>
      <c r="P165" s="183"/>
      <c r="Q165" s="181">
        <v>4.41</v>
      </c>
      <c r="R165" s="181">
        <v>4.41</v>
      </c>
      <c r="S165" s="181">
        <v>4.41</v>
      </c>
      <c r="T165" s="181">
        <v>0</v>
      </c>
      <c r="U165" s="181">
        <v>0</v>
      </c>
      <c r="V165" s="181">
        <v>0</v>
      </c>
      <c r="W165" s="183"/>
      <c r="X165" s="181">
        <v>0</v>
      </c>
      <c r="Y165" s="181">
        <v>0</v>
      </c>
      <c r="Z165" s="181">
        <v>0</v>
      </c>
      <c r="AA165" s="181">
        <v>0</v>
      </c>
      <c r="AB165" s="181">
        <v>0</v>
      </c>
    </row>
    <row r="166" spans="1:28" ht="12.75">
      <c r="A166" s="179"/>
      <c r="B166" s="179"/>
      <c r="C166" s="179" t="s">
        <v>129</v>
      </c>
      <c r="D166" s="182" t="s">
        <v>130</v>
      </c>
      <c r="E166" s="181">
        <v>1.8</v>
      </c>
      <c r="F166" s="181">
        <v>1.8</v>
      </c>
      <c r="G166" s="181">
        <v>1.8</v>
      </c>
      <c r="H166" s="181">
        <v>0</v>
      </c>
      <c r="I166" s="181">
        <v>0</v>
      </c>
      <c r="J166" s="181">
        <v>0</v>
      </c>
      <c r="K166" s="183"/>
      <c r="L166" s="181">
        <v>0</v>
      </c>
      <c r="M166" s="181">
        <v>0</v>
      </c>
      <c r="N166" s="181">
        <v>0</v>
      </c>
      <c r="O166" s="183"/>
      <c r="P166" s="183"/>
      <c r="Q166" s="181">
        <v>1.8</v>
      </c>
      <c r="R166" s="181">
        <v>1.8</v>
      </c>
      <c r="S166" s="181">
        <v>1.8</v>
      </c>
      <c r="T166" s="181">
        <v>0</v>
      </c>
      <c r="U166" s="181">
        <v>0</v>
      </c>
      <c r="V166" s="181">
        <v>0</v>
      </c>
      <c r="W166" s="183"/>
      <c r="X166" s="181">
        <v>0</v>
      </c>
      <c r="Y166" s="181">
        <v>0</v>
      </c>
      <c r="Z166" s="181">
        <v>0</v>
      </c>
      <c r="AA166" s="181">
        <v>0</v>
      </c>
      <c r="AB166" s="181">
        <v>0</v>
      </c>
    </row>
    <row r="167" spans="1:28" ht="12.75">
      <c r="A167" s="179" t="s">
        <v>164</v>
      </c>
      <c r="B167" s="179"/>
      <c r="C167" s="179"/>
      <c r="D167" s="182" t="s">
        <v>165</v>
      </c>
      <c r="E167" s="181">
        <v>60.01000000000001</v>
      </c>
      <c r="F167" s="181">
        <v>58.02000000000001</v>
      </c>
      <c r="G167" s="181">
        <v>58.02000000000001</v>
      </c>
      <c r="H167" s="181">
        <v>0</v>
      </c>
      <c r="I167" s="181">
        <v>0</v>
      </c>
      <c r="J167" s="181">
        <v>1.98</v>
      </c>
      <c r="K167" s="183"/>
      <c r="L167" s="181">
        <v>0</v>
      </c>
      <c r="M167" s="181">
        <v>0</v>
      </c>
      <c r="N167" s="181">
        <v>0.01</v>
      </c>
      <c r="O167" s="183"/>
      <c r="P167" s="183"/>
      <c r="Q167" s="181">
        <v>60.01000000000001</v>
      </c>
      <c r="R167" s="181">
        <v>58.02000000000001</v>
      </c>
      <c r="S167" s="181">
        <v>58.02000000000001</v>
      </c>
      <c r="T167" s="181">
        <v>0</v>
      </c>
      <c r="U167" s="181">
        <v>0</v>
      </c>
      <c r="V167" s="181">
        <v>1.98</v>
      </c>
      <c r="W167" s="183"/>
      <c r="X167" s="181">
        <v>0</v>
      </c>
      <c r="Y167" s="181">
        <v>0</v>
      </c>
      <c r="Z167" s="181">
        <v>0.01</v>
      </c>
      <c r="AA167" s="181">
        <v>0</v>
      </c>
      <c r="AB167" s="181">
        <v>0</v>
      </c>
    </row>
    <row r="168" spans="1:28" ht="12.75">
      <c r="A168" s="179"/>
      <c r="B168" s="179" t="s">
        <v>143</v>
      </c>
      <c r="C168" s="179"/>
      <c r="D168" s="182" t="s">
        <v>170</v>
      </c>
      <c r="E168" s="181">
        <v>60.01000000000001</v>
      </c>
      <c r="F168" s="181">
        <v>58.02000000000001</v>
      </c>
      <c r="G168" s="181">
        <v>58.02000000000001</v>
      </c>
      <c r="H168" s="181">
        <v>0</v>
      </c>
      <c r="I168" s="181">
        <v>0</v>
      </c>
      <c r="J168" s="181">
        <v>1.98</v>
      </c>
      <c r="K168" s="183"/>
      <c r="L168" s="181">
        <v>0</v>
      </c>
      <c r="M168" s="181">
        <v>0</v>
      </c>
      <c r="N168" s="181">
        <v>0.01</v>
      </c>
      <c r="O168" s="183"/>
      <c r="P168" s="183"/>
      <c r="Q168" s="181">
        <v>60.01000000000001</v>
      </c>
      <c r="R168" s="181">
        <v>58.02000000000001</v>
      </c>
      <c r="S168" s="181">
        <v>58.02000000000001</v>
      </c>
      <c r="T168" s="181">
        <v>0</v>
      </c>
      <c r="U168" s="181">
        <v>0</v>
      </c>
      <c r="V168" s="181">
        <v>1.98</v>
      </c>
      <c r="W168" s="183"/>
      <c r="X168" s="181">
        <v>0</v>
      </c>
      <c r="Y168" s="181">
        <v>0</v>
      </c>
      <c r="Z168" s="181">
        <v>0.01</v>
      </c>
      <c r="AA168" s="181">
        <v>0</v>
      </c>
      <c r="AB168" s="181">
        <v>0</v>
      </c>
    </row>
    <row r="169" spans="1:28" ht="12.75">
      <c r="A169" s="179"/>
      <c r="B169" s="179"/>
      <c r="C169" s="179" t="s">
        <v>167</v>
      </c>
      <c r="D169" s="182" t="s">
        <v>171</v>
      </c>
      <c r="E169" s="181">
        <v>60.01000000000001</v>
      </c>
      <c r="F169" s="181">
        <v>58.02000000000001</v>
      </c>
      <c r="G169" s="181">
        <v>58.02000000000001</v>
      </c>
      <c r="H169" s="181">
        <v>0</v>
      </c>
      <c r="I169" s="181">
        <v>0</v>
      </c>
      <c r="J169" s="181">
        <v>1.98</v>
      </c>
      <c r="K169" s="183"/>
      <c r="L169" s="181">
        <v>0</v>
      </c>
      <c r="M169" s="181">
        <v>0</v>
      </c>
      <c r="N169" s="181">
        <v>0.01</v>
      </c>
      <c r="O169" s="183"/>
      <c r="P169" s="183"/>
      <c r="Q169" s="181">
        <v>60.01000000000001</v>
      </c>
      <c r="R169" s="181">
        <v>58.02000000000001</v>
      </c>
      <c r="S169" s="181">
        <v>58.02000000000001</v>
      </c>
      <c r="T169" s="181">
        <v>0</v>
      </c>
      <c r="U169" s="181">
        <v>0</v>
      </c>
      <c r="V169" s="181">
        <v>1.98</v>
      </c>
      <c r="W169" s="183"/>
      <c r="X169" s="181">
        <v>0</v>
      </c>
      <c r="Y169" s="181">
        <v>0</v>
      </c>
      <c r="Z169" s="181">
        <v>0.01</v>
      </c>
      <c r="AA169" s="181">
        <v>0</v>
      </c>
      <c r="AB169" s="181">
        <v>0</v>
      </c>
    </row>
    <row r="170" spans="1:28" ht="12.75">
      <c r="A170" s="180"/>
      <c r="B170" s="180"/>
      <c r="C170" s="180"/>
      <c r="D170" s="182" t="s">
        <v>172</v>
      </c>
      <c r="E170" s="181">
        <v>71.41000000000003</v>
      </c>
      <c r="F170" s="181">
        <v>69.44000000000001</v>
      </c>
      <c r="G170" s="181">
        <v>69.44000000000001</v>
      </c>
      <c r="H170" s="181">
        <v>0</v>
      </c>
      <c r="I170" s="181">
        <v>0</v>
      </c>
      <c r="J170" s="181">
        <v>1.9600000000000002</v>
      </c>
      <c r="K170" s="183"/>
      <c r="L170" s="181">
        <v>0</v>
      </c>
      <c r="M170" s="181">
        <v>0</v>
      </c>
      <c r="N170" s="181">
        <v>0.01</v>
      </c>
      <c r="O170" s="183"/>
      <c r="P170" s="183"/>
      <c r="Q170" s="181">
        <v>71.41000000000003</v>
      </c>
      <c r="R170" s="181">
        <v>69.44000000000001</v>
      </c>
      <c r="S170" s="181">
        <v>69.44000000000001</v>
      </c>
      <c r="T170" s="181">
        <v>0</v>
      </c>
      <c r="U170" s="181">
        <v>0</v>
      </c>
      <c r="V170" s="181">
        <v>1.9600000000000002</v>
      </c>
      <c r="W170" s="183"/>
      <c r="X170" s="181">
        <v>0</v>
      </c>
      <c r="Y170" s="181">
        <v>0</v>
      </c>
      <c r="Z170" s="181">
        <v>0.01</v>
      </c>
      <c r="AA170" s="181">
        <v>0</v>
      </c>
      <c r="AB170" s="181">
        <v>0</v>
      </c>
    </row>
    <row r="171" spans="1:28" ht="12.75">
      <c r="A171" s="179" t="s">
        <v>118</v>
      </c>
      <c r="B171" s="179"/>
      <c r="C171" s="179"/>
      <c r="D171" s="182" t="s">
        <v>119</v>
      </c>
      <c r="E171" s="181">
        <v>6.96</v>
      </c>
      <c r="F171" s="181">
        <v>6.96</v>
      </c>
      <c r="G171" s="181">
        <v>6.96</v>
      </c>
      <c r="H171" s="181">
        <v>0</v>
      </c>
      <c r="I171" s="181">
        <v>0</v>
      </c>
      <c r="J171" s="181">
        <v>0</v>
      </c>
      <c r="K171" s="183"/>
      <c r="L171" s="181">
        <v>0</v>
      </c>
      <c r="M171" s="181">
        <v>0</v>
      </c>
      <c r="N171" s="181">
        <v>0</v>
      </c>
      <c r="O171" s="183"/>
      <c r="P171" s="183"/>
      <c r="Q171" s="181">
        <v>6.96</v>
      </c>
      <c r="R171" s="181">
        <v>6.96</v>
      </c>
      <c r="S171" s="181">
        <v>6.96</v>
      </c>
      <c r="T171" s="181">
        <v>0</v>
      </c>
      <c r="U171" s="181">
        <v>0</v>
      </c>
      <c r="V171" s="181">
        <v>0</v>
      </c>
      <c r="W171" s="183"/>
      <c r="X171" s="181">
        <v>0</v>
      </c>
      <c r="Y171" s="181">
        <v>0</v>
      </c>
      <c r="Z171" s="181">
        <v>0</v>
      </c>
      <c r="AA171" s="181">
        <v>0</v>
      </c>
      <c r="AB171" s="181">
        <v>0</v>
      </c>
    </row>
    <row r="172" spans="1:28" ht="22.5">
      <c r="A172" s="179"/>
      <c r="B172" s="179" t="s">
        <v>120</v>
      </c>
      <c r="C172" s="179"/>
      <c r="D172" s="182" t="s">
        <v>121</v>
      </c>
      <c r="E172" s="181">
        <v>6.96</v>
      </c>
      <c r="F172" s="181">
        <v>6.96</v>
      </c>
      <c r="G172" s="181">
        <v>6.96</v>
      </c>
      <c r="H172" s="181">
        <v>0</v>
      </c>
      <c r="I172" s="181">
        <v>0</v>
      </c>
      <c r="J172" s="181">
        <v>0</v>
      </c>
      <c r="K172" s="183"/>
      <c r="L172" s="181">
        <v>0</v>
      </c>
      <c r="M172" s="181">
        <v>0</v>
      </c>
      <c r="N172" s="181">
        <v>0</v>
      </c>
      <c r="O172" s="183"/>
      <c r="P172" s="183"/>
      <c r="Q172" s="181">
        <v>6.96</v>
      </c>
      <c r="R172" s="181">
        <v>6.96</v>
      </c>
      <c r="S172" s="181">
        <v>6.96</v>
      </c>
      <c r="T172" s="181">
        <v>0</v>
      </c>
      <c r="U172" s="181">
        <v>0</v>
      </c>
      <c r="V172" s="181">
        <v>0</v>
      </c>
      <c r="W172" s="183"/>
      <c r="X172" s="181">
        <v>0</v>
      </c>
      <c r="Y172" s="181">
        <v>0</v>
      </c>
      <c r="Z172" s="181">
        <v>0</v>
      </c>
      <c r="AA172" s="181">
        <v>0</v>
      </c>
      <c r="AB172" s="181">
        <v>0</v>
      </c>
    </row>
    <row r="173" spans="1:28" ht="22.5">
      <c r="A173" s="179"/>
      <c r="B173" s="179"/>
      <c r="C173" s="179" t="s">
        <v>120</v>
      </c>
      <c r="D173" s="182" t="s">
        <v>122</v>
      </c>
      <c r="E173" s="181">
        <v>6.96</v>
      </c>
      <c r="F173" s="181">
        <v>6.96</v>
      </c>
      <c r="G173" s="181">
        <v>6.96</v>
      </c>
      <c r="H173" s="181">
        <v>0</v>
      </c>
      <c r="I173" s="181">
        <v>0</v>
      </c>
      <c r="J173" s="181">
        <v>0</v>
      </c>
      <c r="K173" s="183"/>
      <c r="L173" s="181">
        <v>0</v>
      </c>
      <c r="M173" s="181">
        <v>0</v>
      </c>
      <c r="N173" s="181">
        <v>0</v>
      </c>
      <c r="O173" s="183"/>
      <c r="P173" s="183"/>
      <c r="Q173" s="181">
        <v>6.96</v>
      </c>
      <c r="R173" s="181">
        <v>6.96</v>
      </c>
      <c r="S173" s="181">
        <v>6.96</v>
      </c>
      <c r="T173" s="181">
        <v>0</v>
      </c>
      <c r="U173" s="181">
        <v>0</v>
      </c>
      <c r="V173" s="181">
        <v>0</v>
      </c>
      <c r="W173" s="183"/>
      <c r="X173" s="181">
        <v>0</v>
      </c>
      <c r="Y173" s="181">
        <v>0</v>
      </c>
      <c r="Z173" s="181">
        <v>0</v>
      </c>
      <c r="AA173" s="181">
        <v>0</v>
      </c>
      <c r="AB173" s="181">
        <v>0</v>
      </c>
    </row>
    <row r="174" spans="1:28" ht="22.5">
      <c r="A174" s="179"/>
      <c r="B174" s="179"/>
      <c r="C174" s="179" t="s">
        <v>123</v>
      </c>
      <c r="D174" s="182" t="s">
        <v>124</v>
      </c>
      <c r="E174" s="181">
        <v>0</v>
      </c>
      <c r="F174" s="181">
        <v>0</v>
      </c>
      <c r="G174" s="181">
        <v>0</v>
      </c>
      <c r="H174" s="181">
        <v>0</v>
      </c>
      <c r="I174" s="181">
        <v>0</v>
      </c>
      <c r="J174" s="181">
        <v>0</v>
      </c>
      <c r="K174" s="183"/>
      <c r="L174" s="181">
        <v>0</v>
      </c>
      <c r="M174" s="181">
        <v>0</v>
      </c>
      <c r="N174" s="181">
        <v>0</v>
      </c>
      <c r="O174" s="183"/>
      <c r="P174" s="183"/>
      <c r="Q174" s="181">
        <v>0</v>
      </c>
      <c r="R174" s="181">
        <v>0</v>
      </c>
      <c r="S174" s="181">
        <v>0</v>
      </c>
      <c r="T174" s="181">
        <v>0</v>
      </c>
      <c r="U174" s="181">
        <v>0</v>
      </c>
      <c r="V174" s="181">
        <v>0</v>
      </c>
      <c r="W174" s="183"/>
      <c r="X174" s="181">
        <v>0</v>
      </c>
      <c r="Y174" s="181">
        <v>0</v>
      </c>
      <c r="Z174" s="181">
        <v>0</v>
      </c>
      <c r="AA174" s="181">
        <v>0</v>
      </c>
      <c r="AB174" s="181">
        <v>0</v>
      </c>
    </row>
    <row r="175" spans="1:28" ht="12.75">
      <c r="A175" s="179" t="s">
        <v>125</v>
      </c>
      <c r="B175" s="179"/>
      <c r="C175" s="179"/>
      <c r="D175" s="182" t="s">
        <v>126</v>
      </c>
      <c r="E175" s="181">
        <v>6.02</v>
      </c>
      <c r="F175" s="181">
        <v>6.02</v>
      </c>
      <c r="G175" s="181">
        <v>6.02</v>
      </c>
      <c r="H175" s="181">
        <v>0</v>
      </c>
      <c r="I175" s="181">
        <v>0</v>
      </c>
      <c r="J175" s="181">
        <v>0</v>
      </c>
      <c r="K175" s="183"/>
      <c r="L175" s="181">
        <v>0</v>
      </c>
      <c r="M175" s="181">
        <v>0</v>
      </c>
      <c r="N175" s="181">
        <v>0</v>
      </c>
      <c r="O175" s="183"/>
      <c r="P175" s="183"/>
      <c r="Q175" s="181">
        <v>6.02</v>
      </c>
      <c r="R175" s="181">
        <v>6.02</v>
      </c>
      <c r="S175" s="181">
        <v>6.02</v>
      </c>
      <c r="T175" s="181">
        <v>0</v>
      </c>
      <c r="U175" s="181">
        <v>0</v>
      </c>
      <c r="V175" s="181">
        <v>0</v>
      </c>
      <c r="W175" s="183"/>
      <c r="X175" s="181">
        <v>0</v>
      </c>
      <c r="Y175" s="181">
        <v>0</v>
      </c>
      <c r="Z175" s="181">
        <v>0</v>
      </c>
      <c r="AA175" s="181">
        <v>0</v>
      </c>
      <c r="AB175" s="181">
        <v>0</v>
      </c>
    </row>
    <row r="176" spans="1:28" ht="12.75">
      <c r="A176" s="179"/>
      <c r="B176" s="179" t="s">
        <v>92</v>
      </c>
      <c r="C176" s="179"/>
      <c r="D176" s="182" t="s">
        <v>127</v>
      </c>
      <c r="E176" s="181">
        <v>6.02</v>
      </c>
      <c r="F176" s="181">
        <v>6.02</v>
      </c>
      <c r="G176" s="181">
        <v>6.02</v>
      </c>
      <c r="H176" s="181">
        <v>0</v>
      </c>
      <c r="I176" s="181">
        <v>0</v>
      </c>
      <c r="J176" s="181">
        <v>0</v>
      </c>
      <c r="K176" s="183"/>
      <c r="L176" s="181">
        <v>0</v>
      </c>
      <c r="M176" s="181">
        <v>0</v>
      </c>
      <c r="N176" s="181">
        <v>0</v>
      </c>
      <c r="O176" s="183"/>
      <c r="P176" s="183"/>
      <c r="Q176" s="181">
        <v>6.02</v>
      </c>
      <c r="R176" s="181">
        <v>6.02</v>
      </c>
      <c r="S176" s="181">
        <v>6.02</v>
      </c>
      <c r="T176" s="181">
        <v>0</v>
      </c>
      <c r="U176" s="181">
        <v>0</v>
      </c>
      <c r="V176" s="181">
        <v>0</v>
      </c>
      <c r="W176" s="183"/>
      <c r="X176" s="181">
        <v>0</v>
      </c>
      <c r="Y176" s="181">
        <v>0</v>
      </c>
      <c r="Z176" s="181">
        <v>0</v>
      </c>
      <c r="AA176" s="181">
        <v>0</v>
      </c>
      <c r="AB176" s="181">
        <v>0</v>
      </c>
    </row>
    <row r="177" spans="1:28" ht="12.75">
      <c r="A177" s="179"/>
      <c r="B177" s="179"/>
      <c r="C177" s="179" t="s">
        <v>113</v>
      </c>
      <c r="D177" s="182" t="s">
        <v>128</v>
      </c>
      <c r="E177" s="181">
        <v>4.28</v>
      </c>
      <c r="F177" s="181">
        <v>4.28</v>
      </c>
      <c r="G177" s="181">
        <v>4.28</v>
      </c>
      <c r="H177" s="181">
        <v>0</v>
      </c>
      <c r="I177" s="181">
        <v>0</v>
      </c>
      <c r="J177" s="181">
        <v>0</v>
      </c>
      <c r="K177" s="183"/>
      <c r="L177" s="181">
        <v>0</v>
      </c>
      <c r="M177" s="181">
        <v>0</v>
      </c>
      <c r="N177" s="181">
        <v>0</v>
      </c>
      <c r="O177" s="183"/>
      <c r="P177" s="183"/>
      <c r="Q177" s="181">
        <v>4.28</v>
      </c>
      <c r="R177" s="181">
        <v>4.28</v>
      </c>
      <c r="S177" s="181">
        <v>4.28</v>
      </c>
      <c r="T177" s="181">
        <v>0</v>
      </c>
      <c r="U177" s="181">
        <v>0</v>
      </c>
      <c r="V177" s="181">
        <v>0</v>
      </c>
      <c r="W177" s="183"/>
      <c r="X177" s="181">
        <v>0</v>
      </c>
      <c r="Y177" s="181">
        <v>0</v>
      </c>
      <c r="Z177" s="181">
        <v>0</v>
      </c>
      <c r="AA177" s="181">
        <v>0</v>
      </c>
      <c r="AB177" s="181">
        <v>0</v>
      </c>
    </row>
    <row r="178" spans="1:28" ht="12.75">
      <c r="A178" s="179"/>
      <c r="B178" s="179"/>
      <c r="C178" s="179" t="s">
        <v>129</v>
      </c>
      <c r="D178" s="182" t="s">
        <v>130</v>
      </c>
      <c r="E178" s="181">
        <v>1.74</v>
      </c>
      <c r="F178" s="181">
        <v>1.74</v>
      </c>
      <c r="G178" s="181">
        <v>1.74</v>
      </c>
      <c r="H178" s="181">
        <v>0</v>
      </c>
      <c r="I178" s="181">
        <v>0</v>
      </c>
      <c r="J178" s="181">
        <v>0</v>
      </c>
      <c r="K178" s="183"/>
      <c r="L178" s="181">
        <v>0</v>
      </c>
      <c r="M178" s="181">
        <v>0</v>
      </c>
      <c r="N178" s="181">
        <v>0</v>
      </c>
      <c r="O178" s="183"/>
      <c r="P178" s="183"/>
      <c r="Q178" s="181">
        <v>1.74</v>
      </c>
      <c r="R178" s="181">
        <v>1.74</v>
      </c>
      <c r="S178" s="181">
        <v>1.74</v>
      </c>
      <c r="T178" s="181">
        <v>0</v>
      </c>
      <c r="U178" s="181">
        <v>0</v>
      </c>
      <c r="V178" s="181">
        <v>0</v>
      </c>
      <c r="W178" s="183"/>
      <c r="X178" s="181">
        <v>0</v>
      </c>
      <c r="Y178" s="181">
        <v>0</v>
      </c>
      <c r="Z178" s="181">
        <v>0</v>
      </c>
      <c r="AA178" s="181">
        <v>0</v>
      </c>
      <c r="AB178" s="181">
        <v>0</v>
      </c>
    </row>
    <row r="179" spans="1:28" ht="12.75">
      <c r="A179" s="179" t="s">
        <v>164</v>
      </c>
      <c r="B179" s="179"/>
      <c r="C179" s="179"/>
      <c r="D179" s="182" t="s">
        <v>165</v>
      </c>
      <c r="E179" s="181">
        <v>58.43000000000001</v>
      </c>
      <c r="F179" s="181">
        <v>56.46000000000001</v>
      </c>
      <c r="G179" s="181">
        <v>56.46000000000001</v>
      </c>
      <c r="H179" s="181">
        <v>0</v>
      </c>
      <c r="I179" s="181">
        <v>0</v>
      </c>
      <c r="J179" s="181">
        <v>1.9600000000000002</v>
      </c>
      <c r="K179" s="183"/>
      <c r="L179" s="181">
        <v>0</v>
      </c>
      <c r="M179" s="181">
        <v>0</v>
      </c>
      <c r="N179" s="181">
        <v>0.01</v>
      </c>
      <c r="O179" s="183"/>
      <c r="P179" s="183"/>
      <c r="Q179" s="181">
        <v>58.43000000000001</v>
      </c>
      <c r="R179" s="181">
        <v>56.46000000000001</v>
      </c>
      <c r="S179" s="181">
        <v>56.46000000000001</v>
      </c>
      <c r="T179" s="181">
        <v>0</v>
      </c>
      <c r="U179" s="181">
        <v>0</v>
      </c>
      <c r="V179" s="181">
        <v>1.9600000000000002</v>
      </c>
      <c r="W179" s="183"/>
      <c r="X179" s="181">
        <v>0</v>
      </c>
      <c r="Y179" s="181">
        <v>0</v>
      </c>
      <c r="Z179" s="181">
        <v>0.01</v>
      </c>
      <c r="AA179" s="181">
        <v>0</v>
      </c>
      <c r="AB179" s="181">
        <v>0</v>
      </c>
    </row>
    <row r="180" spans="1:28" ht="12.75">
      <c r="A180" s="179"/>
      <c r="B180" s="179" t="s">
        <v>129</v>
      </c>
      <c r="C180" s="179"/>
      <c r="D180" s="182" t="s">
        <v>173</v>
      </c>
      <c r="E180" s="181">
        <v>58.43000000000001</v>
      </c>
      <c r="F180" s="181">
        <v>56.46000000000001</v>
      </c>
      <c r="G180" s="181">
        <v>56.46000000000001</v>
      </c>
      <c r="H180" s="181">
        <v>0</v>
      </c>
      <c r="I180" s="181">
        <v>0</v>
      </c>
      <c r="J180" s="181">
        <v>1.9600000000000002</v>
      </c>
      <c r="K180" s="183"/>
      <c r="L180" s="181">
        <v>0</v>
      </c>
      <c r="M180" s="181">
        <v>0</v>
      </c>
      <c r="N180" s="181">
        <v>0.01</v>
      </c>
      <c r="O180" s="183"/>
      <c r="P180" s="183"/>
      <c r="Q180" s="181">
        <v>58.43000000000001</v>
      </c>
      <c r="R180" s="181">
        <v>56.46000000000001</v>
      </c>
      <c r="S180" s="181">
        <v>56.46000000000001</v>
      </c>
      <c r="T180" s="181">
        <v>0</v>
      </c>
      <c r="U180" s="181">
        <v>0</v>
      </c>
      <c r="V180" s="181">
        <v>1.9600000000000002</v>
      </c>
      <c r="W180" s="183"/>
      <c r="X180" s="181">
        <v>0</v>
      </c>
      <c r="Y180" s="181">
        <v>0</v>
      </c>
      <c r="Z180" s="181">
        <v>0.01</v>
      </c>
      <c r="AA180" s="181">
        <v>0</v>
      </c>
      <c r="AB180" s="181">
        <v>0</v>
      </c>
    </row>
    <row r="181" spans="1:28" ht="12.75">
      <c r="A181" s="179"/>
      <c r="B181" s="179"/>
      <c r="C181" s="179" t="s">
        <v>154</v>
      </c>
      <c r="D181" s="182" t="s">
        <v>174</v>
      </c>
      <c r="E181" s="181">
        <v>58.43000000000001</v>
      </c>
      <c r="F181" s="181">
        <v>56.46000000000001</v>
      </c>
      <c r="G181" s="181">
        <v>56.46000000000001</v>
      </c>
      <c r="H181" s="181">
        <v>0</v>
      </c>
      <c r="I181" s="181">
        <v>0</v>
      </c>
      <c r="J181" s="181">
        <v>1.9600000000000002</v>
      </c>
      <c r="K181" s="183"/>
      <c r="L181" s="181">
        <v>0</v>
      </c>
      <c r="M181" s="181">
        <v>0</v>
      </c>
      <c r="N181" s="181">
        <v>0.01</v>
      </c>
      <c r="O181" s="183"/>
      <c r="P181" s="183"/>
      <c r="Q181" s="181">
        <v>58.43000000000001</v>
      </c>
      <c r="R181" s="181">
        <v>56.46000000000001</v>
      </c>
      <c r="S181" s="181">
        <v>56.46000000000001</v>
      </c>
      <c r="T181" s="181">
        <v>0</v>
      </c>
      <c r="U181" s="181">
        <v>0</v>
      </c>
      <c r="V181" s="181">
        <v>1.9600000000000002</v>
      </c>
      <c r="W181" s="183"/>
      <c r="X181" s="181">
        <v>0</v>
      </c>
      <c r="Y181" s="181">
        <v>0</v>
      </c>
      <c r="Z181" s="181">
        <v>0.01</v>
      </c>
      <c r="AA181" s="181">
        <v>0</v>
      </c>
      <c r="AB181" s="181">
        <v>0</v>
      </c>
    </row>
    <row r="182" spans="1:28" ht="12.75">
      <c r="A182" s="180"/>
      <c r="B182" s="180"/>
      <c r="C182" s="180"/>
      <c r="D182" s="182" t="s">
        <v>175</v>
      </c>
      <c r="E182" s="181">
        <v>0</v>
      </c>
      <c r="F182" s="181">
        <v>0</v>
      </c>
      <c r="G182" s="181">
        <v>0</v>
      </c>
      <c r="H182" s="181">
        <v>0</v>
      </c>
      <c r="I182" s="181">
        <v>0</v>
      </c>
      <c r="J182" s="181">
        <v>0</v>
      </c>
      <c r="K182" s="183"/>
      <c r="L182" s="181">
        <v>0</v>
      </c>
      <c r="M182" s="181">
        <v>0</v>
      </c>
      <c r="N182" s="181">
        <v>0</v>
      </c>
      <c r="O182" s="183"/>
      <c r="P182" s="183"/>
      <c r="Q182" s="181">
        <v>0</v>
      </c>
      <c r="R182" s="181">
        <v>0</v>
      </c>
      <c r="S182" s="181">
        <v>0</v>
      </c>
      <c r="T182" s="181">
        <v>0</v>
      </c>
      <c r="U182" s="181">
        <v>0</v>
      </c>
      <c r="V182" s="181">
        <v>0</v>
      </c>
      <c r="W182" s="183"/>
      <c r="X182" s="181">
        <v>0</v>
      </c>
      <c r="Y182" s="181">
        <v>0</v>
      </c>
      <c r="Z182" s="181">
        <v>0</v>
      </c>
      <c r="AA182" s="181">
        <v>0</v>
      </c>
      <c r="AB182" s="181">
        <v>0</v>
      </c>
    </row>
    <row r="183" spans="1:28" ht="12.75">
      <c r="A183" s="179" t="s">
        <v>118</v>
      </c>
      <c r="B183" s="179"/>
      <c r="C183" s="179"/>
      <c r="D183" s="182" t="s">
        <v>119</v>
      </c>
      <c r="E183" s="181">
        <v>0</v>
      </c>
      <c r="F183" s="181">
        <v>0</v>
      </c>
      <c r="G183" s="181">
        <v>0</v>
      </c>
      <c r="H183" s="181">
        <v>0</v>
      </c>
      <c r="I183" s="181">
        <v>0</v>
      </c>
      <c r="J183" s="181">
        <v>0</v>
      </c>
      <c r="K183" s="183"/>
      <c r="L183" s="181">
        <v>0</v>
      </c>
      <c r="M183" s="181">
        <v>0</v>
      </c>
      <c r="N183" s="181">
        <v>0</v>
      </c>
      <c r="O183" s="183"/>
      <c r="P183" s="183"/>
      <c r="Q183" s="181">
        <v>0</v>
      </c>
      <c r="R183" s="181">
        <v>0</v>
      </c>
      <c r="S183" s="181">
        <v>0</v>
      </c>
      <c r="T183" s="181">
        <v>0</v>
      </c>
      <c r="U183" s="181">
        <v>0</v>
      </c>
      <c r="V183" s="181">
        <v>0</v>
      </c>
      <c r="W183" s="183"/>
      <c r="X183" s="181">
        <v>0</v>
      </c>
      <c r="Y183" s="181">
        <v>0</v>
      </c>
      <c r="Z183" s="181">
        <v>0</v>
      </c>
      <c r="AA183" s="181">
        <v>0</v>
      </c>
      <c r="AB183" s="181">
        <v>0</v>
      </c>
    </row>
    <row r="184" spans="1:28" ht="22.5">
      <c r="A184" s="179"/>
      <c r="B184" s="179" t="s">
        <v>120</v>
      </c>
      <c r="C184" s="179"/>
      <c r="D184" s="182" t="s">
        <v>121</v>
      </c>
      <c r="E184" s="181">
        <v>0</v>
      </c>
      <c r="F184" s="181">
        <v>0</v>
      </c>
      <c r="G184" s="181">
        <v>0</v>
      </c>
      <c r="H184" s="181">
        <v>0</v>
      </c>
      <c r="I184" s="181">
        <v>0</v>
      </c>
      <c r="J184" s="181">
        <v>0</v>
      </c>
      <c r="K184" s="183"/>
      <c r="L184" s="181">
        <v>0</v>
      </c>
      <c r="M184" s="181">
        <v>0</v>
      </c>
      <c r="N184" s="181">
        <v>0</v>
      </c>
      <c r="O184" s="183"/>
      <c r="P184" s="183"/>
      <c r="Q184" s="181">
        <v>0</v>
      </c>
      <c r="R184" s="181">
        <v>0</v>
      </c>
      <c r="S184" s="181">
        <v>0</v>
      </c>
      <c r="T184" s="181">
        <v>0</v>
      </c>
      <c r="U184" s="181">
        <v>0</v>
      </c>
      <c r="V184" s="181">
        <v>0</v>
      </c>
      <c r="W184" s="183"/>
      <c r="X184" s="181">
        <v>0</v>
      </c>
      <c r="Y184" s="181">
        <v>0</v>
      </c>
      <c r="Z184" s="181">
        <v>0</v>
      </c>
      <c r="AA184" s="181">
        <v>0</v>
      </c>
      <c r="AB184" s="181">
        <v>0</v>
      </c>
    </row>
    <row r="185" spans="1:28" ht="22.5">
      <c r="A185" s="179"/>
      <c r="B185" s="179"/>
      <c r="C185" s="179" t="s">
        <v>120</v>
      </c>
      <c r="D185" s="182" t="s">
        <v>122</v>
      </c>
      <c r="E185" s="181">
        <v>0</v>
      </c>
      <c r="F185" s="181">
        <v>0</v>
      </c>
      <c r="G185" s="181">
        <v>0</v>
      </c>
      <c r="H185" s="181">
        <v>0</v>
      </c>
      <c r="I185" s="181">
        <v>0</v>
      </c>
      <c r="J185" s="181">
        <v>0</v>
      </c>
      <c r="K185" s="183"/>
      <c r="L185" s="181">
        <v>0</v>
      </c>
      <c r="M185" s="181">
        <v>0</v>
      </c>
      <c r="N185" s="181">
        <v>0</v>
      </c>
      <c r="O185" s="183"/>
      <c r="P185" s="183"/>
      <c r="Q185" s="181">
        <v>0</v>
      </c>
      <c r="R185" s="181">
        <v>0</v>
      </c>
      <c r="S185" s="181">
        <v>0</v>
      </c>
      <c r="T185" s="181">
        <v>0</v>
      </c>
      <c r="U185" s="181">
        <v>0</v>
      </c>
      <c r="V185" s="181">
        <v>0</v>
      </c>
      <c r="W185" s="183"/>
      <c r="X185" s="181">
        <v>0</v>
      </c>
      <c r="Y185" s="181">
        <v>0</v>
      </c>
      <c r="Z185" s="181">
        <v>0</v>
      </c>
      <c r="AA185" s="181">
        <v>0</v>
      </c>
      <c r="AB185" s="181">
        <v>0</v>
      </c>
    </row>
    <row r="186" spans="1:28" ht="22.5">
      <c r="A186" s="179"/>
      <c r="B186" s="179"/>
      <c r="C186" s="179" t="s">
        <v>123</v>
      </c>
      <c r="D186" s="182" t="s">
        <v>124</v>
      </c>
      <c r="E186" s="181">
        <v>0</v>
      </c>
      <c r="F186" s="181">
        <v>0</v>
      </c>
      <c r="G186" s="181">
        <v>0</v>
      </c>
      <c r="H186" s="181">
        <v>0</v>
      </c>
      <c r="I186" s="181">
        <v>0</v>
      </c>
      <c r="J186" s="181">
        <v>0</v>
      </c>
      <c r="K186" s="183"/>
      <c r="L186" s="181">
        <v>0</v>
      </c>
      <c r="M186" s="181">
        <v>0</v>
      </c>
      <c r="N186" s="181">
        <v>0</v>
      </c>
      <c r="O186" s="183"/>
      <c r="P186" s="183"/>
      <c r="Q186" s="181">
        <v>0</v>
      </c>
      <c r="R186" s="181">
        <v>0</v>
      </c>
      <c r="S186" s="181">
        <v>0</v>
      </c>
      <c r="T186" s="181">
        <v>0</v>
      </c>
      <c r="U186" s="181">
        <v>0</v>
      </c>
      <c r="V186" s="181">
        <v>0</v>
      </c>
      <c r="W186" s="183"/>
      <c r="X186" s="181">
        <v>0</v>
      </c>
      <c r="Y186" s="181">
        <v>0</v>
      </c>
      <c r="Z186" s="181">
        <v>0</v>
      </c>
      <c r="AA186" s="181">
        <v>0</v>
      </c>
      <c r="AB186" s="181">
        <v>0</v>
      </c>
    </row>
    <row r="187" spans="1:28" ht="12.75">
      <c r="A187" s="179" t="s">
        <v>125</v>
      </c>
      <c r="B187" s="179"/>
      <c r="C187" s="179"/>
      <c r="D187" s="182" t="s">
        <v>126</v>
      </c>
      <c r="E187" s="181">
        <v>0</v>
      </c>
      <c r="F187" s="181">
        <v>0</v>
      </c>
      <c r="G187" s="181">
        <v>0</v>
      </c>
      <c r="H187" s="181">
        <v>0</v>
      </c>
      <c r="I187" s="181">
        <v>0</v>
      </c>
      <c r="J187" s="181">
        <v>0</v>
      </c>
      <c r="K187" s="183"/>
      <c r="L187" s="181">
        <v>0</v>
      </c>
      <c r="M187" s="181">
        <v>0</v>
      </c>
      <c r="N187" s="181">
        <v>0</v>
      </c>
      <c r="O187" s="183"/>
      <c r="P187" s="183"/>
      <c r="Q187" s="181">
        <v>0</v>
      </c>
      <c r="R187" s="181">
        <v>0</v>
      </c>
      <c r="S187" s="181">
        <v>0</v>
      </c>
      <c r="T187" s="181">
        <v>0</v>
      </c>
      <c r="U187" s="181">
        <v>0</v>
      </c>
      <c r="V187" s="181">
        <v>0</v>
      </c>
      <c r="W187" s="183"/>
      <c r="X187" s="181">
        <v>0</v>
      </c>
      <c r="Y187" s="181">
        <v>0</v>
      </c>
      <c r="Z187" s="181">
        <v>0</v>
      </c>
      <c r="AA187" s="181">
        <v>0</v>
      </c>
      <c r="AB187" s="181">
        <v>0</v>
      </c>
    </row>
    <row r="188" spans="1:28" ht="12.75">
      <c r="A188" s="179"/>
      <c r="B188" s="179" t="s">
        <v>92</v>
      </c>
      <c r="C188" s="179"/>
      <c r="D188" s="182" t="s">
        <v>127</v>
      </c>
      <c r="E188" s="181">
        <v>0</v>
      </c>
      <c r="F188" s="181">
        <v>0</v>
      </c>
      <c r="G188" s="181">
        <v>0</v>
      </c>
      <c r="H188" s="181">
        <v>0</v>
      </c>
      <c r="I188" s="181">
        <v>0</v>
      </c>
      <c r="J188" s="181">
        <v>0</v>
      </c>
      <c r="K188" s="183"/>
      <c r="L188" s="181">
        <v>0</v>
      </c>
      <c r="M188" s="181">
        <v>0</v>
      </c>
      <c r="N188" s="181">
        <v>0</v>
      </c>
      <c r="O188" s="183"/>
      <c r="P188" s="183"/>
      <c r="Q188" s="181">
        <v>0</v>
      </c>
      <c r="R188" s="181">
        <v>0</v>
      </c>
      <c r="S188" s="181">
        <v>0</v>
      </c>
      <c r="T188" s="181">
        <v>0</v>
      </c>
      <c r="U188" s="181">
        <v>0</v>
      </c>
      <c r="V188" s="181">
        <v>0</v>
      </c>
      <c r="W188" s="183"/>
      <c r="X188" s="181">
        <v>0</v>
      </c>
      <c r="Y188" s="181">
        <v>0</v>
      </c>
      <c r="Z188" s="181">
        <v>0</v>
      </c>
      <c r="AA188" s="181">
        <v>0</v>
      </c>
      <c r="AB188" s="181">
        <v>0</v>
      </c>
    </row>
    <row r="189" spans="1:28" ht="12.75">
      <c r="A189" s="179"/>
      <c r="B189" s="179"/>
      <c r="C189" s="179" t="s">
        <v>113</v>
      </c>
      <c r="D189" s="182" t="s">
        <v>128</v>
      </c>
      <c r="E189" s="181">
        <v>0</v>
      </c>
      <c r="F189" s="181">
        <v>0</v>
      </c>
      <c r="G189" s="181">
        <v>0</v>
      </c>
      <c r="H189" s="181">
        <v>0</v>
      </c>
      <c r="I189" s="181">
        <v>0</v>
      </c>
      <c r="J189" s="181">
        <v>0</v>
      </c>
      <c r="K189" s="183"/>
      <c r="L189" s="181">
        <v>0</v>
      </c>
      <c r="M189" s="181">
        <v>0</v>
      </c>
      <c r="N189" s="181">
        <v>0</v>
      </c>
      <c r="O189" s="183"/>
      <c r="P189" s="183"/>
      <c r="Q189" s="181">
        <v>0</v>
      </c>
      <c r="R189" s="181">
        <v>0</v>
      </c>
      <c r="S189" s="181">
        <v>0</v>
      </c>
      <c r="T189" s="181">
        <v>0</v>
      </c>
      <c r="U189" s="181">
        <v>0</v>
      </c>
      <c r="V189" s="181">
        <v>0</v>
      </c>
      <c r="W189" s="183"/>
      <c r="X189" s="181">
        <v>0</v>
      </c>
      <c r="Y189" s="181">
        <v>0</v>
      </c>
      <c r="Z189" s="181">
        <v>0</v>
      </c>
      <c r="AA189" s="181">
        <v>0</v>
      </c>
      <c r="AB189" s="181">
        <v>0</v>
      </c>
    </row>
    <row r="190" spans="1:28" ht="12.75">
      <c r="A190" s="179"/>
      <c r="B190" s="179"/>
      <c r="C190" s="179" t="s">
        <v>129</v>
      </c>
      <c r="D190" s="182" t="s">
        <v>130</v>
      </c>
      <c r="E190" s="181">
        <v>0</v>
      </c>
      <c r="F190" s="181">
        <v>0</v>
      </c>
      <c r="G190" s="181">
        <v>0</v>
      </c>
      <c r="H190" s="181">
        <v>0</v>
      </c>
      <c r="I190" s="181">
        <v>0</v>
      </c>
      <c r="J190" s="181">
        <v>0</v>
      </c>
      <c r="K190" s="183"/>
      <c r="L190" s="181">
        <v>0</v>
      </c>
      <c r="M190" s="181">
        <v>0</v>
      </c>
      <c r="N190" s="181">
        <v>0</v>
      </c>
      <c r="O190" s="183"/>
      <c r="P190" s="183"/>
      <c r="Q190" s="181">
        <v>0</v>
      </c>
      <c r="R190" s="181">
        <v>0</v>
      </c>
      <c r="S190" s="181">
        <v>0</v>
      </c>
      <c r="T190" s="181">
        <v>0</v>
      </c>
      <c r="U190" s="181">
        <v>0</v>
      </c>
      <c r="V190" s="181">
        <v>0</v>
      </c>
      <c r="W190" s="183"/>
      <c r="X190" s="181">
        <v>0</v>
      </c>
      <c r="Y190" s="181">
        <v>0</v>
      </c>
      <c r="Z190" s="181">
        <v>0</v>
      </c>
      <c r="AA190" s="181">
        <v>0</v>
      </c>
      <c r="AB190" s="181">
        <v>0</v>
      </c>
    </row>
    <row r="191" spans="1:28" ht="12.75">
      <c r="A191" s="180"/>
      <c r="B191" s="180"/>
      <c r="C191" s="180"/>
      <c r="D191" s="182" t="s">
        <v>176</v>
      </c>
      <c r="E191" s="181">
        <v>184.93</v>
      </c>
      <c r="F191" s="181">
        <v>180.3</v>
      </c>
      <c r="G191" s="181">
        <v>180.3</v>
      </c>
      <c r="H191" s="181">
        <v>0</v>
      </c>
      <c r="I191" s="181">
        <v>0</v>
      </c>
      <c r="J191" s="181">
        <v>4.619999999999999</v>
      </c>
      <c r="K191" s="183"/>
      <c r="L191" s="181">
        <v>0</v>
      </c>
      <c r="M191" s="181">
        <v>0</v>
      </c>
      <c r="N191" s="181">
        <v>0.01</v>
      </c>
      <c r="O191" s="183"/>
      <c r="P191" s="183"/>
      <c r="Q191" s="181">
        <v>184.93</v>
      </c>
      <c r="R191" s="181">
        <v>180.3</v>
      </c>
      <c r="S191" s="181">
        <v>180.3</v>
      </c>
      <c r="T191" s="181">
        <v>0</v>
      </c>
      <c r="U191" s="181">
        <v>0</v>
      </c>
      <c r="V191" s="181">
        <v>4.619999999999999</v>
      </c>
      <c r="W191" s="183"/>
      <c r="X191" s="181">
        <v>0</v>
      </c>
      <c r="Y191" s="181">
        <v>0</v>
      </c>
      <c r="Z191" s="181">
        <v>0.01</v>
      </c>
      <c r="AA191" s="181">
        <v>0</v>
      </c>
      <c r="AB191" s="181">
        <v>0</v>
      </c>
    </row>
    <row r="192" spans="1:28" ht="12.75">
      <c r="A192" s="179" t="s">
        <v>118</v>
      </c>
      <c r="B192" s="179"/>
      <c r="C192" s="179"/>
      <c r="D192" s="182" t="s">
        <v>119</v>
      </c>
      <c r="E192" s="181">
        <v>18.31</v>
      </c>
      <c r="F192" s="181">
        <v>18.31</v>
      </c>
      <c r="G192" s="181">
        <v>18.31</v>
      </c>
      <c r="H192" s="181">
        <v>0</v>
      </c>
      <c r="I192" s="181">
        <v>0</v>
      </c>
      <c r="J192" s="181">
        <v>0</v>
      </c>
      <c r="K192" s="183"/>
      <c r="L192" s="181">
        <v>0</v>
      </c>
      <c r="M192" s="181">
        <v>0</v>
      </c>
      <c r="N192" s="181">
        <v>0</v>
      </c>
      <c r="O192" s="183"/>
      <c r="P192" s="183"/>
      <c r="Q192" s="181">
        <v>18.31</v>
      </c>
      <c r="R192" s="181">
        <v>18.31</v>
      </c>
      <c r="S192" s="181">
        <v>18.31</v>
      </c>
      <c r="T192" s="181">
        <v>0</v>
      </c>
      <c r="U192" s="181">
        <v>0</v>
      </c>
      <c r="V192" s="181">
        <v>0</v>
      </c>
      <c r="W192" s="183"/>
      <c r="X192" s="181">
        <v>0</v>
      </c>
      <c r="Y192" s="181">
        <v>0</v>
      </c>
      <c r="Z192" s="181">
        <v>0</v>
      </c>
      <c r="AA192" s="181">
        <v>0</v>
      </c>
      <c r="AB192" s="181">
        <v>0</v>
      </c>
    </row>
    <row r="193" spans="1:28" ht="22.5">
      <c r="A193" s="179"/>
      <c r="B193" s="179" t="s">
        <v>120</v>
      </c>
      <c r="C193" s="179"/>
      <c r="D193" s="182" t="s">
        <v>121</v>
      </c>
      <c r="E193" s="181">
        <v>18.31</v>
      </c>
      <c r="F193" s="181">
        <v>18.31</v>
      </c>
      <c r="G193" s="181">
        <v>18.31</v>
      </c>
      <c r="H193" s="181">
        <v>0</v>
      </c>
      <c r="I193" s="181">
        <v>0</v>
      </c>
      <c r="J193" s="181">
        <v>0</v>
      </c>
      <c r="K193" s="183"/>
      <c r="L193" s="181">
        <v>0</v>
      </c>
      <c r="M193" s="181">
        <v>0</v>
      </c>
      <c r="N193" s="181">
        <v>0</v>
      </c>
      <c r="O193" s="183"/>
      <c r="P193" s="183"/>
      <c r="Q193" s="181">
        <v>18.31</v>
      </c>
      <c r="R193" s="181">
        <v>18.31</v>
      </c>
      <c r="S193" s="181">
        <v>18.31</v>
      </c>
      <c r="T193" s="181">
        <v>0</v>
      </c>
      <c r="U193" s="181">
        <v>0</v>
      </c>
      <c r="V193" s="181">
        <v>0</v>
      </c>
      <c r="W193" s="183"/>
      <c r="X193" s="181">
        <v>0</v>
      </c>
      <c r="Y193" s="181">
        <v>0</v>
      </c>
      <c r="Z193" s="181">
        <v>0</v>
      </c>
      <c r="AA193" s="181">
        <v>0</v>
      </c>
      <c r="AB193" s="181">
        <v>0</v>
      </c>
    </row>
    <row r="194" spans="1:28" ht="22.5">
      <c r="A194" s="179"/>
      <c r="B194" s="179"/>
      <c r="C194" s="179" t="s">
        <v>120</v>
      </c>
      <c r="D194" s="182" t="s">
        <v>122</v>
      </c>
      <c r="E194" s="181">
        <v>18.31</v>
      </c>
      <c r="F194" s="181">
        <v>18.31</v>
      </c>
      <c r="G194" s="181">
        <v>18.31</v>
      </c>
      <c r="H194" s="181">
        <v>0</v>
      </c>
      <c r="I194" s="181">
        <v>0</v>
      </c>
      <c r="J194" s="181">
        <v>0</v>
      </c>
      <c r="K194" s="183"/>
      <c r="L194" s="181">
        <v>0</v>
      </c>
      <c r="M194" s="181">
        <v>0</v>
      </c>
      <c r="N194" s="181">
        <v>0</v>
      </c>
      <c r="O194" s="183"/>
      <c r="P194" s="183"/>
      <c r="Q194" s="181">
        <v>18.31</v>
      </c>
      <c r="R194" s="181">
        <v>18.31</v>
      </c>
      <c r="S194" s="181">
        <v>18.31</v>
      </c>
      <c r="T194" s="181">
        <v>0</v>
      </c>
      <c r="U194" s="181">
        <v>0</v>
      </c>
      <c r="V194" s="181">
        <v>0</v>
      </c>
      <c r="W194" s="183"/>
      <c r="X194" s="181">
        <v>0</v>
      </c>
      <c r="Y194" s="181">
        <v>0</v>
      </c>
      <c r="Z194" s="181">
        <v>0</v>
      </c>
      <c r="AA194" s="181">
        <v>0</v>
      </c>
      <c r="AB194" s="181">
        <v>0</v>
      </c>
    </row>
    <row r="195" spans="1:28" ht="22.5">
      <c r="A195" s="179"/>
      <c r="B195" s="179"/>
      <c r="C195" s="179" t="s">
        <v>123</v>
      </c>
      <c r="D195" s="182" t="s">
        <v>124</v>
      </c>
      <c r="E195" s="181">
        <v>0</v>
      </c>
      <c r="F195" s="181">
        <v>0</v>
      </c>
      <c r="G195" s="181">
        <v>0</v>
      </c>
      <c r="H195" s="181">
        <v>0</v>
      </c>
      <c r="I195" s="181">
        <v>0</v>
      </c>
      <c r="J195" s="181">
        <v>0</v>
      </c>
      <c r="K195" s="183"/>
      <c r="L195" s="181">
        <v>0</v>
      </c>
      <c r="M195" s="181">
        <v>0</v>
      </c>
      <c r="N195" s="181">
        <v>0</v>
      </c>
      <c r="O195" s="183"/>
      <c r="P195" s="183"/>
      <c r="Q195" s="181">
        <v>0</v>
      </c>
      <c r="R195" s="181">
        <v>0</v>
      </c>
      <c r="S195" s="181">
        <v>0</v>
      </c>
      <c r="T195" s="181">
        <v>0</v>
      </c>
      <c r="U195" s="181">
        <v>0</v>
      </c>
      <c r="V195" s="181">
        <v>0</v>
      </c>
      <c r="W195" s="183"/>
      <c r="X195" s="181">
        <v>0</v>
      </c>
      <c r="Y195" s="181">
        <v>0</v>
      </c>
      <c r="Z195" s="181">
        <v>0</v>
      </c>
      <c r="AA195" s="181">
        <v>0</v>
      </c>
      <c r="AB195" s="181">
        <v>0</v>
      </c>
    </row>
    <row r="196" spans="1:28" ht="12.75">
      <c r="A196" s="179" t="s">
        <v>125</v>
      </c>
      <c r="B196" s="179"/>
      <c r="C196" s="179"/>
      <c r="D196" s="182" t="s">
        <v>126</v>
      </c>
      <c r="E196" s="181">
        <v>16.96</v>
      </c>
      <c r="F196" s="181">
        <v>16.96</v>
      </c>
      <c r="G196" s="181">
        <v>16.96</v>
      </c>
      <c r="H196" s="181">
        <v>0</v>
      </c>
      <c r="I196" s="181">
        <v>0</v>
      </c>
      <c r="J196" s="181">
        <v>0</v>
      </c>
      <c r="K196" s="183"/>
      <c r="L196" s="181">
        <v>0</v>
      </c>
      <c r="M196" s="181">
        <v>0</v>
      </c>
      <c r="N196" s="181">
        <v>0</v>
      </c>
      <c r="O196" s="183"/>
      <c r="P196" s="183"/>
      <c r="Q196" s="181">
        <v>16.96</v>
      </c>
      <c r="R196" s="181">
        <v>16.96</v>
      </c>
      <c r="S196" s="181">
        <v>16.96</v>
      </c>
      <c r="T196" s="181">
        <v>0</v>
      </c>
      <c r="U196" s="181">
        <v>0</v>
      </c>
      <c r="V196" s="181">
        <v>0</v>
      </c>
      <c r="W196" s="183"/>
      <c r="X196" s="181">
        <v>0</v>
      </c>
      <c r="Y196" s="181">
        <v>0</v>
      </c>
      <c r="Z196" s="181">
        <v>0</v>
      </c>
      <c r="AA196" s="181">
        <v>0</v>
      </c>
      <c r="AB196" s="181">
        <v>0</v>
      </c>
    </row>
    <row r="197" spans="1:28" ht="12.75">
      <c r="A197" s="179"/>
      <c r="B197" s="179" t="s">
        <v>92</v>
      </c>
      <c r="C197" s="179"/>
      <c r="D197" s="182" t="s">
        <v>127</v>
      </c>
      <c r="E197" s="181">
        <v>16.96</v>
      </c>
      <c r="F197" s="181">
        <v>16.96</v>
      </c>
      <c r="G197" s="181">
        <v>16.96</v>
      </c>
      <c r="H197" s="181">
        <v>0</v>
      </c>
      <c r="I197" s="181">
        <v>0</v>
      </c>
      <c r="J197" s="181">
        <v>0</v>
      </c>
      <c r="K197" s="183"/>
      <c r="L197" s="181">
        <v>0</v>
      </c>
      <c r="M197" s="181">
        <v>0</v>
      </c>
      <c r="N197" s="181">
        <v>0</v>
      </c>
      <c r="O197" s="183"/>
      <c r="P197" s="183"/>
      <c r="Q197" s="181">
        <v>16.96</v>
      </c>
      <c r="R197" s="181">
        <v>16.96</v>
      </c>
      <c r="S197" s="181">
        <v>16.96</v>
      </c>
      <c r="T197" s="181">
        <v>0</v>
      </c>
      <c r="U197" s="181">
        <v>0</v>
      </c>
      <c r="V197" s="181">
        <v>0</v>
      </c>
      <c r="W197" s="183"/>
      <c r="X197" s="181">
        <v>0</v>
      </c>
      <c r="Y197" s="181">
        <v>0</v>
      </c>
      <c r="Z197" s="181">
        <v>0</v>
      </c>
      <c r="AA197" s="181">
        <v>0</v>
      </c>
      <c r="AB197" s="181">
        <v>0</v>
      </c>
    </row>
    <row r="198" spans="1:28" ht="12.75">
      <c r="A198" s="179"/>
      <c r="B198" s="179"/>
      <c r="C198" s="179" t="s">
        <v>113</v>
      </c>
      <c r="D198" s="182" t="s">
        <v>128</v>
      </c>
      <c r="E198" s="181">
        <v>11.16</v>
      </c>
      <c r="F198" s="181">
        <v>11.16</v>
      </c>
      <c r="G198" s="181">
        <v>11.16</v>
      </c>
      <c r="H198" s="181">
        <v>0</v>
      </c>
      <c r="I198" s="181">
        <v>0</v>
      </c>
      <c r="J198" s="181">
        <v>0</v>
      </c>
      <c r="K198" s="183"/>
      <c r="L198" s="181">
        <v>0</v>
      </c>
      <c r="M198" s="181">
        <v>0</v>
      </c>
      <c r="N198" s="181">
        <v>0</v>
      </c>
      <c r="O198" s="183"/>
      <c r="P198" s="183"/>
      <c r="Q198" s="181">
        <v>11.16</v>
      </c>
      <c r="R198" s="181">
        <v>11.16</v>
      </c>
      <c r="S198" s="181">
        <v>11.16</v>
      </c>
      <c r="T198" s="181">
        <v>0</v>
      </c>
      <c r="U198" s="181">
        <v>0</v>
      </c>
      <c r="V198" s="181">
        <v>0</v>
      </c>
      <c r="W198" s="183"/>
      <c r="X198" s="181">
        <v>0</v>
      </c>
      <c r="Y198" s="181">
        <v>0</v>
      </c>
      <c r="Z198" s="181">
        <v>0</v>
      </c>
      <c r="AA198" s="181">
        <v>0</v>
      </c>
      <c r="AB198" s="181">
        <v>0</v>
      </c>
    </row>
    <row r="199" spans="1:28" ht="12.75">
      <c r="A199" s="179"/>
      <c r="B199" s="179"/>
      <c r="C199" s="179" t="s">
        <v>129</v>
      </c>
      <c r="D199" s="182" t="s">
        <v>130</v>
      </c>
      <c r="E199" s="181">
        <v>5.8</v>
      </c>
      <c r="F199" s="181">
        <v>5.8</v>
      </c>
      <c r="G199" s="181">
        <v>5.8</v>
      </c>
      <c r="H199" s="181">
        <v>0</v>
      </c>
      <c r="I199" s="181">
        <v>0</v>
      </c>
      <c r="J199" s="181">
        <v>0</v>
      </c>
      <c r="K199" s="183"/>
      <c r="L199" s="181">
        <v>0</v>
      </c>
      <c r="M199" s="181">
        <v>0</v>
      </c>
      <c r="N199" s="181">
        <v>0</v>
      </c>
      <c r="O199" s="183"/>
      <c r="P199" s="183"/>
      <c r="Q199" s="181">
        <v>5.8</v>
      </c>
      <c r="R199" s="181">
        <v>5.8</v>
      </c>
      <c r="S199" s="181">
        <v>5.8</v>
      </c>
      <c r="T199" s="181">
        <v>0</v>
      </c>
      <c r="U199" s="181">
        <v>0</v>
      </c>
      <c r="V199" s="181">
        <v>0</v>
      </c>
      <c r="W199" s="183"/>
      <c r="X199" s="181">
        <v>0</v>
      </c>
      <c r="Y199" s="181">
        <v>0</v>
      </c>
      <c r="Z199" s="181">
        <v>0</v>
      </c>
      <c r="AA199" s="181">
        <v>0</v>
      </c>
      <c r="AB199" s="181">
        <v>0</v>
      </c>
    </row>
    <row r="200" spans="1:28" ht="12.75">
      <c r="A200" s="179" t="s">
        <v>164</v>
      </c>
      <c r="B200" s="179"/>
      <c r="C200" s="179"/>
      <c r="D200" s="182" t="s">
        <v>165</v>
      </c>
      <c r="E200" s="181">
        <v>149.66</v>
      </c>
      <c r="F200" s="181">
        <v>145.03</v>
      </c>
      <c r="G200" s="181">
        <v>145.03</v>
      </c>
      <c r="H200" s="181">
        <v>0</v>
      </c>
      <c r="I200" s="181">
        <v>0</v>
      </c>
      <c r="J200" s="181">
        <v>4.619999999999999</v>
      </c>
      <c r="K200" s="183"/>
      <c r="L200" s="181">
        <v>0</v>
      </c>
      <c r="M200" s="181">
        <v>0</v>
      </c>
      <c r="N200" s="181">
        <v>0.01</v>
      </c>
      <c r="O200" s="183"/>
      <c r="P200" s="183"/>
      <c r="Q200" s="181">
        <v>149.66</v>
      </c>
      <c r="R200" s="181">
        <v>145.03</v>
      </c>
      <c r="S200" s="181">
        <v>145.03</v>
      </c>
      <c r="T200" s="181">
        <v>0</v>
      </c>
      <c r="U200" s="181">
        <v>0</v>
      </c>
      <c r="V200" s="181">
        <v>4.619999999999999</v>
      </c>
      <c r="W200" s="183"/>
      <c r="X200" s="181">
        <v>0</v>
      </c>
      <c r="Y200" s="181">
        <v>0</v>
      </c>
      <c r="Z200" s="181">
        <v>0.01</v>
      </c>
      <c r="AA200" s="181">
        <v>0</v>
      </c>
      <c r="AB200" s="181">
        <v>0</v>
      </c>
    </row>
    <row r="201" spans="1:28" ht="12.75">
      <c r="A201" s="179"/>
      <c r="B201" s="179" t="s">
        <v>113</v>
      </c>
      <c r="C201" s="179"/>
      <c r="D201" s="182" t="s">
        <v>166</v>
      </c>
      <c r="E201" s="181">
        <v>149.66</v>
      </c>
      <c r="F201" s="181">
        <v>145.03</v>
      </c>
      <c r="G201" s="181">
        <v>145.03</v>
      </c>
      <c r="H201" s="181">
        <v>0</v>
      </c>
      <c r="I201" s="181">
        <v>0</v>
      </c>
      <c r="J201" s="181">
        <v>4.619999999999999</v>
      </c>
      <c r="K201" s="183"/>
      <c r="L201" s="181">
        <v>0</v>
      </c>
      <c r="M201" s="181">
        <v>0</v>
      </c>
      <c r="N201" s="181">
        <v>0.01</v>
      </c>
      <c r="O201" s="183"/>
      <c r="P201" s="183"/>
      <c r="Q201" s="181">
        <v>149.66</v>
      </c>
      <c r="R201" s="181">
        <v>145.03</v>
      </c>
      <c r="S201" s="181">
        <v>145.03</v>
      </c>
      <c r="T201" s="181">
        <v>0</v>
      </c>
      <c r="U201" s="181">
        <v>0</v>
      </c>
      <c r="V201" s="181">
        <v>4.619999999999999</v>
      </c>
      <c r="W201" s="183"/>
      <c r="X201" s="181">
        <v>0</v>
      </c>
      <c r="Y201" s="181">
        <v>0</v>
      </c>
      <c r="Z201" s="181">
        <v>0.01</v>
      </c>
      <c r="AA201" s="181">
        <v>0</v>
      </c>
      <c r="AB201" s="181">
        <v>0</v>
      </c>
    </row>
    <row r="202" spans="1:28" ht="12.75">
      <c r="A202" s="179"/>
      <c r="B202" s="179"/>
      <c r="C202" s="179" t="s">
        <v>167</v>
      </c>
      <c r="D202" s="182" t="s">
        <v>168</v>
      </c>
      <c r="E202" s="181">
        <v>149.66</v>
      </c>
      <c r="F202" s="181">
        <v>145.03</v>
      </c>
      <c r="G202" s="181">
        <v>145.03</v>
      </c>
      <c r="H202" s="181">
        <v>0</v>
      </c>
      <c r="I202" s="181">
        <v>0</v>
      </c>
      <c r="J202" s="181">
        <v>4.619999999999999</v>
      </c>
      <c r="K202" s="183"/>
      <c r="L202" s="181">
        <v>0</v>
      </c>
      <c r="M202" s="181">
        <v>0</v>
      </c>
      <c r="N202" s="181">
        <v>0.01</v>
      </c>
      <c r="O202" s="183"/>
      <c r="P202" s="183"/>
      <c r="Q202" s="181">
        <v>149.66</v>
      </c>
      <c r="R202" s="181">
        <v>145.03</v>
      </c>
      <c r="S202" s="181">
        <v>145.03</v>
      </c>
      <c r="T202" s="181">
        <v>0</v>
      </c>
      <c r="U202" s="181">
        <v>0</v>
      </c>
      <c r="V202" s="181">
        <v>4.619999999999999</v>
      </c>
      <c r="W202" s="183"/>
      <c r="X202" s="181">
        <v>0</v>
      </c>
      <c r="Y202" s="181">
        <v>0</v>
      </c>
      <c r="Z202" s="181">
        <v>0.01</v>
      </c>
      <c r="AA202" s="181">
        <v>0</v>
      </c>
      <c r="AB202" s="181">
        <v>0</v>
      </c>
    </row>
    <row r="203" spans="1:28" ht="12.75">
      <c r="A203" s="180"/>
      <c r="B203" s="180"/>
      <c r="C203" s="180"/>
      <c r="D203" s="182" t="s">
        <v>177</v>
      </c>
      <c r="E203" s="181">
        <v>348.79999999999995</v>
      </c>
      <c r="F203" s="181">
        <v>0</v>
      </c>
      <c r="G203" s="181">
        <v>0</v>
      </c>
      <c r="H203" s="181">
        <v>0</v>
      </c>
      <c r="I203" s="181">
        <v>0</v>
      </c>
      <c r="J203" s="181">
        <v>22.470000000000002</v>
      </c>
      <c r="K203" s="183"/>
      <c r="L203" s="181">
        <v>0</v>
      </c>
      <c r="M203" s="181">
        <v>0</v>
      </c>
      <c r="N203" s="181">
        <v>326.33</v>
      </c>
      <c r="O203" s="183"/>
      <c r="P203" s="183"/>
      <c r="Q203" s="181">
        <v>348.79999999999995</v>
      </c>
      <c r="R203" s="181">
        <v>0</v>
      </c>
      <c r="S203" s="181">
        <v>0</v>
      </c>
      <c r="T203" s="181">
        <v>0</v>
      </c>
      <c r="U203" s="181">
        <v>0</v>
      </c>
      <c r="V203" s="181">
        <v>22.470000000000002</v>
      </c>
      <c r="W203" s="183"/>
      <c r="X203" s="181">
        <v>0</v>
      </c>
      <c r="Y203" s="181">
        <v>0</v>
      </c>
      <c r="Z203" s="181">
        <v>326.33</v>
      </c>
      <c r="AA203" s="181">
        <v>0</v>
      </c>
      <c r="AB203" s="181">
        <v>0</v>
      </c>
    </row>
    <row r="204" spans="1:28" ht="12.75">
      <c r="A204" s="179" t="s">
        <v>118</v>
      </c>
      <c r="B204" s="179"/>
      <c r="C204" s="179"/>
      <c r="D204" s="182" t="s">
        <v>119</v>
      </c>
      <c r="E204" s="181">
        <v>0</v>
      </c>
      <c r="F204" s="181">
        <v>0</v>
      </c>
      <c r="G204" s="181">
        <v>0</v>
      </c>
      <c r="H204" s="181">
        <v>0</v>
      </c>
      <c r="I204" s="181">
        <v>0</v>
      </c>
      <c r="J204" s="181">
        <v>0</v>
      </c>
      <c r="K204" s="183"/>
      <c r="L204" s="181">
        <v>0</v>
      </c>
      <c r="M204" s="181">
        <v>0</v>
      </c>
      <c r="N204" s="181">
        <v>0</v>
      </c>
      <c r="O204" s="183"/>
      <c r="P204" s="183"/>
      <c r="Q204" s="181">
        <v>0</v>
      </c>
      <c r="R204" s="181">
        <v>0</v>
      </c>
      <c r="S204" s="181">
        <v>0</v>
      </c>
      <c r="T204" s="181">
        <v>0</v>
      </c>
      <c r="U204" s="181">
        <v>0</v>
      </c>
      <c r="V204" s="181">
        <v>0</v>
      </c>
      <c r="W204" s="183"/>
      <c r="X204" s="181">
        <v>0</v>
      </c>
      <c r="Y204" s="181">
        <v>0</v>
      </c>
      <c r="Z204" s="181">
        <v>0</v>
      </c>
      <c r="AA204" s="181">
        <v>0</v>
      </c>
      <c r="AB204" s="181">
        <v>0</v>
      </c>
    </row>
    <row r="205" spans="1:28" ht="22.5">
      <c r="A205" s="179"/>
      <c r="B205" s="179" t="s">
        <v>120</v>
      </c>
      <c r="C205" s="179"/>
      <c r="D205" s="182" t="s">
        <v>121</v>
      </c>
      <c r="E205" s="181">
        <v>0</v>
      </c>
      <c r="F205" s="181">
        <v>0</v>
      </c>
      <c r="G205" s="181">
        <v>0</v>
      </c>
      <c r="H205" s="181">
        <v>0</v>
      </c>
      <c r="I205" s="181">
        <v>0</v>
      </c>
      <c r="J205" s="181">
        <v>0</v>
      </c>
      <c r="K205" s="183"/>
      <c r="L205" s="181">
        <v>0</v>
      </c>
      <c r="M205" s="181">
        <v>0</v>
      </c>
      <c r="N205" s="181">
        <v>0</v>
      </c>
      <c r="O205" s="183"/>
      <c r="P205" s="183"/>
      <c r="Q205" s="181">
        <v>0</v>
      </c>
      <c r="R205" s="181">
        <v>0</v>
      </c>
      <c r="S205" s="181">
        <v>0</v>
      </c>
      <c r="T205" s="181">
        <v>0</v>
      </c>
      <c r="U205" s="181">
        <v>0</v>
      </c>
      <c r="V205" s="181">
        <v>0</v>
      </c>
      <c r="W205" s="183"/>
      <c r="X205" s="181">
        <v>0</v>
      </c>
      <c r="Y205" s="181">
        <v>0</v>
      </c>
      <c r="Z205" s="181">
        <v>0</v>
      </c>
      <c r="AA205" s="181">
        <v>0</v>
      </c>
      <c r="AB205" s="181">
        <v>0</v>
      </c>
    </row>
    <row r="206" spans="1:28" ht="22.5">
      <c r="A206" s="179"/>
      <c r="B206" s="179"/>
      <c r="C206" s="179" t="s">
        <v>120</v>
      </c>
      <c r="D206" s="182" t="s">
        <v>122</v>
      </c>
      <c r="E206" s="181">
        <v>0</v>
      </c>
      <c r="F206" s="181">
        <v>0</v>
      </c>
      <c r="G206" s="181">
        <v>0</v>
      </c>
      <c r="H206" s="181">
        <v>0</v>
      </c>
      <c r="I206" s="181">
        <v>0</v>
      </c>
      <c r="J206" s="181">
        <v>0</v>
      </c>
      <c r="K206" s="183"/>
      <c r="L206" s="181">
        <v>0</v>
      </c>
      <c r="M206" s="181">
        <v>0</v>
      </c>
      <c r="N206" s="181">
        <v>0</v>
      </c>
      <c r="O206" s="183"/>
      <c r="P206" s="183"/>
      <c r="Q206" s="181">
        <v>0</v>
      </c>
      <c r="R206" s="181">
        <v>0</v>
      </c>
      <c r="S206" s="181">
        <v>0</v>
      </c>
      <c r="T206" s="181">
        <v>0</v>
      </c>
      <c r="U206" s="181">
        <v>0</v>
      </c>
      <c r="V206" s="181">
        <v>0</v>
      </c>
      <c r="W206" s="183"/>
      <c r="X206" s="181">
        <v>0</v>
      </c>
      <c r="Y206" s="181">
        <v>0</v>
      </c>
      <c r="Z206" s="181">
        <v>0</v>
      </c>
      <c r="AA206" s="181">
        <v>0</v>
      </c>
      <c r="AB206" s="181">
        <v>0</v>
      </c>
    </row>
    <row r="207" spans="1:28" ht="22.5">
      <c r="A207" s="179"/>
      <c r="B207" s="179"/>
      <c r="C207" s="179" t="s">
        <v>123</v>
      </c>
      <c r="D207" s="182" t="s">
        <v>124</v>
      </c>
      <c r="E207" s="181">
        <v>0</v>
      </c>
      <c r="F207" s="181">
        <v>0</v>
      </c>
      <c r="G207" s="181">
        <v>0</v>
      </c>
      <c r="H207" s="181">
        <v>0</v>
      </c>
      <c r="I207" s="181">
        <v>0</v>
      </c>
      <c r="J207" s="181">
        <v>0</v>
      </c>
      <c r="K207" s="183"/>
      <c r="L207" s="181">
        <v>0</v>
      </c>
      <c r="M207" s="181">
        <v>0</v>
      </c>
      <c r="N207" s="181">
        <v>0</v>
      </c>
      <c r="O207" s="183"/>
      <c r="P207" s="183"/>
      <c r="Q207" s="181">
        <v>0</v>
      </c>
      <c r="R207" s="181">
        <v>0</v>
      </c>
      <c r="S207" s="181">
        <v>0</v>
      </c>
      <c r="T207" s="181">
        <v>0</v>
      </c>
      <c r="U207" s="181">
        <v>0</v>
      </c>
      <c r="V207" s="181">
        <v>0</v>
      </c>
      <c r="W207" s="183"/>
      <c r="X207" s="181">
        <v>0</v>
      </c>
      <c r="Y207" s="181">
        <v>0</v>
      </c>
      <c r="Z207" s="181">
        <v>0</v>
      </c>
      <c r="AA207" s="181">
        <v>0</v>
      </c>
      <c r="AB207" s="181">
        <v>0</v>
      </c>
    </row>
    <row r="208" spans="1:28" ht="12.75">
      <c r="A208" s="179" t="s">
        <v>125</v>
      </c>
      <c r="B208" s="179"/>
      <c r="C208" s="179"/>
      <c r="D208" s="182" t="s">
        <v>126</v>
      </c>
      <c r="E208" s="181">
        <v>0</v>
      </c>
      <c r="F208" s="181">
        <v>0</v>
      </c>
      <c r="G208" s="181">
        <v>0</v>
      </c>
      <c r="H208" s="181">
        <v>0</v>
      </c>
      <c r="I208" s="181">
        <v>0</v>
      </c>
      <c r="J208" s="181">
        <v>0</v>
      </c>
      <c r="K208" s="183"/>
      <c r="L208" s="181">
        <v>0</v>
      </c>
      <c r="M208" s="181">
        <v>0</v>
      </c>
      <c r="N208" s="181">
        <v>0</v>
      </c>
      <c r="O208" s="183"/>
      <c r="P208" s="183"/>
      <c r="Q208" s="181">
        <v>0</v>
      </c>
      <c r="R208" s="181">
        <v>0</v>
      </c>
      <c r="S208" s="181">
        <v>0</v>
      </c>
      <c r="T208" s="181">
        <v>0</v>
      </c>
      <c r="U208" s="181">
        <v>0</v>
      </c>
      <c r="V208" s="181">
        <v>0</v>
      </c>
      <c r="W208" s="183"/>
      <c r="X208" s="181">
        <v>0</v>
      </c>
      <c r="Y208" s="181">
        <v>0</v>
      </c>
      <c r="Z208" s="181">
        <v>0</v>
      </c>
      <c r="AA208" s="181">
        <v>0</v>
      </c>
      <c r="AB208" s="181">
        <v>0</v>
      </c>
    </row>
    <row r="209" spans="1:28" ht="12.75">
      <c r="A209" s="179"/>
      <c r="B209" s="179" t="s">
        <v>92</v>
      </c>
      <c r="C209" s="179"/>
      <c r="D209" s="182" t="s">
        <v>127</v>
      </c>
      <c r="E209" s="181">
        <v>0</v>
      </c>
      <c r="F209" s="181">
        <v>0</v>
      </c>
      <c r="G209" s="181">
        <v>0</v>
      </c>
      <c r="H209" s="181">
        <v>0</v>
      </c>
      <c r="I209" s="181">
        <v>0</v>
      </c>
      <c r="J209" s="181">
        <v>0</v>
      </c>
      <c r="K209" s="183"/>
      <c r="L209" s="181">
        <v>0</v>
      </c>
      <c r="M209" s="181">
        <v>0</v>
      </c>
      <c r="N209" s="181">
        <v>0</v>
      </c>
      <c r="O209" s="183"/>
      <c r="P209" s="183"/>
      <c r="Q209" s="181">
        <v>0</v>
      </c>
      <c r="R209" s="181">
        <v>0</v>
      </c>
      <c r="S209" s="181">
        <v>0</v>
      </c>
      <c r="T209" s="181">
        <v>0</v>
      </c>
      <c r="U209" s="181">
        <v>0</v>
      </c>
      <c r="V209" s="181">
        <v>0</v>
      </c>
      <c r="W209" s="183"/>
      <c r="X209" s="181">
        <v>0</v>
      </c>
      <c r="Y209" s="181">
        <v>0</v>
      </c>
      <c r="Z209" s="181">
        <v>0</v>
      </c>
      <c r="AA209" s="181">
        <v>0</v>
      </c>
      <c r="AB209" s="181">
        <v>0</v>
      </c>
    </row>
    <row r="210" spans="1:28" ht="12.75">
      <c r="A210" s="179"/>
      <c r="B210" s="179"/>
      <c r="C210" s="179" t="s">
        <v>113</v>
      </c>
      <c r="D210" s="182" t="s">
        <v>128</v>
      </c>
      <c r="E210" s="181">
        <v>0</v>
      </c>
      <c r="F210" s="181">
        <v>0</v>
      </c>
      <c r="G210" s="181">
        <v>0</v>
      </c>
      <c r="H210" s="181">
        <v>0</v>
      </c>
      <c r="I210" s="181">
        <v>0</v>
      </c>
      <c r="J210" s="181">
        <v>0</v>
      </c>
      <c r="K210" s="183"/>
      <c r="L210" s="181">
        <v>0</v>
      </c>
      <c r="M210" s="181">
        <v>0</v>
      </c>
      <c r="N210" s="181">
        <v>0</v>
      </c>
      <c r="O210" s="183"/>
      <c r="P210" s="183"/>
      <c r="Q210" s="181">
        <v>0</v>
      </c>
      <c r="R210" s="181">
        <v>0</v>
      </c>
      <c r="S210" s="181">
        <v>0</v>
      </c>
      <c r="T210" s="181">
        <v>0</v>
      </c>
      <c r="U210" s="181">
        <v>0</v>
      </c>
      <c r="V210" s="181">
        <v>0</v>
      </c>
      <c r="W210" s="183"/>
      <c r="X210" s="181">
        <v>0</v>
      </c>
      <c r="Y210" s="181">
        <v>0</v>
      </c>
      <c r="Z210" s="181">
        <v>0</v>
      </c>
      <c r="AA210" s="181">
        <v>0</v>
      </c>
      <c r="AB210" s="181">
        <v>0</v>
      </c>
    </row>
    <row r="211" spans="1:28" ht="12.75">
      <c r="A211" s="179"/>
      <c r="B211" s="179"/>
      <c r="C211" s="179" t="s">
        <v>129</v>
      </c>
      <c r="D211" s="182" t="s">
        <v>130</v>
      </c>
      <c r="E211" s="181">
        <v>0</v>
      </c>
      <c r="F211" s="181">
        <v>0</v>
      </c>
      <c r="G211" s="181">
        <v>0</v>
      </c>
      <c r="H211" s="181">
        <v>0</v>
      </c>
      <c r="I211" s="181">
        <v>0</v>
      </c>
      <c r="J211" s="181">
        <v>0</v>
      </c>
      <c r="K211" s="183"/>
      <c r="L211" s="181">
        <v>0</v>
      </c>
      <c r="M211" s="181">
        <v>0</v>
      </c>
      <c r="N211" s="181">
        <v>0</v>
      </c>
      <c r="O211" s="183"/>
      <c r="P211" s="183"/>
      <c r="Q211" s="181">
        <v>0</v>
      </c>
      <c r="R211" s="181">
        <v>0</v>
      </c>
      <c r="S211" s="181">
        <v>0</v>
      </c>
      <c r="T211" s="181">
        <v>0</v>
      </c>
      <c r="U211" s="181">
        <v>0</v>
      </c>
      <c r="V211" s="181">
        <v>0</v>
      </c>
      <c r="W211" s="183"/>
      <c r="X211" s="181">
        <v>0</v>
      </c>
      <c r="Y211" s="181">
        <v>0</v>
      </c>
      <c r="Z211" s="181">
        <v>0</v>
      </c>
      <c r="AA211" s="181">
        <v>0</v>
      </c>
      <c r="AB211" s="181">
        <v>0</v>
      </c>
    </row>
    <row r="212" spans="1:28" ht="12.75">
      <c r="A212" s="179" t="s">
        <v>164</v>
      </c>
      <c r="B212" s="179"/>
      <c r="C212" s="179"/>
      <c r="D212" s="182" t="s">
        <v>165</v>
      </c>
      <c r="E212" s="181">
        <v>348.79999999999995</v>
      </c>
      <c r="F212" s="181">
        <v>0</v>
      </c>
      <c r="G212" s="181">
        <v>0</v>
      </c>
      <c r="H212" s="181">
        <v>0</v>
      </c>
      <c r="I212" s="181">
        <v>0</v>
      </c>
      <c r="J212" s="181">
        <v>22.470000000000002</v>
      </c>
      <c r="K212" s="183"/>
      <c r="L212" s="181">
        <v>0</v>
      </c>
      <c r="M212" s="181">
        <v>0</v>
      </c>
      <c r="N212" s="181">
        <v>326.33</v>
      </c>
      <c r="O212" s="183"/>
      <c r="P212" s="183"/>
      <c r="Q212" s="181">
        <v>348.79999999999995</v>
      </c>
      <c r="R212" s="181">
        <v>0</v>
      </c>
      <c r="S212" s="181">
        <v>0</v>
      </c>
      <c r="T212" s="181">
        <v>0</v>
      </c>
      <c r="U212" s="181">
        <v>0</v>
      </c>
      <c r="V212" s="181">
        <v>22.470000000000002</v>
      </c>
      <c r="W212" s="183"/>
      <c r="X212" s="181">
        <v>0</v>
      </c>
      <c r="Y212" s="181">
        <v>0</v>
      </c>
      <c r="Z212" s="181">
        <v>326.33</v>
      </c>
      <c r="AA212" s="181">
        <v>0</v>
      </c>
      <c r="AB212" s="181">
        <v>0</v>
      </c>
    </row>
    <row r="213" spans="1:28" ht="12.75">
      <c r="A213" s="179"/>
      <c r="B213" s="179" t="s">
        <v>178</v>
      </c>
      <c r="C213" s="179"/>
      <c r="D213" s="182" t="s">
        <v>179</v>
      </c>
      <c r="E213" s="181">
        <v>348.79999999999995</v>
      </c>
      <c r="F213" s="181">
        <v>0</v>
      </c>
      <c r="G213" s="181">
        <v>0</v>
      </c>
      <c r="H213" s="181">
        <v>0</v>
      </c>
      <c r="I213" s="181">
        <v>0</v>
      </c>
      <c r="J213" s="181">
        <v>22.470000000000002</v>
      </c>
      <c r="K213" s="183"/>
      <c r="L213" s="181">
        <v>0</v>
      </c>
      <c r="M213" s="181">
        <v>0</v>
      </c>
      <c r="N213" s="181">
        <v>326.33</v>
      </c>
      <c r="O213" s="183"/>
      <c r="P213" s="183"/>
      <c r="Q213" s="181">
        <v>348.79999999999995</v>
      </c>
      <c r="R213" s="181">
        <v>0</v>
      </c>
      <c r="S213" s="181">
        <v>0</v>
      </c>
      <c r="T213" s="181">
        <v>0</v>
      </c>
      <c r="U213" s="181">
        <v>0</v>
      </c>
      <c r="V213" s="181">
        <v>22.470000000000002</v>
      </c>
      <c r="W213" s="183"/>
      <c r="X213" s="181">
        <v>0</v>
      </c>
      <c r="Y213" s="181">
        <v>0</v>
      </c>
      <c r="Z213" s="181">
        <v>326.33</v>
      </c>
      <c r="AA213" s="181">
        <v>0</v>
      </c>
      <c r="AB213" s="181">
        <v>0</v>
      </c>
    </row>
    <row r="214" spans="1:28" ht="22.5">
      <c r="A214" s="179"/>
      <c r="B214" s="179"/>
      <c r="C214" s="179" t="s">
        <v>120</v>
      </c>
      <c r="D214" s="182" t="s">
        <v>180</v>
      </c>
      <c r="E214" s="181">
        <v>348.79999999999995</v>
      </c>
      <c r="F214" s="181">
        <v>0</v>
      </c>
      <c r="G214" s="181">
        <v>0</v>
      </c>
      <c r="H214" s="181">
        <v>0</v>
      </c>
      <c r="I214" s="181">
        <v>0</v>
      </c>
      <c r="J214" s="181">
        <v>22.470000000000002</v>
      </c>
      <c r="K214" s="183"/>
      <c r="L214" s="181">
        <v>0</v>
      </c>
      <c r="M214" s="181">
        <v>0</v>
      </c>
      <c r="N214" s="181">
        <v>326.33</v>
      </c>
      <c r="O214" s="183"/>
      <c r="P214" s="183"/>
      <c r="Q214" s="181">
        <v>348.79999999999995</v>
      </c>
      <c r="R214" s="181">
        <v>0</v>
      </c>
      <c r="S214" s="181">
        <v>0</v>
      </c>
      <c r="T214" s="181">
        <v>0</v>
      </c>
      <c r="U214" s="181">
        <v>0</v>
      </c>
      <c r="V214" s="181">
        <v>22.470000000000002</v>
      </c>
      <c r="W214" s="183"/>
      <c r="X214" s="181">
        <v>0</v>
      </c>
      <c r="Y214" s="181">
        <v>0</v>
      </c>
      <c r="Z214" s="181">
        <v>326.33</v>
      </c>
      <c r="AA214" s="181">
        <v>0</v>
      </c>
      <c r="AB214" s="181">
        <v>0</v>
      </c>
    </row>
    <row r="215" spans="1:28" ht="22.5">
      <c r="A215" s="180"/>
      <c r="B215" s="180"/>
      <c r="C215" s="180"/>
      <c r="D215" s="182" t="s">
        <v>181</v>
      </c>
      <c r="E215" s="181">
        <v>11.929999999999998</v>
      </c>
      <c r="F215" s="181">
        <v>11.559999999999997</v>
      </c>
      <c r="G215" s="181">
        <v>11.559999999999997</v>
      </c>
      <c r="H215" s="181">
        <v>0</v>
      </c>
      <c r="I215" s="181">
        <v>0</v>
      </c>
      <c r="J215" s="181">
        <v>0.37</v>
      </c>
      <c r="K215" s="183"/>
      <c r="L215" s="181">
        <v>0</v>
      </c>
      <c r="M215" s="181">
        <v>0</v>
      </c>
      <c r="N215" s="181">
        <v>0</v>
      </c>
      <c r="O215" s="183"/>
      <c r="P215" s="183"/>
      <c r="Q215" s="181">
        <v>11.929999999999998</v>
      </c>
      <c r="R215" s="181">
        <v>11.559999999999997</v>
      </c>
      <c r="S215" s="181">
        <v>11.559999999999997</v>
      </c>
      <c r="T215" s="181">
        <v>0</v>
      </c>
      <c r="U215" s="181">
        <v>0</v>
      </c>
      <c r="V215" s="181">
        <v>0.37</v>
      </c>
      <c r="W215" s="183"/>
      <c r="X215" s="181">
        <v>0</v>
      </c>
      <c r="Y215" s="181">
        <v>0</v>
      </c>
      <c r="Z215" s="181">
        <v>0</v>
      </c>
      <c r="AA215" s="181">
        <v>0</v>
      </c>
      <c r="AB215" s="181">
        <v>0</v>
      </c>
    </row>
    <row r="216" spans="1:28" ht="12.75">
      <c r="A216" s="179" t="s">
        <v>118</v>
      </c>
      <c r="B216" s="179"/>
      <c r="C216" s="179"/>
      <c r="D216" s="182" t="s">
        <v>119</v>
      </c>
      <c r="E216" s="181">
        <v>10.949999999999998</v>
      </c>
      <c r="F216" s="181">
        <v>10.579999999999998</v>
      </c>
      <c r="G216" s="181">
        <v>10.579999999999998</v>
      </c>
      <c r="H216" s="181">
        <v>0</v>
      </c>
      <c r="I216" s="181">
        <v>0</v>
      </c>
      <c r="J216" s="181">
        <v>0.37</v>
      </c>
      <c r="K216" s="183"/>
      <c r="L216" s="181">
        <v>0</v>
      </c>
      <c r="M216" s="181">
        <v>0</v>
      </c>
      <c r="N216" s="181">
        <v>0</v>
      </c>
      <c r="O216" s="183"/>
      <c r="P216" s="183"/>
      <c r="Q216" s="181">
        <v>10.949999999999998</v>
      </c>
      <c r="R216" s="181">
        <v>10.579999999999998</v>
      </c>
      <c r="S216" s="181">
        <v>10.579999999999998</v>
      </c>
      <c r="T216" s="181">
        <v>0</v>
      </c>
      <c r="U216" s="181">
        <v>0</v>
      </c>
      <c r="V216" s="181">
        <v>0.37</v>
      </c>
      <c r="W216" s="183"/>
      <c r="X216" s="181">
        <v>0</v>
      </c>
      <c r="Y216" s="181">
        <v>0</v>
      </c>
      <c r="Z216" s="181">
        <v>0</v>
      </c>
      <c r="AA216" s="181">
        <v>0</v>
      </c>
      <c r="AB216" s="181">
        <v>0</v>
      </c>
    </row>
    <row r="217" spans="1:28" ht="22.5">
      <c r="A217" s="179"/>
      <c r="B217" s="179" t="s">
        <v>113</v>
      </c>
      <c r="C217" s="179"/>
      <c r="D217" s="182" t="s">
        <v>182</v>
      </c>
      <c r="E217" s="181">
        <v>9.819999999999999</v>
      </c>
      <c r="F217" s="181">
        <v>9.45</v>
      </c>
      <c r="G217" s="181">
        <v>9.45</v>
      </c>
      <c r="H217" s="181">
        <v>0</v>
      </c>
      <c r="I217" s="181">
        <v>0</v>
      </c>
      <c r="J217" s="181">
        <v>0.37</v>
      </c>
      <c r="K217" s="183"/>
      <c r="L217" s="181">
        <v>0</v>
      </c>
      <c r="M217" s="181">
        <v>0</v>
      </c>
      <c r="N217" s="181">
        <v>0</v>
      </c>
      <c r="O217" s="183"/>
      <c r="P217" s="183"/>
      <c r="Q217" s="181">
        <v>9.819999999999999</v>
      </c>
      <c r="R217" s="181">
        <v>9.45</v>
      </c>
      <c r="S217" s="181">
        <v>9.45</v>
      </c>
      <c r="T217" s="181">
        <v>0</v>
      </c>
      <c r="U217" s="181">
        <v>0</v>
      </c>
      <c r="V217" s="181">
        <v>0.37</v>
      </c>
      <c r="W217" s="183"/>
      <c r="X217" s="181">
        <v>0</v>
      </c>
      <c r="Y217" s="181">
        <v>0</v>
      </c>
      <c r="Z217" s="181">
        <v>0</v>
      </c>
      <c r="AA217" s="181">
        <v>0</v>
      </c>
      <c r="AB217" s="181">
        <v>0</v>
      </c>
    </row>
    <row r="218" spans="1:28" ht="22.5">
      <c r="A218" s="179"/>
      <c r="B218" s="179"/>
      <c r="C218" s="179" t="s">
        <v>154</v>
      </c>
      <c r="D218" s="182" t="s">
        <v>183</v>
      </c>
      <c r="E218" s="181">
        <v>9.819999999999999</v>
      </c>
      <c r="F218" s="181">
        <v>9.45</v>
      </c>
      <c r="G218" s="181">
        <v>9.45</v>
      </c>
      <c r="H218" s="181">
        <v>0</v>
      </c>
      <c r="I218" s="181">
        <v>0</v>
      </c>
      <c r="J218" s="181">
        <v>0.37</v>
      </c>
      <c r="K218" s="183"/>
      <c r="L218" s="181">
        <v>0</v>
      </c>
      <c r="M218" s="181">
        <v>0</v>
      </c>
      <c r="N218" s="181">
        <v>0</v>
      </c>
      <c r="O218" s="183"/>
      <c r="P218" s="183"/>
      <c r="Q218" s="181">
        <v>9.819999999999999</v>
      </c>
      <c r="R218" s="181">
        <v>9.45</v>
      </c>
      <c r="S218" s="181">
        <v>9.45</v>
      </c>
      <c r="T218" s="181">
        <v>0</v>
      </c>
      <c r="U218" s="181">
        <v>0</v>
      </c>
      <c r="V218" s="181">
        <v>0.37</v>
      </c>
      <c r="W218" s="183"/>
      <c r="X218" s="181">
        <v>0</v>
      </c>
      <c r="Y218" s="181">
        <v>0</v>
      </c>
      <c r="Z218" s="181">
        <v>0</v>
      </c>
      <c r="AA218" s="181">
        <v>0</v>
      </c>
      <c r="AB218" s="181">
        <v>0</v>
      </c>
    </row>
    <row r="219" spans="1:28" ht="22.5">
      <c r="A219" s="179"/>
      <c r="B219" s="179" t="s">
        <v>120</v>
      </c>
      <c r="C219" s="179"/>
      <c r="D219" s="182" t="s">
        <v>121</v>
      </c>
      <c r="E219" s="181">
        <v>1.13</v>
      </c>
      <c r="F219" s="181">
        <v>1.13</v>
      </c>
      <c r="G219" s="181">
        <v>1.13</v>
      </c>
      <c r="H219" s="181">
        <v>0</v>
      </c>
      <c r="I219" s="181">
        <v>0</v>
      </c>
      <c r="J219" s="181">
        <v>0</v>
      </c>
      <c r="K219" s="183"/>
      <c r="L219" s="181">
        <v>0</v>
      </c>
      <c r="M219" s="181">
        <v>0</v>
      </c>
      <c r="N219" s="181">
        <v>0</v>
      </c>
      <c r="O219" s="183"/>
      <c r="P219" s="183"/>
      <c r="Q219" s="181">
        <v>1.13</v>
      </c>
      <c r="R219" s="181">
        <v>1.13</v>
      </c>
      <c r="S219" s="181">
        <v>1.13</v>
      </c>
      <c r="T219" s="181">
        <v>0</v>
      </c>
      <c r="U219" s="181">
        <v>0</v>
      </c>
      <c r="V219" s="181">
        <v>0</v>
      </c>
      <c r="W219" s="183"/>
      <c r="X219" s="181">
        <v>0</v>
      </c>
      <c r="Y219" s="181">
        <v>0</v>
      </c>
      <c r="Z219" s="181">
        <v>0</v>
      </c>
      <c r="AA219" s="181">
        <v>0</v>
      </c>
      <c r="AB219" s="181">
        <v>0</v>
      </c>
    </row>
    <row r="220" spans="1:28" ht="22.5">
      <c r="A220" s="179"/>
      <c r="B220" s="179"/>
      <c r="C220" s="179" t="s">
        <v>120</v>
      </c>
      <c r="D220" s="182" t="s">
        <v>122</v>
      </c>
      <c r="E220" s="181">
        <v>1.13</v>
      </c>
      <c r="F220" s="181">
        <v>1.13</v>
      </c>
      <c r="G220" s="181">
        <v>1.13</v>
      </c>
      <c r="H220" s="181">
        <v>0</v>
      </c>
      <c r="I220" s="181">
        <v>0</v>
      </c>
      <c r="J220" s="181">
        <v>0</v>
      </c>
      <c r="K220" s="183"/>
      <c r="L220" s="181">
        <v>0</v>
      </c>
      <c r="M220" s="181">
        <v>0</v>
      </c>
      <c r="N220" s="181">
        <v>0</v>
      </c>
      <c r="O220" s="183"/>
      <c r="P220" s="183"/>
      <c r="Q220" s="181">
        <v>1.13</v>
      </c>
      <c r="R220" s="181">
        <v>1.13</v>
      </c>
      <c r="S220" s="181">
        <v>1.13</v>
      </c>
      <c r="T220" s="181">
        <v>0</v>
      </c>
      <c r="U220" s="181">
        <v>0</v>
      </c>
      <c r="V220" s="181">
        <v>0</v>
      </c>
      <c r="W220" s="183"/>
      <c r="X220" s="181">
        <v>0</v>
      </c>
      <c r="Y220" s="181">
        <v>0</v>
      </c>
      <c r="Z220" s="181">
        <v>0</v>
      </c>
      <c r="AA220" s="181">
        <v>0</v>
      </c>
      <c r="AB220" s="181">
        <v>0</v>
      </c>
    </row>
    <row r="221" spans="1:28" ht="22.5">
      <c r="A221" s="179"/>
      <c r="B221" s="179"/>
      <c r="C221" s="179" t="s">
        <v>123</v>
      </c>
      <c r="D221" s="182" t="s">
        <v>124</v>
      </c>
      <c r="E221" s="181">
        <v>0</v>
      </c>
      <c r="F221" s="181">
        <v>0</v>
      </c>
      <c r="G221" s="181">
        <v>0</v>
      </c>
      <c r="H221" s="181">
        <v>0</v>
      </c>
      <c r="I221" s="181">
        <v>0</v>
      </c>
      <c r="J221" s="181">
        <v>0</v>
      </c>
      <c r="K221" s="183"/>
      <c r="L221" s="181">
        <v>0</v>
      </c>
      <c r="M221" s="181">
        <v>0</v>
      </c>
      <c r="N221" s="181">
        <v>0</v>
      </c>
      <c r="O221" s="183"/>
      <c r="P221" s="183"/>
      <c r="Q221" s="181">
        <v>0</v>
      </c>
      <c r="R221" s="181">
        <v>0</v>
      </c>
      <c r="S221" s="181">
        <v>0</v>
      </c>
      <c r="T221" s="181">
        <v>0</v>
      </c>
      <c r="U221" s="181">
        <v>0</v>
      </c>
      <c r="V221" s="181">
        <v>0</v>
      </c>
      <c r="W221" s="183"/>
      <c r="X221" s="181">
        <v>0</v>
      </c>
      <c r="Y221" s="181">
        <v>0</v>
      </c>
      <c r="Z221" s="181">
        <v>0</v>
      </c>
      <c r="AA221" s="181">
        <v>0</v>
      </c>
      <c r="AB221" s="181">
        <v>0</v>
      </c>
    </row>
    <row r="222" spans="1:28" ht="12.75">
      <c r="A222" s="179" t="s">
        <v>125</v>
      </c>
      <c r="B222" s="179"/>
      <c r="C222" s="179"/>
      <c r="D222" s="182" t="s">
        <v>126</v>
      </c>
      <c r="E222" s="181">
        <v>0.98</v>
      </c>
      <c r="F222" s="181">
        <v>0.98</v>
      </c>
      <c r="G222" s="181">
        <v>0.98</v>
      </c>
      <c r="H222" s="181">
        <v>0</v>
      </c>
      <c r="I222" s="181">
        <v>0</v>
      </c>
      <c r="J222" s="181">
        <v>0</v>
      </c>
      <c r="K222" s="183"/>
      <c r="L222" s="181">
        <v>0</v>
      </c>
      <c r="M222" s="181">
        <v>0</v>
      </c>
      <c r="N222" s="181">
        <v>0</v>
      </c>
      <c r="O222" s="183"/>
      <c r="P222" s="183"/>
      <c r="Q222" s="181">
        <v>0.98</v>
      </c>
      <c r="R222" s="181">
        <v>0.98</v>
      </c>
      <c r="S222" s="181">
        <v>0.98</v>
      </c>
      <c r="T222" s="181">
        <v>0</v>
      </c>
      <c r="U222" s="181">
        <v>0</v>
      </c>
      <c r="V222" s="181">
        <v>0</v>
      </c>
      <c r="W222" s="183"/>
      <c r="X222" s="181">
        <v>0</v>
      </c>
      <c r="Y222" s="181">
        <v>0</v>
      </c>
      <c r="Z222" s="181">
        <v>0</v>
      </c>
      <c r="AA222" s="181">
        <v>0</v>
      </c>
      <c r="AB222" s="181">
        <v>0</v>
      </c>
    </row>
    <row r="223" spans="1:28" ht="12.75">
      <c r="A223" s="179"/>
      <c r="B223" s="179" t="s">
        <v>92</v>
      </c>
      <c r="C223" s="179"/>
      <c r="D223" s="182" t="s">
        <v>127</v>
      </c>
      <c r="E223" s="181">
        <v>0.98</v>
      </c>
      <c r="F223" s="181">
        <v>0.98</v>
      </c>
      <c r="G223" s="181">
        <v>0.98</v>
      </c>
      <c r="H223" s="181">
        <v>0</v>
      </c>
      <c r="I223" s="181">
        <v>0</v>
      </c>
      <c r="J223" s="181">
        <v>0</v>
      </c>
      <c r="K223" s="183"/>
      <c r="L223" s="181">
        <v>0</v>
      </c>
      <c r="M223" s="181">
        <v>0</v>
      </c>
      <c r="N223" s="181">
        <v>0</v>
      </c>
      <c r="O223" s="183"/>
      <c r="P223" s="183"/>
      <c r="Q223" s="181">
        <v>0.98</v>
      </c>
      <c r="R223" s="181">
        <v>0.98</v>
      </c>
      <c r="S223" s="181">
        <v>0.98</v>
      </c>
      <c r="T223" s="181">
        <v>0</v>
      </c>
      <c r="U223" s="181">
        <v>0</v>
      </c>
      <c r="V223" s="181">
        <v>0</v>
      </c>
      <c r="W223" s="183"/>
      <c r="X223" s="181">
        <v>0</v>
      </c>
      <c r="Y223" s="181">
        <v>0</v>
      </c>
      <c r="Z223" s="181">
        <v>0</v>
      </c>
      <c r="AA223" s="181">
        <v>0</v>
      </c>
      <c r="AB223" s="181">
        <v>0</v>
      </c>
    </row>
    <row r="224" spans="1:28" ht="12.75">
      <c r="A224" s="179"/>
      <c r="B224" s="179"/>
      <c r="C224" s="179" t="s">
        <v>113</v>
      </c>
      <c r="D224" s="182" t="s">
        <v>128</v>
      </c>
      <c r="E224" s="181">
        <v>0.7</v>
      </c>
      <c r="F224" s="181">
        <v>0.7</v>
      </c>
      <c r="G224" s="181">
        <v>0.7</v>
      </c>
      <c r="H224" s="181">
        <v>0</v>
      </c>
      <c r="I224" s="181">
        <v>0</v>
      </c>
      <c r="J224" s="181">
        <v>0</v>
      </c>
      <c r="K224" s="183"/>
      <c r="L224" s="181">
        <v>0</v>
      </c>
      <c r="M224" s="181">
        <v>0</v>
      </c>
      <c r="N224" s="181">
        <v>0</v>
      </c>
      <c r="O224" s="183"/>
      <c r="P224" s="183"/>
      <c r="Q224" s="181">
        <v>0.7</v>
      </c>
      <c r="R224" s="181">
        <v>0.7</v>
      </c>
      <c r="S224" s="181">
        <v>0.7</v>
      </c>
      <c r="T224" s="181">
        <v>0</v>
      </c>
      <c r="U224" s="181">
        <v>0</v>
      </c>
      <c r="V224" s="181">
        <v>0</v>
      </c>
      <c r="W224" s="183"/>
      <c r="X224" s="181">
        <v>0</v>
      </c>
      <c r="Y224" s="181">
        <v>0</v>
      </c>
      <c r="Z224" s="181">
        <v>0</v>
      </c>
      <c r="AA224" s="181">
        <v>0</v>
      </c>
      <c r="AB224" s="181">
        <v>0</v>
      </c>
    </row>
    <row r="225" spans="1:28" ht="12.75">
      <c r="A225" s="179"/>
      <c r="B225" s="179"/>
      <c r="C225" s="179" t="s">
        <v>129</v>
      </c>
      <c r="D225" s="182" t="s">
        <v>130</v>
      </c>
      <c r="E225" s="181">
        <v>0.28</v>
      </c>
      <c r="F225" s="181">
        <v>0.28</v>
      </c>
      <c r="G225" s="181">
        <v>0.28</v>
      </c>
      <c r="H225" s="181">
        <v>0</v>
      </c>
      <c r="I225" s="181">
        <v>0</v>
      </c>
      <c r="J225" s="181">
        <v>0</v>
      </c>
      <c r="K225" s="183"/>
      <c r="L225" s="181">
        <v>0</v>
      </c>
      <c r="M225" s="181">
        <v>0</v>
      </c>
      <c r="N225" s="181">
        <v>0</v>
      </c>
      <c r="O225" s="183"/>
      <c r="P225" s="183"/>
      <c r="Q225" s="181">
        <v>0.28</v>
      </c>
      <c r="R225" s="181">
        <v>0.28</v>
      </c>
      <c r="S225" s="181">
        <v>0.28</v>
      </c>
      <c r="T225" s="181">
        <v>0</v>
      </c>
      <c r="U225" s="181">
        <v>0</v>
      </c>
      <c r="V225" s="181">
        <v>0</v>
      </c>
      <c r="W225" s="183"/>
      <c r="X225" s="181">
        <v>0</v>
      </c>
      <c r="Y225" s="181">
        <v>0</v>
      </c>
      <c r="Z225" s="181">
        <v>0</v>
      </c>
      <c r="AA225" s="181">
        <v>0</v>
      </c>
      <c r="AB225" s="181">
        <v>0</v>
      </c>
    </row>
    <row r="226" spans="1:28" ht="22.5">
      <c r="A226" s="180"/>
      <c r="B226" s="180"/>
      <c r="C226" s="180"/>
      <c r="D226" s="182" t="s">
        <v>184</v>
      </c>
      <c r="E226" s="181">
        <v>46.27</v>
      </c>
      <c r="F226" s="181">
        <v>41.09</v>
      </c>
      <c r="G226" s="181">
        <v>41.09</v>
      </c>
      <c r="H226" s="181">
        <v>0</v>
      </c>
      <c r="I226" s="181">
        <v>0</v>
      </c>
      <c r="J226" s="181">
        <v>5.17</v>
      </c>
      <c r="K226" s="183"/>
      <c r="L226" s="181">
        <v>0</v>
      </c>
      <c r="M226" s="181">
        <v>2.7</v>
      </c>
      <c r="N226" s="181">
        <v>0.01</v>
      </c>
      <c r="O226" s="183"/>
      <c r="P226" s="183"/>
      <c r="Q226" s="181">
        <v>46.27</v>
      </c>
      <c r="R226" s="181">
        <v>41.09</v>
      </c>
      <c r="S226" s="181">
        <v>41.09</v>
      </c>
      <c r="T226" s="181">
        <v>0</v>
      </c>
      <c r="U226" s="181">
        <v>0</v>
      </c>
      <c r="V226" s="181">
        <v>5.17</v>
      </c>
      <c r="W226" s="183"/>
      <c r="X226" s="181">
        <v>0</v>
      </c>
      <c r="Y226" s="181">
        <v>2.7</v>
      </c>
      <c r="Z226" s="181">
        <v>0.01</v>
      </c>
      <c r="AA226" s="181">
        <v>0</v>
      </c>
      <c r="AB226" s="181">
        <v>0</v>
      </c>
    </row>
    <row r="227" spans="1:28" ht="12.75">
      <c r="A227" s="179" t="s">
        <v>111</v>
      </c>
      <c r="B227" s="179"/>
      <c r="C227" s="179"/>
      <c r="D227" s="182" t="s">
        <v>112</v>
      </c>
      <c r="E227" s="181">
        <v>38.67</v>
      </c>
      <c r="F227" s="181">
        <v>33.49</v>
      </c>
      <c r="G227" s="181">
        <v>33.49</v>
      </c>
      <c r="H227" s="181">
        <v>0</v>
      </c>
      <c r="I227" s="181">
        <v>0</v>
      </c>
      <c r="J227" s="181">
        <v>5.17</v>
      </c>
      <c r="K227" s="183"/>
      <c r="L227" s="181">
        <v>0</v>
      </c>
      <c r="M227" s="181">
        <v>2.7</v>
      </c>
      <c r="N227" s="181">
        <v>0.01</v>
      </c>
      <c r="O227" s="183"/>
      <c r="P227" s="183"/>
      <c r="Q227" s="181">
        <v>38.67</v>
      </c>
      <c r="R227" s="181">
        <v>33.49</v>
      </c>
      <c r="S227" s="181">
        <v>33.49</v>
      </c>
      <c r="T227" s="181">
        <v>0</v>
      </c>
      <c r="U227" s="181">
        <v>0</v>
      </c>
      <c r="V227" s="181">
        <v>5.17</v>
      </c>
      <c r="W227" s="183"/>
      <c r="X227" s="181">
        <v>0</v>
      </c>
      <c r="Y227" s="181">
        <v>2.7</v>
      </c>
      <c r="Z227" s="181">
        <v>0.01</v>
      </c>
      <c r="AA227" s="181">
        <v>0</v>
      </c>
      <c r="AB227" s="181">
        <v>0</v>
      </c>
    </row>
    <row r="228" spans="1:28" ht="12.75">
      <c r="A228" s="179"/>
      <c r="B228" s="179" t="s">
        <v>92</v>
      </c>
      <c r="C228" s="179"/>
      <c r="D228" s="182" t="s">
        <v>185</v>
      </c>
      <c r="E228" s="181">
        <v>38.67</v>
      </c>
      <c r="F228" s="181">
        <v>33.49</v>
      </c>
      <c r="G228" s="181">
        <v>33.49</v>
      </c>
      <c r="H228" s="181">
        <v>0</v>
      </c>
      <c r="I228" s="181">
        <v>0</v>
      </c>
      <c r="J228" s="181">
        <v>5.17</v>
      </c>
      <c r="K228" s="183"/>
      <c r="L228" s="181">
        <v>0</v>
      </c>
      <c r="M228" s="181">
        <v>2.7</v>
      </c>
      <c r="N228" s="181">
        <v>0.01</v>
      </c>
      <c r="O228" s="183"/>
      <c r="P228" s="183"/>
      <c r="Q228" s="181">
        <v>38.67</v>
      </c>
      <c r="R228" s="181">
        <v>33.49</v>
      </c>
      <c r="S228" s="181">
        <v>33.49</v>
      </c>
      <c r="T228" s="181">
        <v>0</v>
      </c>
      <c r="U228" s="181">
        <v>0</v>
      </c>
      <c r="V228" s="181">
        <v>5.17</v>
      </c>
      <c r="W228" s="183"/>
      <c r="X228" s="181">
        <v>0</v>
      </c>
      <c r="Y228" s="181">
        <v>2.7</v>
      </c>
      <c r="Z228" s="181">
        <v>0.01</v>
      </c>
      <c r="AA228" s="181">
        <v>0</v>
      </c>
      <c r="AB228" s="181">
        <v>0</v>
      </c>
    </row>
    <row r="229" spans="1:28" ht="12.75">
      <c r="A229" s="179"/>
      <c r="B229" s="179"/>
      <c r="C229" s="179" t="s">
        <v>113</v>
      </c>
      <c r="D229" s="182" t="s">
        <v>115</v>
      </c>
      <c r="E229" s="181">
        <v>38.67</v>
      </c>
      <c r="F229" s="181">
        <v>33.49</v>
      </c>
      <c r="G229" s="181">
        <v>33.49</v>
      </c>
      <c r="H229" s="181">
        <v>0</v>
      </c>
      <c r="I229" s="181">
        <v>0</v>
      </c>
      <c r="J229" s="181">
        <v>5.17</v>
      </c>
      <c r="K229" s="183"/>
      <c r="L229" s="181">
        <v>0</v>
      </c>
      <c r="M229" s="181">
        <v>2.7</v>
      </c>
      <c r="N229" s="181">
        <v>0.01</v>
      </c>
      <c r="O229" s="183"/>
      <c r="P229" s="183"/>
      <c r="Q229" s="181">
        <v>38.67</v>
      </c>
      <c r="R229" s="181">
        <v>33.49</v>
      </c>
      <c r="S229" s="181">
        <v>33.49</v>
      </c>
      <c r="T229" s="181">
        <v>0</v>
      </c>
      <c r="U229" s="181">
        <v>0</v>
      </c>
      <c r="V229" s="181">
        <v>5.17</v>
      </c>
      <c r="W229" s="183"/>
      <c r="X229" s="181">
        <v>0</v>
      </c>
      <c r="Y229" s="181">
        <v>2.7</v>
      </c>
      <c r="Z229" s="181">
        <v>0.01</v>
      </c>
      <c r="AA229" s="181">
        <v>0</v>
      </c>
      <c r="AB229" s="181">
        <v>0</v>
      </c>
    </row>
    <row r="230" spans="1:28" ht="12.75">
      <c r="A230" s="179" t="s">
        <v>118</v>
      </c>
      <c r="B230" s="179"/>
      <c r="C230" s="179"/>
      <c r="D230" s="182" t="s">
        <v>119</v>
      </c>
      <c r="E230" s="181">
        <v>4.07</v>
      </c>
      <c r="F230" s="181">
        <v>4.07</v>
      </c>
      <c r="G230" s="181">
        <v>4.07</v>
      </c>
      <c r="H230" s="181">
        <v>0</v>
      </c>
      <c r="I230" s="181">
        <v>0</v>
      </c>
      <c r="J230" s="181">
        <v>0</v>
      </c>
      <c r="K230" s="183"/>
      <c r="L230" s="181">
        <v>0</v>
      </c>
      <c r="M230" s="181">
        <v>0</v>
      </c>
      <c r="N230" s="181">
        <v>0</v>
      </c>
      <c r="O230" s="183"/>
      <c r="P230" s="183"/>
      <c r="Q230" s="181">
        <v>4.07</v>
      </c>
      <c r="R230" s="181">
        <v>4.07</v>
      </c>
      <c r="S230" s="181">
        <v>4.07</v>
      </c>
      <c r="T230" s="181">
        <v>0</v>
      </c>
      <c r="U230" s="181">
        <v>0</v>
      </c>
      <c r="V230" s="181">
        <v>0</v>
      </c>
      <c r="W230" s="183"/>
      <c r="X230" s="181">
        <v>0</v>
      </c>
      <c r="Y230" s="181">
        <v>0</v>
      </c>
      <c r="Z230" s="181">
        <v>0</v>
      </c>
      <c r="AA230" s="181">
        <v>0</v>
      </c>
      <c r="AB230" s="181">
        <v>0</v>
      </c>
    </row>
    <row r="231" spans="1:28" ht="22.5">
      <c r="A231" s="179"/>
      <c r="B231" s="179" t="s">
        <v>120</v>
      </c>
      <c r="C231" s="179"/>
      <c r="D231" s="182" t="s">
        <v>121</v>
      </c>
      <c r="E231" s="181">
        <v>4.07</v>
      </c>
      <c r="F231" s="181">
        <v>4.07</v>
      </c>
      <c r="G231" s="181">
        <v>4.07</v>
      </c>
      <c r="H231" s="181">
        <v>0</v>
      </c>
      <c r="I231" s="181">
        <v>0</v>
      </c>
      <c r="J231" s="181">
        <v>0</v>
      </c>
      <c r="K231" s="183"/>
      <c r="L231" s="181">
        <v>0</v>
      </c>
      <c r="M231" s="181">
        <v>0</v>
      </c>
      <c r="N231" s="181">
        <v>0</v>
      </c>
      <c r="O231" s="183"/>
      <c r="P231" s="183"/>
      <c r="Q231" s="181">
        <v>4.07</v>
      </c>
      <c r="R231" s="181">
        <v>4.07</v>
      </c>
      <c r="S231" s="181">
        <v>4.07</v>
      </c>
      <c r="T231" s="181">
        <v>0</v>
      </c>
      <c r="U231" s="181">
        <v>0</v>
      </c>
      <c r="V231" s="181">
        <v>0</v>
      </c>
      <c r="W231" s="183"/>
      <c r="X231" s="181">
        <v>0</v>
      </c>
      <c r="Y231" s="181">
        <v>0</v>
      </c>
      <c r="Z231" s="181">
        <v>0</v>
      </c>
      <c r="AA231" s="181">
        <v>0</v>
      </c>
      <c r="AB231" s="181">
        <v>0</v>
      </c>
    </row>
    <row r="232" spans="1:28" ht="22.5">
      <c r="A232" s="179"/>
      <c r="B232" s="179"/>
      <c r="C232" s="179" t="s">
        <v>120</v>
      </c>
      <c r="D232" s="182" t="s">
        <v>122</v>
      </c>
      <c r="E232" s="181">
        <v>4.07</v>
      </c>
      <c r="F232" s="181">
        <v>4.07</v>
      </c>
      <c r="G232" s="181">
        <v>4.07</v>
      </c>
      <c r="H232" s="181">
        <v>0</v>
      </c>
      <c r="I232" s="181">
        <v>0</v>
      </c>
      <c r="J232" s="181">
        <v>0</v>
      </c>
      <c r="K232" s="183"/>
      <c r="L232" s="181">
        <v>0</v>
      </c>
      <c r="M232" s="181">
        <v>0</v>
      </c>
      <c r="N232" s="181">
        <v>0</v>
      </c>
      <c r="O232" s="183"/>
      <c r="P232" s="183"/>
      <c r="Q232" s="181">
        <v>4.07</v>
      </c>
      <c r="R232" s="181">
        <v>4.07</v>
      </c>
      <c r="S232" s="181">
        <v>4.07</v>
      </c>
      <c r="T232" s="181">
        <v>0</v>
      </c>
      <c r="U232" s="181">
        <v>0</v>
      </c>
      <c r="V232" s="181">
        <v>0</v>
      </c>
      <c r="W232" s="183"/>
      <c r="X232" s="181">
        <v>0</v>
      </c>
      <c r="Y232" s="181">
        <v>0</v>
      </c>
      <c r="Z232" s="181">
        <v>0</v>
      </c>
      <c r="AA232" s="181">
        <v>0</v>
      </c>
      <c r="AB232" s="181">
        <v>0</v>
      </c>
    </row>
    <row r="233" spans="1:28" ht="22.5">
      <c r="A233" s="179"/>
      <c r="B233" s="179"/>
      <c r="C233" s="179" t="s">
        <v>123</v>
      </c>
      <c r="D233" s="182" t="s">
        <v>124</v>
      </c>
      <c r="E233" s="181">
        <v>0</v>
      </c>
      <c r="F233" s="181">
        <v>0</v>
      </c>
      <c r="G233" s="181">
        <v>0</v>
      </c>
      <c r="H233" s="181">
        <v>0</v>
      </c>
      <c r="I233" s="181">
        <v>0</v>
      </c>
      <c r="J233" s="181">
        <v>0</v>
      </c>
      <c r="K233" s="183"/>
      <c r="L233" s="181">
        <v>0</v>
      </c>
      <c r="M233" s="181">
        <v>0</v>
      </c>
      <c r="N233" s="181">
        <v>0</v>
      </c>
      <c r="O233" s="183"/>
      <c r="P233" s="183"/>
      <c r="Q233" s="181">
        <v>0</v>
      </c>
      <c r="R233" s="181">
        <v>0</v>
      </c>
      <c r="S233" s="181">
        <v>0</v>
      </c>
      <c r="T233" s="181">
        <v>0</v>
      </c>
      <c r="U233" s="181">
        <v>0</v>
      </c>
      <c r="V233" s="181">
        <v>0</v>
      </c>
      <c r="W233" s="183"/>
      <c r="X233" s="181">
        <v>0</v>
      </c>
      <c r="Y233" s="181">
        <v>0</v>
      </c>
      <c r="Z233" s="181">
        <v>0</v>
      </c>
      <c r="AA233" s="181">
        <v>0</v>
      </c>
      <c r="AB233" s="181">
        <v>0</v>
      </c>
    </row>
    <row r="234" spans="1:28" ht="12.75">
      <c r="A234" s="179" t="s">
        <v>125</v>
      </c>
      <c r="B234" s="179"/>
      <c r="C234" s="179"/>
      <c r="D234" s="182" t="s">
        <v>126</v>
      </c>
      <c r="E234" s="181">
        <v>3.53</v>
      </c>
      <c r="F234" s="181">
        <v>3.53</v>
      </c>
      <c r="G234" s="181">
        <v>3.53</v>
      </c>
      <c r="H234" s="181">
        <v>0</v>
      </c>
      <c r="I234" s="181">
        <v>0</v>
      </c>
      <c r="J234" s="181">
        <v>0</v>
      </c>
      <c r="K234" s="183"/>
      <c r="L234" s="181">
        <v>0</v>
      </c>
      <c r="M234" s="181">
        <v>0</v>
      </c>
      <c r="N234" s="181">
        <v>0</v>
      </c>
      <c r="O234" s="183"/>
      <c r="P234" s="183"/>
      <c r="Q234" s="181">
        <v>3.53</v>
      </c>
      <c r="R234" s="181">
        <v>3.53</v>
      </c>
      <c r="S234" s="181">
        <v>3.53</v>
      </c>
      <c r="T234" s="181">
        <v>0</v>
      </c>
      <c r="U234" s="181">
        <v>0</v>
      </c>
      <c r="V234" s="181">
        <v>0</v>
      </c>
      <c r="W234" s="183"/>
      <c r="X234" s="181">
        <v>0</v>
      </c>
      <c r="Y234" s="181">
        <v>0</v>
      </c>
      <c r="Z234" s="181">
        <v>0</v>
      </c>
      <c r="AA234" s="181">
        <v>0</v>
      </c>
      <c r="AB234" s="181">
        <v>0</v>
      </c>
    </row>
    <row r="235" spans="1:28" ht="12.75">
      <c r="A235" s="179"/>
      <c r="B235" s="179" t="s">
        <v>92</v>
      </c>
      <c r="C235" s="179"/>
      <c r="D235" s="182" t="s">
        <v>127</v>
      </c>
      <c r="E235" s="181">
        <v>3.53</v>
      </c>
      <c r="F235" s="181">
        <v>3.53</v>
      </c>
      <c r="G235" s="181">
        <v>3.53</v>
      </c>
      <c r="H235" s="181">
        <v>0</v>
      </c>
      <c r="I235" s="181">
        <v>0</v>
      </c>
      <c r="J235" s="181">
        <v>0</v>
      </c>
      <c r="K235" s="183"/>
      <c r="L235" s="181">
        <v>0</v>
      </c>
      <c r="M235" s="181">
        <v>0</v>
      </c>
      <c r="N235" s="181">
        <v>0</v>
      </c>
      <c r="O235" s="183"/>
      <c r="P235" s="183"/>
      <c r="Q235" s="181">
        <v>3.53</v>
      </c>
      <c r="R235" s="181">
        <v>3.53</v>
      </c>
      <c r="S235" s="181">
        <v>3.53</v>
      </c>
      <c r="T235" s="181">
        <v>0</v>
      </c>
      <c r="U235" s="181">
        <v>0</v>
      </c>
      <c r="V235" s="181">
        <v>0</v>
      </c>
      <c r="W235" s="183"/>
      <c r="X235" s="181">
        <v>0</v>
      </c>
      <c r="Y235" s="181">
        <v>0</v>
      </c>
      <c r="Z235" s="181">
        <v>0</v>
      </c>
      <c r="AA235" s="181">
        <v>0</v>
      </c>
      <c r="AB235" s="181">
        <v>0</v>
      </c>
    </row>
    <row r="236" spans="1:28" ht="12.75">
      <c r="A236" s="179"/>
      <c r="B236" s="179"/>
      <c r="C236" s="179" t="s">
        <v>113</v>
      </c>
      <c r="D236" s="182" t="s">
        <v>128</v>
      </c>
      <c r="E236" s="181">
        <v>2.5100000000000002</v>
      </c>
      <c r="F236" s="181">
        <v>2.5100000000000002</v>
      </c>
      <c r="G236" s="181">
        <v>2.5100000000000002</v>
      </c>
      <c r="H236" s="181">
        <v>0</v>
      </c>
      <c r="I236" s="181">
        <v>0</v>
      </c>
      <c r="J236" s="181">
        <v>0</v>
      </c>
      <c r="K236" s="183"/>
      <c r="L236" s="181">
        <v>0</v>
      </c>
      <c r="M236" s="181">
        <v>0</v>
      </c>
      <c r="N236" s="181">
        <v>0</v>
      </c>
      <c r="O236" s="183"/>
      <c r="P236" s="183"/>
      <c r="Q236" s="181">
        <v>2.5100000000000002</v>
      </c>
      <c r="R236" s="181">
        <v>2.5100000000000002</v>
      </c>
      <c r="S236" s="181">
        <v>2.5100000000000002</v>
      </c>
      <c r="T236" s="181">
        <v>0</v>
      </c>
      <c r="U236" s="181">
        <v>0</v>
      </c>
      <c r="V236" s="181">
        <v>0</v>
      </c>
      <c r="W236" s="183"/>
      <c r="X236" s="181">
        <v>0</v>
      </c>
      <c r="Y236" s="181">
        <v>0</v>
      </c>
      <c r="Z236" s="181">
        <v>0</v>
      </c>
      <c r="AA236" s="181">
        <v>0</v>
      </c>
      <c r="AB236" s="181">
        <v>0</v>
      </c>
    </row>
    <row r="237" spans="1:28" ht="12.75">
      <c r="A237" s="179"/>
      <c r="B237" s="179"/>
      <c r="C237" s="179" t="s">
        <v>129</v>
      </c>
      <c r="D237" s="182" t="s">
        <v>130</v>
      </c>
      <c r="E237" s="181">
        <v>1.02</v>
      </c>
      <c r="F237" s="181">
        <v>1.02</v>
      </c>
      <c r="G237" s="181">
        <v>1.02</v>
      </c>
      <c r="H237" s="181">
        <v>0</v>
      </c>
      <c r="I237" s="181">
        <v>0</v>
      </c>
      <c r="J237" s="181">
        <v>0</v>
      </c>
      <c r="K237" s="183"/>
      <c r="L237" s="181">
        <v>0</v>
      </c>
      <c r="M237" s="181">
        <v>0</v>
      </c>
      <c r="N237" s="181">
        <v>0</v>
      </c>
      <c r="O237" s="183"/>
      <c r="P237" s="183"/>
      <c r="Q237" s="181">
        <v>1.02</v>
      </c>
      <c r="R237" s="181">
        <v>1.02</v>
      </c>
      <c r="S237" s="181">
        <v>1.02</v>
      </c>
      <c r="T237" s="181">
        <v>0</v>
      </c>
      <c r="U237" s="181">
        <v>0</v>
      </c>
      <c r="V237" s="181">
        <v>0</v>
      </c>
      <c r="W237" s="183"/>
      <c r="X237" s="181">
        <v>0</v>
      </c>
      <c r="Y237" s="181">
        <v>0</v>
      </c>
      <c r="Z237" s="181">
        <v>0</v>
      </c>
      <c r="AA237" s="181">
        <v>0</v>
      </c>
      <c r="AB237" s="181">
        <v>0</v>
      </c>
    </row>
    <row r="238" spans="1:28" ht="22.5">
      <c r="A238" s="180"/>
      <c r="B238" s="180"/>
      <c r="C238" s="180"/>
      <c r="D238" s="182" t="s">
        <v>186</v>
      </c>
      <c r="E238" s="181">
        <v>37.44</v>
      </c>
      <c r="F238" s="181">
        <v>36.31999999999999</v>
      </c>
      <c r="G238" s="181">
        <v>36.31999999999999</v>
      </c>
      <c r="H238" s="181">
        <v>0</v>
      </c>
      <c r="I238" s="181">
        <v>0</v>
      </c>
      <c r="J238" s="181">
        <v>1.12</v>
      </c>
      <c r="K238" s="183"/>
      <c r="L238" s="181">
        <v>0</v>
      </c>
      <c r="M238" s="181">
        <v>0</v>
      </c>
      <c r="N238" s="181">
        <v>0</v>
      </c>
      <c r="O238" s="183"/>
      <c r="P238" s="183"/>
      <c r="Q238" s="181">
        <v>37.44</v>
      </c>
      <c r="R238" s="181">
        <v>36.31999999999999</v>
      </c>
      <c r="S238" s="181">
        <v>36.31999999999999</v>
      </c>
      <c r="T238" s="181">
        <v>0</v>
      </c>
      <c r="U238" s="181">
        <v>0</v>
      </c>
      <c r="V238" s="181">
        <v>1.12</v>
      </c>
      <c r="W238" s="183"/>
      <c r="X238" s="181">
        <v>0</v>
      </c>
      <c r="Y238" s="181">
        <v>0</v>
      </c>
      <c r="Z238" s="181">
        <v>0</v>
      </c>
      <c r="AA238" s="181">
        <v>0</v>
      </c>
      <c r="AB238" s="181">
        <v>0</v>
      </c>
    </row>
    <row r="239" spans="1:28" ht="12.75">
      <c r="A239" s="179" t="s">
        <v>118</v>
      </c>
      <c r="B239" s="179"/>
      <c r="C239" s="179"/>
      <c r="D239" s="182" t="s">
        <v>119</v>
      </c>
      <c r="E239" s="181">
        <v>3.57</v>
      </c>
      <c r="F239" s="181">
        <v>3.57</v>
      </c>
      <c r="G239" s="181">
        <v>3.57</v>
      </c>
      <c r="H239" s="181">
        <v>0</v>
      </c>
      <c r="I239" s="181">
        <v>0</v>
      </c>
      <c r="J239" s="181">
        <v>0</v>
      </c>
      <c r="K239" s="183"/>
      <c r="L239" s="181">
        <v>0</v>
      </c>
      <c r="M239" s="181">
        <v>0</v>
      </c>
      <c r="N239" s="181">
        <v>0</v>
      </c>
      <c r="O239" s="183"/>
      <c r="P239" s="183"/>
      <c r="Q239" s="181">
        <v>3.57</v>
      </c>
      <c r="R239" s="181">
        <v>3.57</v>
      </c>
      <c r="S239" s="181">
        <v>3.57</v>
      </c>
      <c r="T239" s="181">
        <v>0</v>
      </c>
      <c r="U239" s="181">
        <v>0</v>
      </c>
      <c r="V239" s="181">
        <v>0</v>
      </c>
      <c r="W239" s="183"/>
      <c r="X239" s="181">
        <v>0</v>
      </c>
      <c r="Y239" s="181">
        <v>0</v>
      </c>
      <c r="Z239" s="181">
        <v>0</v>
      </c>
      <c r="AA239" s="181">
        <v>0</v>
      </c>
      <c r="AB239" s="181">
        <v>0</v>
      </c>
    </row>
    <row r="240" spans="1:28" ht="22.5">
      <c r="A240" s="179"/>
      <c r="B240" s="179" t="s">
        <v>120</v>
      </c>
      <c r="C240" s="179"/>
      <c r="D240" s="182" t="s">
        <v>121</v>
      </c>
      <c r="E240" s="181">
        <v>3.57</v>
      </c>
      <c r="F240" s="181">
        <v>3.57</v>
      </c>
      <c r="G240" s="181">
        <v>3.57</v>
      </c>
      <c r="H240" s="181">
        <v>0</v>
      </c>
      <c r="I240" s="181">
        <v>0</v>
      </c>
      <c r="J240" s="181">
        <v>0</v>
      </c>
      <c r="K240" s="183"/>
      <c r="L240" s="181">
        <v>0</v>
      </c>
      <c r="M240" s="181">
        <v>0</v>
      </c>
      <c r="N240" s="181">
        <v>0</v>
      </c>
      <c r="O240" s="183"/>
      <c r="P240" s="183"/>
      <c r="Q240" s="181">
        <v>3.57</v>
      </c>
      <c r="R240" s="181">
        <v>3.57</v>
      </c>
      <c r="S240" s="181">
        <v>3.57</v>
      </c>
      <c r="T240" s="181">
        <v>0</v>
      </c>
      <c r="U240" s="181">
        <v>0</v>
      </c>
      <c r="V240" s="181">
        <v>0</v>
      </c>
      <c r="W240" s="183"/>
      <c r="X240" s="181">
        <v>0</v>
      </c>
      <c r="Y240" s="181">
        <v>0</v>
      </c>
      <c r="Z240" s="181">
        <v>0</v>
      </c>
      <c r="AA240" s="181">
        <v>0</v>
      </c>
      <c r="AB240" s="181">
        <v>0</v>
      </c>
    </row>
    <row r="241" spans="1:28" ht="22.5">
      <c r="A241" s="179"/>
      <c r="B241" s="179"/>
      <c r="C241" s="179" t="s">
        <v>120</v>
      </c>
      <c r="D241" s="182" t="s">
        <v>122</v>
      </c>
      <c r="E241" s="181">
        <v>3.57</v>
      </c>
      <c r="F241" s="181">
        <v>3.57</v>
      </c>
      <c r="G241" s="181">
        <v>3.57</v>
      </c>
      <c r="H241" s="181">
        <v>0</v>
      </c>
      <c r="I241" s="181">
        <v>0</v>
      </c>
      <c r="J241" s="181">
        <v>0</v>
      </c>
      <c r="K241" s="183"/>
      <c r="L241" s="181">
        <v>0</v>
      </c>
      <c r="M241" s="181">
        <v>0</v>
      </c>
      <c r="N241" s="181">
        <v>0</v>
      </c>
      <c r="O241" s="183"/>
      <c r="P241" s="183"/>
      <c r="Q241" s="181">
        <v>3.57</v>
      </c>
      <c r="R241" s="181">
        <v>3.57</v>
      </c>
      <c r="S241" s="181">
        <v>3.57</v>
      </c>
      <c r="T241" s="181">
        <v>0</v>
      </c>
      <c r="U241" s="181">
        <v>0</v>
      </c>
      <c r="V241" s="181">
        <v>0</v>
      </c>
      <c r="W241" s="183"/>
      <c r="X241" s="181">
        <v>0</v>
      </c>
      <c r="Y241" s="181">
        <v>0</v>
      </c>
      <c r="Z241" s="181">
        <v>0</v>
      </c>
      <c r="AA241" s="181">
        <v>0</v>
      </c>
      <c r="AB241" s="181">
        <v>0</v>
      </c>
    </row>
    <row r="242" spans="1:28" ht="22.5">
      <c r="A242" s="179"/>
      <c r="B242" s="179"/>
      <c r="C242" s="179" t="s">
        <v>123</v>
      </c>
      <c r="D242" s="182" t="s">
        <v>124</v>
      </c>
      <c r="E242" s="181">
        <v>0</v>
      </c>
      <c r="F242" s="181">
        <v>0</v>
      </c>
      <c r="G242" s="181">
        <v>0</v>
      </c>
      <c r="H242" s="181">
        <v>0</v>
      </c>
      <c r="I242" s="181">
        <v>0</v>
      </c>
      <c r="J242" s="181">
        <v>0</v>
      </c>
      <c r="K242" s="183"/>
      <c r="L242" s="181">
        <v>0</v>
      </c>
      <c r="M242" s="181">
        <v>0</v>
      </c>
      <c r="N242" s="181">
        <v>0</v>
      </c>
      <c r="O242" s="183"/>
      <c r="P242" s="183"/>
      <c r="Q242" s="181">
        <v>0</v>
      </c>
      <c r="R242" s="181">
        <v>0</v>
      </c>
      <c r="S242" s="181">
        <v>0</v>
      </c>
      <c r="T242" s="181">
        <v>0</v>
      </c>
      <c r="U242" s="181">
        <v>0</v>
      </c>
      <c r="V242" s="181">
        <v>0</v>
      </c>
      <c r="W242" s="183"/>
      <c r="X242" s="181">
        <v>0</v>
      </c>
      <c r="Y242" s="181">
        <v>0</v>
      </c>
      <c r="Z242" s="181">
        <v>0</v>
      </c>
      <c r="AA242" s="181">
        <v>0</v>
      </c>
      <c r="AB242" s="181">
        <v>0</v>
      </c>
    </row>
    <row r="243" spans="1:28" ht="12.75">
      <c r="A243" s="179" t="s">
        <v>125</v>
      </c>
      <c r="B243" s="179"/>
      <c r="C243" s="179"/>
      <c r="D243" s="182" t="s">
        <v>126</v>
      </c>
      <c r="E243" s="181">
        <v>3.1100000000000003</v>
      </c>
      <c r="F243" s="181">
        <v>3.1100000000000003</v>
      </c>
      <c r="G243" s="181">
        <v>3.1100000000000003</v>
      </c>
      <c r="H243" s="181">
        <v>0</v>
      </c>
      <c r="I243" s="181">
        <v>0</v>
      </c>
      <c r="J243" s="181">
        <v>0</v>
      </c>
      <c r="K243" s="183"/>
      <c r="L243" s="181">
        <v>0</v>
      </c>
      <c r="M243" s="181">
        <v>0</v>
      </c>
      <c r="N243" s="181">
        <v>0</v>
      </c>
      <c r="O243" s="183"/>
      <c r="P243" s="183"/>
      <c r="Q243" s="181">
        <v>3.1100000000000003</v>
      </c>
      <c r="R243" s="181">
        <v>3.1100000000000003</v>
      </c>
      <c r="S243" s="181">
        <v>3.1100000000000003</v>
      </c>
      <c r="T243" s="181">
        <v>0</v>
      </c>
      <c r="U243" s="181">
        <v>0</v>
      </c>
      <c r="V243" s="181">
        <v>0</v>
      </c>
      <c r="W243" s="183"/>
      <c r="X243" s="181">
        <v>0</v>
      </c>
      <c r="Y243" s="181">
        <v>0</v>
      </c>
      <c r="Z243" s="181">
        <v>0</v>
      </c>
      <c r="AA243" s="181">
        <v>0</v>
      </c>
      <c r="AB243" s="181">
        <v>0</v>
      </c>
    </row>
    <row r="244" spans="1:28" ht="12.75">
      <c r="A244" s="179"/>
      <c r="B244" s="179" t="s">
        <v>92</v>
      </c>
      <c r="C244" s="179"/>
      <c r="D244" s="182" t="s">
        <v>127</v>
      </c>
      <c r="E244" s="181">
        <v>3.1100000000000003</v>
      </c>
      <c r="F244" s="181">
        <v>3.1100000000000003</v>
      </c>
      <c r="G244" s="181">
        <v>3.1100000000000003</v>
      </c>
      <c r="H244" s="181">
        <v>0</v>
      </c>
      <c r="I244" s="181">
        <v>0</v>
      </c>
      <c r="J244" s="181">
        <v>0</v>
      </c>
      <c r="K244" s="183"/>
      <c r="L244" s="181">
        <v>0</v>
      </c>
      <c r="M244" s="181">
        <v>0</v>
      </c>
      <c r="N244" s="181">
        <v>0</v>
      </c>
      <c r="O244" s="183"/>
      <c r="P244" s="183"/>
      <c r="Q244" s="181">
        <v>3.1100000000000003</v>
      </c>
      <c r="R244" s="181">
        <v>3.1100000000000003</v>
      </c>
      <c r="S244" s="181">
        <v>3.1100000000000003</v>
      </c>
      <c r="T244" s="181">
        <v>0</v>
      </c>
      <c r="U244" s="181">
        <v>0</v>
      </c>
      <c r="V244" s="181">
        <v>0</v>
      </c>
      <c r="W244" s="183"/>
      <c r="X244" s="181">
        <v>0</v>
      </c>
      <c r="Y244" s="181">
        <v>0</v>
      </c>
      <c r="Z244" s="181">
        <v>0</v>
      </c>
      <c r="AA244" s="181">
        <v>0</v>
      </c>
      <c r="AB244" s="181">
        <v>0</v>
      </c>
    </row>
    <row r="245" spans="1:28" ht="12.75">
      <c r="A245" s="179"/>
      <c r="B245" s="179"/>
      <c r="C245" s="179" t="s">
        <v>113</v>
      </c>
      <c r="D245" s="182" t="s">
        <v>128</v>
      </c>
      <c r="E245" s="181">
        <v>2.22</v>
      </c>
      <c r="F245" s="181">
        <v>2.22</v>
      </c>
      <c r="G245" s="181">
        <v>2.22</v>
      </c>
      <c r="H245" s="181">
        <v>0</v>
      </c>
      <c r="I245" s="181">
        <v>0</v>
      </c>
      <c r="J245" s="181">
        <v>0</v>
      </c>
      <c r="K245" s="183"/>
      <c r="L245" s="181">
        <v>0</v>
      </c>
      <c r="M245" s="181">
        <v>0</v>
      </c>
      <c r="N245" s="181">
        <v>0</v>
      </c>
      <c r="O245" s="183"/>
      <c r="P245" s="183"/>
      <c r="Q245" s="181">
        <v>2.22</v>
      </c>
      <c r="R245" s="181">
        <v>2.22</v>
      </c>
      <c r="S245" s="181">
        <v>2.22</v>
      </c>
      <c r="T245" s="181">
        <v>0</v>
      </c>
      <c r="U245" s="181">
        <v>0</v>
      </c>
      <c r="V245" s="181">
        <v>0</v>
      </c>
      <c r="W245" s="183"/>
      <c r="X245" s="181">
        <v>0</v>
      </c>
      <c r="Y245" s="181">
        <v>0</v>
      </c>
      <c r="Z245" s="181">
        <v>0</v>
      </c>
      <c r="AA245" s="181">
        <v>0</v>
      </c>
      <c r="AB245" s="181">
        <v>0</v>
      </c>
    </row>
    <row r="246" spans="1:28" ht="12.75">
      <c r="A246" s="179"/>
      <c r="B246" s="179"/>
      <c r="C246" s="179" t="s">
        <v>129</v>
      </c>
      <c r="D246" s="182" t="s">
        <v>130</v>
      </c>
      <c r="E246" s="181">
        <v>0.89</v>
      </c>
      <c r="F246" s="181">
        <v>0.89</v>
      </c>
      <c r="G246" s="181">
        <v>0.89</v>
      </c>
      <c r="H246" s="181">
        <v>0</v>
      </c>
      <c r="I246" s="181">
        <v>0</v>
      </c>
      <c r="J246" s="181">
        <v>0</v>
      </c>
      <c r="K246" s="183"/>
      <c r="L246" s="181">
        <v>0</v>
      </c>
      <c r="M246" s="181">
        <v>0</v>
      </c>
      <c r="N246" s="181">
        <v>0</v>
      </c>
      <c r="O246" s="183"/>
      <c r="P246" s="183"/>
      <c r="Q246" s="181">
        <v>0.89</v>
      </c>
      <c r="R246" s="181">
        <v>0.89</v>
      </c>
      <c r="S246" s="181">
        <v>0.89</v>
      </c>
      <c r="T246" s="181">
        <v>0</v>
      </c>
      <c r="U246" s="181">
        <v>0</v>
      </c>
      <c r="V246" s="181">
        <v>0</v>
      </c>
      <c r="W246" s="183"/>
      <c r="X246" s="181">
        <v>0</v>
      </c>
      <c r="Y246" s="181">
        <v>0</v>
      </c>
      <c r="Z246" s="181">
        <v>0</v>
      </c>
      <c r="AA246" s="181">
        <v>0</v>
      </c>
      <c r="AB246" s="181">
        <v>0</v>
      </c>
    </row>
    <row r="247" spans="1:28" ht="22.5">
      <c r="A247" s="179" t="s">
        <v>146</v>
      </c>
      <c r="B247" s="179"/>
      <c r="C247" s="179"/>
      <c r="D247" s="182" t="s">
        <v>147</v>
      </c>
      <c r="E247" s="181">
        <v>30.76</v>
      </c>
      <c r="F247" s="181">
        <v>29.639999999999997</v>
      </c>
      <c r="G247" s="181">
        <v>29.639999999999997</v>
      </c>
      <c r="H247" s="181">
        <v>0</v>
      </c>
      <c r="I247" s="181">
        <v>0</v>
      </c>
      <c r="J247" s="181">
        <v>1.12</v>
      </c>
      <c r="K247" s="183"/>
      <c r="L247" s="181">
        <v>0</v>
      </c>
      <c r="M247" s="181">
        <v>0</v>
      </c>
      <c r="N247" s="181">
        <v>0</v>
      </c>
      <c r="O247" s="183"/>
      <c r="P247" s="183"/>
      <c r="Q247" s="181">
        <v>30.76</v>
      </c>
      <c r="R247" s="181">
        <v>29.639999999999997</v>
      </c>
      <c r="S247" s="181">
        <v>29.639999999999997</v>
      </c>
      <c r="T247" s="181">
        <v>0</v>
      </c>
      <c r="U247" s="181">
        <v>0</v>
      </c>
      <c r="V247" s="181">
        <v>1.12</v>
      </c>
      <c r="W247" s="183"/>
      <c r="X247" s="181">
        <v>0</v>
      </c>
      <c r="Y247" s="181">
        <v>0</v>
      </c>
      <c r="Z247" s="181">
        <v>0</v>
      </c>
      <c r="AA247" s="181">
        <v>0</v>
      </c>
      <c r="AB247" s="181">
        <v>0</v>
      </c>
    </row>
    <row r="248" spans="1:28" ht="12.75">
      <c r="A248" s="179"/>
      <c r="B248" s="179" t="s">
        <v>113</v>
      </c>
      <c r="C248" s="179"/>
      <c r="D248" s="182" t="s">
        <v>148</v>
      </c>
      <c r="E248" s="181">
        <v>30.76</v>
      </c>
      <c r="F248" s="181">
        <v>29.639999999999997</v>
      </c>
      <c r="G248" s="181">
        <v>29.639999999999997</v>
      </c>
      <c r="H248" s="181">
        <v>0</v>
      </c>
      <c r="I248" s="181">
        <v>0</v>
      </c>
      <c r="J248" s="181">
        <v>1.12</v>
      </c>
      <c r="K248" s="183"/>
      <c r="L248" s="181">
        <v>0</v>
      </c>
      <c r="M248" s="181">
        <v>0</v>
      </c>
      <c r="N248" s="181">
        <v>0</v>
      </c>
      <c r="O248" s="183"/>
      <c r="P248" s="183"/>
      <c r="Q248" s="181">
        <v>30.76</v>
      </c>
      <c r="R248" s="181">
        <v>29.639999999999997</v>
      </c>
      <c r="S248" s="181">
        <v>29.639999999999997</v>
      </c>
      <c r="T248" s="181">
        <v>0</v>
      </c>
      <c r="U248" s="181">
        <v>0</v>
      </c>
      <c r="V248" s="181">
        <v>1.12</v>
      </c>
      <c r="W248" s="183"/>
      <c r="X248" s="181">
        <v>0</v>
      </c>
      <c r="Y248" s="181">
        <v>0</v>
      </c>
      <c r="Z248" s="181">
        <v>0</v>
      </c>
      <c r="AA248" s="181">
        <v>0</v>
      </c>
      <c r="AB248" s="181">
        <v>0</v>
      </c>
    </row>
    <row r="249" spans="1:28" ht="12.75">
      <c r="A249" s="179"/>
      <c r="B249" s="179"/>
      <c r="C249" s="179" t="s">
        <v>187</v>
      </c>
      <c r="D249" s="182" t="s">
        <v>168</v>
      </c>
      <c r="E249" s="181">
        <v>30.76</v>
      </c>
      <c r="F249" s="181">
        <v>29.639999999999997</v>
      </c>
      <c r="G249" s="181">
        <v>29.639999999999997</v>
      </c>
      <c r="H249" s="181">
        <v>0</v>
      </c>
      <c r="I249" s="181">
        <v>0</v>
      </c>
      <c r="J249" s="181">
        <v>1.12</v>
      </c>
      <c r="K249" s="183"/>
      <c r="L249" s="181">
        <v>0</v>
      </c>
      <c r="M249" s="181">
        <v>0</v>
      </c>
      <c r="N249" s="181">
        <v>0</v>
      </c>
      <c r="O249" s="183"/>
      <c r="P249" s="183"/>
      <c r="Q249" s="181">
        <v>30.76</v>
      </c>
      <c r="R249" s="181">
        <v>29.639999999999997</v>
      </c>
      <c r="S249" s="181">
        <v>29.639999999999997</v>
      </c>
      <c r="T249" s="181">
        <v>0</v>
      </c>
      <c r="U249" s="181">
        <v>0</v>
      </c>
      <c r="V249" s="181">
        <v>1.12</v>
      </c>
      <c r="W249" s="183"/>
      <c r="X249" s="181">
        <v>0</v>
      </c>
      <c r="Y249" s="181">
        <v>0</v>
      </c>
      <c r="Z249" s="181">
        <v>0</v>
      </c>
      <c r="AA249" s="181">
        <v>0</v>
      </c>
      <c r="AB249" s="181">
        <v>0</v>
      </c>
    </row>
  </sheetData>
  <sheetProtection/>
  <mergeCells count="39">
    <mergeCell ref="A1:AB1"/>
    <mergeCell ref="A2:AB2"/>
    <mergeCell ref="A3:D3"/>
    <mergeCell ref="E3:AB3"/>
    <mergeCell ref="E4:Z4"/>
    <mergeCell ref="E5:N5"/>
    <mergeCell ref="Q5:Z5"/>
    <mergeCell ref="F6:I6"/>
    <mergeCell ref="J6:M6"/>
    <mergeCell ref="R6:U6"/>
    <mergeCell ref="V6:Y6"/>
    <mergeCell ref="G7:H7"/>
    <mergeCell ref="S7:T7"/>
    <mergeCell ref="A7:A8"/>
    <mergeCell ref="B7:B8"/>
    <mergeCell ref="C7:C8"/>
    <mergeCell ref="D4:D8"/>
    <mergeCell ref="E6:E8"/>
    <mergeCell ref="F7:F8"/>
    <mergeCell ref="I7:I8"/>
    <mergeCell ref="J7:J8"/>
    <mergeCell ref="K7:K8"/>
    <mergeCell ref="L7:L8"/>
    <mergeCell ref="M7:M8"/>
    <mergeCell ref="N6:N8"/>
    <mergeCell ref="O5:O8"/>
    <mergeCell ref="P5:P8"/>
    <mergeCell ref="Q6:Q8"/>
    <mergeCell ref="R7:R8"/>
    <mergeCell ref="U7:U8"/>
    <mergeCell ref="V7:V8"/>
    <mergeCell ref="W7:W8"/>
    <mergeCell ref="X7:X8"/>
    <mergeCell ref="Y7:Y8"/>
    <mergeCell ref="Z6:Z8"/>
    <mergeCell ref="AA6:AA8"/>
    <mergeCell ref="AB6:AB8"/>
    <mergeCell ref="A4:C6"/>
    <mergeCell ref="AA4:AB5"/>
  </mergeCells>
  <printOptions/>
  <pageMargins left="0.7" right="0.7" top="0.75" bottom="0.75" header="0.3" footer="0.3"/>
  <pageSetup horizontalDpi="300" verticalDpi="300" orientation="landscape" paperSize="9" scale="5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8"/>
  <sheetViews>
    <sheetView workbookViewId="0" topLeftCell="A2">
      <selection activeCell="D52" activeCellId="2" sqref="D10 D24 D52"/>
    </sheetView>
  </sheetViews>
  <sheetFormatPr defaultColWidth="8.8515625" defaultRowHeight="12.75"/>
  <cols>
    <col min="1" max="2" width="8.140625" style="121" customWidth="1"/>
    <col min="3" max="3" width="37.00390625" style="122" bestFit="1" customWidth="1"/>
    <col min="4" max="6" width="8.28125" style="123" customWidth="1"/>
    <col min="7" max="10" width="10.28125" style="123" bestFit="1" customWidth="1"/>
    <col min="11" max="11" width="13.00390625" style="123" customWidth="1"/>
    <col min="12" max="12" width="19.28125" style="123" customWidth="1"/>
    <col min="13" max="13" width="10.28125" style="123" bestFit="1" customWidth="1"/>
    <col min="14" max="14" width="15.28125" style="123" customWidth="1"/>
    <col min="15" max="15" width="16.140625" style="123" customWidth="1"/>
    <col min="16" max="16" width="9.140625" style="123" bestFit="1" customWidth="1"/>
    <col min="17" max="18" width="10.28125" style="123" bestFit="1" customWidth="1"/>
    <col min="19" max="19" width="11.421875" style="123" bestFit="1" customWidth="1"/>
    <col min="20" max="16384" width="9.140625" style="123" bestFit="1" customWidth="1"/>
  </cols>
  <sheetData>
    <row r="1" spans="1:19" s="119" customFormat="1" ht="12">
      <c r="A1" s="124"/>
      <c r="B1" s="124"/>
      <c r="C1" s="125"/>
      <c r="S1" s="155"/>
    </row>
    <row r="2" spans="1:19" ht="27">
      <c r="A2" s="126" t="s">
        <v>188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</row>
    <row r="3" spans="1:19" s="119" customFormat="1" ht="12">
      <c r="A3" s="127" t="s">
        <v>1</v>
      </c>
      <c r="B3" s="127"/>
      <c r="C3" s="127"/>
      <c r="S3" s="155" t="s">
        <v>41</v>
      </c>
    </row>
    <row r="4" spans="1:19" s="120" customFormat="1" ht="42.75" customHeight="1">
      <c r="A4" s="128" t="s">
        <v>189</v>
      </c>
      <c r="B4" s="129"/>
      <c r="C4" s="128" t="s">
        <v>190</v>
      </c>
      <c r="D4" s="8" t="s">
        <v>191</v>
      </c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s="120" customFormat="1" ht="14.25">
      <c r="A5" s="130"/>
      <c r="B5" s="131"/>
      <c r="C5" s="132"/>
      <c r="D5" s="133" t="s">
        <v>192</v>
      </c>
      <c r="E5" s="85" t="s">
        <v>193</v>
      </c>
      <c r="F5" s="86"/>
      <c r="G5" s="86"/>
      <c r="H5" s="86"/>
      <c r="I5" s="86"/>
      <c r="J5" s="86"/>
      <c r="K5" s="86"/>
      <c r="L5" s="86"/>
      <c r="M5" s="86"/>
      <c r="N5" s="86"/>
      <c r="O5" s="88"/>
      <c r="P5" s="22" t="s">
        <v>194</v>
      </c>
      <c r="Q5" s="23"/>
      <c r="R5" s="23"/>
      <c r="S5" s="24"/>
    </row>
    <row r="6" spans="1:19" s="120" customFormat="1" ht="14.25" customHeight="1">
      <c r="A6" s="134" t="s">
        <v>72</v>
      </c>
      <c r="B6" s="134" t="s">
        <v>73</v>
      </c>
      <c r="C6" s="132"/>
      <c r="D6" s="135"/>
      <c r="E6" s="7" t="s">
        <v>66</v>
      </c>
      <c r="F6" s="136" t="s">
        <v>195</v>
      </c>
      <c r="G6" s="137"/>
      <c r="H6" s="137"/>
      <c r="I6" s="137"/>
      <c r="J6" s="137"/>
      <c r="K6" s="137"/>
      <c r="L6" s="137"/>
      <c r="M6" s="154"/>
      <c r="N6" s="6" t="s">
        <v>196</v>
      </c>
      <c r="O6" s="6" t="s">
        <v>197</v>
      </c>
      <c r="P6" s="25"/>
      <c r="Q6" s="26"/>
      <c r="R6" s="26"/>
      <c r="S6" s="27"/>
    </row>
    <row r="7" spans="1:19" s="120" customFormat="1" ht="46.5" customHeight="1">
      <c r="A7" s="138"/>
      <c r="B7" s="138"/>
      <c r="C7" s="130"/>
      <c r="D7" s="139"/>
      <c r="E7" s="10"/>
      <c r="F7" s="6" t="s">
        <v>70</v>
      </c>
      <c r="G7" s="6" t="s">
        <v>198</v>
      </c>
      <c r="H7" s="6" t="s">
        <v>199</v>
      </c>
      <c r="I7" s="6" t="s">
        <v>200</v>
      </c>
      <c r="J7" s="6" t="s">
        <v>201</v>
      </c>
      <c r="K7" s="6" t="s">
        <v>202</v>
      </c>
      <c r="L7" s="6" t="s">
        <v>203</v>
      </c>
      <c r="M7" s="6" t="s">
        <v>204</v>
      </c>
      <c r="N7" s="6"/>
      <c r="O7" s="6"/>
      <c r="P7" s="6" t="s">
        <v>70</v>
      </c>
      <c r="Q7" s="6" t="s">
        <v>205</v>
      </c>
      <c r="R7" s="6" t="s">
        <v>206</v>
      </c>
      <c r="S7" s="6" t="s">
        <v>207</v>
      </c>
    </row>
    <row r="8" spans="1:19" s="120" customFormat="1" ht="14.25">
      <c r="A8" s="140">
        <v>1</v>
      </c>
      <c r="B8" s="140">
        <v>2</v>
      </c>
      <c r="C8" s="141">
        <v>3</v>
      </c>
      <c r="D8" s="140">
        <v>4</v>
      </c>
      <c r="E8" s="140">
        <v>5</v>
      </c>
      <c r="F8" s="140">
        <v>6</v>
      </c>
      <c r="G8" s="140">
        <v>7</v>
      </c>
      <c r="H8" s="141">
        <v>8</v>
      </c>
      <c r="I8" s="140">
        <v>9</v>
      </c>
      <c r="J8" s="140">
        <v>10</v>
      </c>
      <c r="K8" s="140">
        <v>11</v>
      </c>
      <c r="L8" s="140">
        <v>12</v>
      </c>
      <c r="M8" s="141">
        <v>13</v>
      </c>
      <c r="N8" s="140">
        <v>14</v>
      </c>
      <c r="O8" s="140">
        <v>15</v>
      </c>
      <c r="P8" s="140">
        <v>16</v>
      </c>
      <c r="Q8" s="140">
        <v>17</v>
      </c>
      <c r="R8" s="141">
        <v>18</v>
      </c>
      <c r="S8" s="140">
        <v>19</v>
      </c>
    </row>
    <row r="9" spans="1:19" s="120" customFormat="1" ht="14.25">
      <c r="A9" s="142" t="s">
        <v>208</v>
      </c>
      <c r="B9" s="143"/>
      <c r="C9" s="144"/>
      <c r="D9" s="140"/>
      <c r="E9" s="140"/>
      <c r="F9" s="140"/>
      <c r="G9" s="140"/>
      <c r="H9" s="140"/>
      <c r="I9" s="140"/>
      <c r="J9" s="140"/>
      <c r="K9" s="140"/>
      <c r="L9" s="140"/>
      <c r="M9" s="140"/>
      <c r="N9" s="140"/>
      <c r="O9" s="140"/>
      <c r="P9" s="140"/>
      <c r="Q9" s="140"/>
      <c r="R9" s="140"/>
      <c r="S9" s="140"/>
    </row>
    <row r="10" spans="1:19" ht="14.25">
      <c r="A10" s="145">
        <v>301</v>
      </c>
      <c r="B10" s="146" t="s">
        <v>209</v>
      </c>
      <c r="C10" s="147" t="s">
        <v>67</v>
      </c>
      <c r="D10" s="148">
        <f aca="true" t="shared" si="0" ref="D10:D13">E10+P10</f>
        <v>918.2499999999999</v>
      </c>
      <c r="E10" s="148">
        <f aca="true" t="shared" si="1" ref="E10:E13">F10+N10+O10</f>
        <v>918.2499999999999</v>
      </c>
      <c r="F10" s="148">
        <f aca="true" t="shared" si="2" ref="F10:F13">SUM(G10:M10)</f>
        <v>918.2499999999999</v>
      </c>
      <c r="G10" s="148">
        <f>SUM(G11:G23)</f>
        <v>918.2499999999999</v>
      </c>
      <c r="H10" s="148"/>
      <c r="I10" s="148"/>
      <c r="J10" s="148"/>
      <c r="K10" s="148"/>
      <c r="L10" s="148"/>
      <c r="M10" s="148"/>
      <c r="N10" s="148"/>
      <c r="O10" s="148"/>
      <c r="P10" s="148"/>
      <c r="Q10" s="148"/>
      <c r="R10" s="148"/>
      <c r="S10" s="148"/>
    </row>
    <row r="11" spans="1:19" ht="14.25">
      <c r="A11" s="149"/>
      <c r="B11" s="146" t="s">
        <v>210</v>
      </c>
      <c r="C11" s="150" t="s">
        <v>211</v>
      </c>
      <c r="D11" s="148">
        <f t="shared" si="0"/>
        <v>235.8</v>
      </c>
      <c r="E11" s="148">
        <f t="shared" si="1"/>
        <v>235.8</v>
      </c>
      <c r="F11" s="148">
        <f t="shared" si="2"/>
        <v>235.8</v>
      </c>
      <c r="G11" s="148">
        <v>235.8</v>
      </c>
      <c r="H11" s="148"/>
      <c r="I11" s="148"/>
      <c r="J11" s="148"/>
      <c r="K11" s="148"/>
      <c r="L11" s="148"/>
      <c r="M11" s="148"/>
      <c r="N11" s="148"/>
      <c r="O11" s="148"/>
      <c r="P11" s="148"/>
      <c r="Q11" s="148"/>
      <c r="R11" s="148"/>
      <c r="S11" s="148"/>
    </row>
    <row r="12" spans="1:19" ht="14.25">
      <c r="A12" s="149"/>
      <c r="B12" s="146" t="s">
        <v>212</v>
      </c>
      <c r="C12" s="150" t="s">
        <v>213</v>
      </c>
      <c r="D12" s="148">
        <f t="shared" si="0"/>
        <v>322.09</v>
      </c>
      <c r="E12" s="148">
        <f t="shared" si="1"/>
        <v>322.09</v>
      </c>
      <c r="F12" s="148">
        <f t="shared" si="2"/>
        <v>322.09</v>
      </c>
      <c r="G12" s="148">
        <v>322.09</v>
      </c>
      <c r="H12" s="148"/>
      <c r="I12" s="148"/>
      <c r="J12" s="148"/>
      <c r="K12" s="148"/>
      <c r="L12" s="148"/>
      <c r="M12" s="148"/>
      <c r="N12" s="148"/>
      <c r="O12" s="148"/>
      <c r="P12" s="148"/>
      <c r="Q12" s="148"/>
      <c r="R12" s="148"/>
      <c r="S12" s="148"/>
    </row>
    <row r="13" spans="1:19" ht="14.25">
      <c r="A13" s="149"/>
      <c r="B13" s="146" t="s">
        <v>214</v>
      </c>
      <c r="C13" s="150" t="s">
        <v>215</v>
      </c>
      <c r="D13" s="148">
        <f t="shared" si="0"/>
        <v>19.65</v>
      </c>
      <c r="E13" s="148">
        <f t="shared" si="1"/>
        <v>19.65</v>
      </c>
      <c r="F13" s="148">
        <f t="shared" si="2"/>
        <v>19.65</v>
      </c>
      <c r="G13" s="148">
        <v>19.65</v>
      </c>
      <c r="H13" s="148"/>
      <c r="I13" s="148"/>
      <c r="J13" s="148"/>
      <c r="K13" s="148"/>
      <c r="L13" s="148"/>
      <c r="M13" s="148"/>
      <c r="N13" s="148"/>
      <c r="O13" s="148"/>
      <c r="P13" s="148"/>
      <c r="Q13" s="148"/>
      <c r="R13" s="148"/>
      <c r="S13" s="148"/>
    </row>
    <row r="14" spans="1:19" ht="14.25">
      <c r="A14" s="149"/>
      <c r="B14" s="146" t="s">
        <v>216</v>
      </c>
      <c r="C14" s="150" t="s">
        <v>217</v>
      </c>
      <c r="D14" s="148"/>
      <c r="E14" s="148"/>
      <c r="F14" s="148"/>
      <c r="G14" s="148"/>
      <c r="H14" s="148"/>
      <c r="I14" s="148"/>
      <c r="J14" s="148"/>
      <c r="K14" s="148"/>
      <c r="L14" s="148"/>
      <c r="M14" s="148"/>
      <c r="N14" s="148"/>
      <c r="O14" s="148"/>
      <c r="P14" s="148"/>
      <c r="Q14" s="148"/>
      <c r="R14" s="148"/>
      <c r="S14" s="148"/>
    </row>
    <row r="15" spans="1:19" ht="14.25">
      <c r="A15" s="149"/>
      <c r="B15" s="146" t="s">
        <v>218</v>
      </c>
      <c r="C15" s="150" t="s">
        <v>219</v>
      </c>
      <c r="D15" s="148">
        <f aca="true" t="shared" si="3" ref="D15:D21">E15+P15</f>
        <v>86.56</v>
      </c>
      <c r="E15" s="148">
        <f aca="true" t="shared" si="4" ref="E15:E21">F15+N15+O15</f>
        <v>86.56</v>
      </c>
      <c r="F15" s="148">
        <f aca="true" t="shared" si="5" ref="F15:F21">SUM(G15:M15)</f>
        <v>86.56</v>
      </c>
      <c r="G15" s="148">
        <v>86.56</v>
      </c>
      <c r="H15" s="148"/>
      <c r="I15" s="148"/>
      <c r="J15" s="148"/>
      <c r="K15" s="148"/>
      <c r="L15" s="148"/>
      <c r="M15" s="148"/>
      <c r="N15" s="148"/>
      <c r="O15" s="148"/>
      <c r="P15" s="148"/>
      <c r="Q15" s="148"/>
      <c r="R15" s="148"/>
      <c r="S15" s="148"/>
    </row>
    <row r="16" spans="1:19" ht="14.25">
      <c r="A16" s="149"/>
      <c r="B16" s="146" t="s">
        <v>220</v>
      </c>
      <c r="C16" s="150" t="s">
        <v>221</v>
      </c>
      <c r="D16" s="148">
        <f t="shared" si="3"/>
        <v>91.44</v>
      </c>
      <c r="E16" s="148">
        <f t="shared" si="4"/>
        <v>91.44</v>
      </c>
      <c r="F16" s="148">
        <f t="shared" si="5"/>
        <v>91.44</v>
      </c>
      <c r="G16" s="148">
        <v>91.44</v>
      </c>
      <c r="H16" s="148"/>
      <c r="I16" s="148"/>
      <c r="J16" s="148"/>
      <c r="K16" s="148"/>
      <c r="L16" s="148"/>
      <c r="M16" s="148"/>
      <c r="N16" s="148"/>
      <c r="O16" s="148"/>
      <c r="P16" s="148"/>
      <c r="Q16" s="148"/>
      <c r="R16" s="148"/>
      <c r="S16" s="148"/>
    </row>
    <row r="17" spans="1:19" ht="14.25">
      <c r="A17" s="149"/>
      <c r="B17" s="146" t="s">
        <v>222</v>
      </c>
      <c r="C17" s="150" t="s">
        <v>223</v>
      </c>
      <c r="D17" s="148"/>
      <c r="E17" s="148"/>
      <c r="F17" s="148"/>
      <c r="G17" s="148"/>
      <c r="H17" s="148"/>
      <c r="I17" s="148"/>
      <c r="J17" s="148"/>
      <c r="K17" s="148"/>
      <c r="L17" s="148"/>
      <c r="M17" s="148"/>
      <c r="N17" s="148"/>
      <c r="O17" s="148"/>
      <c r="P17" s="148"/>
      <c r="Q17" s="148"/>
      <c r="R17" s="148"/>
      <c r="S17" s="148"/>
    </row>
    <row r="18" spans="1:19" ht="14.25">
      <c r="A18" s="149"/>
      <c r="B18" s="146" t="s">
        <v>224</v>
      </c>
      <c r="C18" s="150" t="s">
        <v>225</v>
      </c>
      <c r="D18" s="148">
        <f t="shared" si="3"/>
        <v>56.36</v>
      </c>
      <c r="E18" s="148">
        <f t="shared" si="4"/>
        <v>56.36</v>
      </c>
      <c r="F18" s="148">
        <f t="shared" si="5"/>
        <v>56.36</v>
      </c>
      <c r="G18" s="148">
        <v>56.36</v>
      </c>
      <c r="H18" s="148"/>
      <c r="I18" s="148"/>
      <c r="J18" s="148"/>
      <c r="K18" s="148"/>
      <c r="L18" s="148"/>
      <c r="M18" s="148"/>
      <c r="N18" s="148"/>
      <c r="O18" s="148"/>
      <c r="P18" s="148"/>
      <c r="Q18" s="148"/>
      <c r="R18" s="148"/>
      <c r="S18" s="148"/>
    </row>
    <row r="19" spans="1:19" ht="14.25">
      <c r="A19" s="149"/>
      <c r="B19" s="146" t="s">
        <v>226</v>
      </c>
      <c r="C19" s="150" t="s">
        <v>227</v>
      </c>
      <c r="D19" s="148">
        <f t="shared" si="3"/>
        <v>26.53</v>
      </c>
      <c r="E19" s="148">
        <f t="shared" si="4"/>
        <v>26.53</v>
      </c>
      <c r="F19" s="148">
        <f t="shared" si="5"/>
        <v>26.53</v>
      </c>
      <c r="G19" s="148">
        <v>26.53</v>
      </c>
      <c r="H19" s="148"/>
      <c r="I19" s="148"/>
      <c r="J19" s="148"/>
      <c r="K19" s="148"/>
      <c r="L19" s="148"/>
      <c r="M19" s="148"/>
      <c r="N19" s="148"/>
      <c r="O19" s="148"/>
      <c r="P19" s="148"/>
      <c r="Q19" s="148"/>
      <c r="R19" s="148"/>
      <c r="S19" s="148"/>
    </row>
    <row r="20" spans="1:19" ht="14.25">
      <c r="A20" s="149"/>
      <c r="B20" s="146" t="s">
        <v>228</v>
      </c>
      <c r="C20" s="150" t="s">
        <v>229</v>
      </c>
      <c r="D20" s="148">
        <f t="shared" si="3"/>
        <v>6.17</v>
      </c>
      <c r="E20" s="148">
        <f t="shared" si="4"/>
        <v>6.17</v>
      </c>
      <c r="F20" s="148">
        <f t="shared" si="5"/>
        <v>6.17</v>
      </c>
      <c r="G20" s="148">
        <v>6.17</v>
      </c>
      <c r="H20" s="148"/>
      <c r="I20" s="148"/>
      <c r="J20" s="148"/>
      <c r="K20" s="148"/>
      <c r="L20" s="148"/>
      <c r="M20" s="148"/>
      <c r="N20" s="148"/>
      <c r="O20" s="148"/>
      <c r="P20" s="148"/>
      <c r="Q20" s="148"/>
      <c r="R20" s="148"/>
      <c r="S20" s="148"/>
    </row>
    <row r="21" spans="1:19" ht="14.25">
      <c r="A21" s="149"/>
      <c r="B21" s="146" t="s">
        <v>230</v>
      </c>
      <c r="C21" s="150" t="s">
        <v>231</v>
      </c>
      <c r="D21" s="148">
        <f t="shared" si="3"/>
        <v>73.65</v>
      </c>
      <c r="E21" s="148">
        <f t="shared" si="4"/>
        <v>73.65</v>
      </c>
      <c r="F21" s="148">
        <f t="shared" si="5"/>
        <v>73.65</v>
      </c>
      <c r="G21" s="148">
        <v>73.65</v>
      </c>
      <c r="H21" s="148"/>
      <c r="I21" s="148"/>
      <c r="J21" s="148"/>
      <c r="K21" s="148"/>
      <c r="L21" s="148"/>
      <c r="M21" s="148"/>
      <c r="N21" s="148"/>
      <c r="O21" s="148"/>
      <c r="P21" s="148"/>
      <c r="Q21" s="148"/>
      <c r="R21" s="148"/>
      <c r="S21" s="148"/>
    </row>
    <row r="22" spans="1:19" ht="14.25">
      <c r="A22" s="149"/>
      <c r="B22" s="146" t="s">
        <v>232</v>
      </c>
      <c r="C22" s="150" t="s">
        <v>233</v>
      </c>
      <c r="D22" s="148"/>
      <c r="E22" s="148"/>
      <c r="F22" s="148"/>
      <c r="G22" s="148"/>
      <c r="H22" s="148"/>
      <c r="I22" s="148"/>
      <c r="J22" s="148"/>
      <c r="K22" s="148"/>
      <c r="L22" s="148"/>
      <c r="M22" s="148"/>
      <c r="N22" s="148"/>
      <c r="O22" s="148"/>
      <c r="P22" s="148"/>
      <c r="Q22" s="148"/>
      <c r="R22" s="148"/>
      <c r="S22" s="148"/>
    </row>
    <row r="23" spans="1:19" ht="14.25">
      <c r="A23" s="149"/>
      <c r="B23" s="146" t="s">
        <v>234</v>
      </c>
      <c r="C23" s="150" t="s">
        <v>235</v>
      </c>
      <c r="D23" s="148"/>
      <c r="E23" s="148"/>
      <c r="F23" s="148"/>
      <c r="G23" s="148"/>
      <c r="H23" s="148"/>
      <c r="I23" s="148"/>
      <c r="J23" s="148"/>
      <c r="K23" s="148"/>
      <c r="L23" s="148"/>
      <c r="M23" s="148"/>
      <c r="N23" s="148"/>
      <c r="O23" s="148"/>
      <c r="P23" s="148"/>
      <c r="Q23" s="148"/>
      <c r="R23" s="148"/>
      <c r="S23" s="148"/>
    </row>
    <row r="24" spans="1:19" ht="14.25">
      <c r="A24" s="145">
        <v>302</v>
      </c>
      <c r="B24" s="146"/>
      <c r="C24" s="147" t="s">
        <v>68</v>
      </c>
      <c r="D24" s="148">
        <f aca="true" t="shared" si="6" ref="D24:D29">E24+P24</f>
        <v>86.25</v>
      </c>
      <c r="E24" s="148">
        <f aca="true" t="shared" si="7" ref="E24:E29">F24+N24+O24</f>
        <v>86.25</v>
      </c>
      <c r="F24" s="148">
        <f aca="true" t="shared" si="8" ref="F24:F29">SUM(G24:M24)</f>
        <v>86.25</v>
      </c>
      <c r="G24" s="148">
        <f>SUM(G25:G51)</f>
        <v>86.25</v>
      </c>
      <c r="H24" s="148"/>
      <c r="I24" s="148"/>
      <c r="J24" s="148"/>
      <c r="K24" s="148"/>
      <c r="L24" s="148"/>
      <c r="M24" s="148"/>
      <c r="N24" s="148"/>
      <c r="O24" s="148"/>
      <c r="P24" s="148"/>
      <c r="Q24" s="148"/>
      <c r="R24" s="148"/>
      <c r="S24" s="148"/>
    </row>
    <row r="25" spans="1:19" ht="14.25">
      <c r="A25" s="149"/>
      <c r="B25" s="146" t="s">
        <v>210</v>
      </c>
      <c r="C25" s="150" t="s">
        <v>236</v>
      </c>
      <c r="D25" s="148">
        <f t="shared" si="6"/>
        <v>17.6</v>
      </c>
      <c r="E25" s="148">
        <f t="shared" si="7"/>
        <v>17.6</v>
      </c>
      <c r="F25" s="148">
        <f t="shared" si="8"/>
        <v>17.6</v>
      </c>
      <c r="G25" s="148">
        <v>17.6</v>
      </c>
      <c r="H25" s="148"/>
      <c r="I25" s="148"/>
      <c r="J25" s="148"/>
      <c r="K25" s="148"/>
      <c r="L25" s="148"/>
      <c r="M25" s="148"/>
      <c r="N25" s="148"/>
      <c r="O25" s="148"/>
      <c r="P25" s="148"/>
      <c r="Q25" s="148"/>
      <c r="R25" s="148"/>
      <c r="S25" s="148"/>
    </row>
    <row r="26" spans="1:19" ht="14.25">
      <c r="A26" s="149"/>
      <c r="B26" s="146" t="s">
        <v>212</v>
      </c>
      <c r="C26" s="150" t="s">
        <v>237</v>
      </c>
      <c r="D26" s="148"/>
      <c r="E26" s="148"/>
      <c r="F26" s="148"/>
      <c r="G26" s="148"/>
      <c r="H26" s="148"/>
      <c r="I26" s="148"/>
      <c r="J26" s="148"/>
      <c r="K26" s="148"/>
      <c r="L26" s="148"/>
      <c r="M26" s="148"/>
      <c r="N26" s="148"/>
      <c r="O26" s="148"/>
      <c r="P26" s="148"/>
      <c r="Q26" s="148"/>
      <c r="R26" s="148"/>
      <c r="S26" s="148"/>
    </row>
    <row r="27" spans="1:19" ht="14.25">
      <c r="A27" s="149"/>
      <c r="B27" s="146" t="s">
        <v>214</v>
      </c>
      <c r="C27" s="150" t="s">
        <v>238</v>
      </c>
      <c r="D27" s="148"/>
      <c r="E27" s="148"/>
      <c r="F27" s="148"/>
      <c r="G27" s="148"/>
      <c r="H27" s="148"/>
      <c r="I27" s="148"/>
      <c r="J27" s="148"/>
      <c r="K27" s="148"/>
      <c r="L27" s="148"/>
      <c r="M27" s="148"/>
      <c r="N27" s="148"/>
      <c r="O27" s="148"/>
      <c r="P27" s="148"/>
      <c r="Q27" s="148"/>
      <c r="R27" s="148"/>
      <c r="S27" s="148"/>
    </row>
    <row r="28" spans="1:19" ht="14.25">
      <c r="A28" s="149"/>
      <c r="B28" s="146" t="s">
        <v>239</v>
      </c>
      <c r="C28" s="150" t="s">
        <v>240</v>
      </c>
      <c r="D28" s="148"/>
      <c r="E28" s="148"/>
      <c r="F28" s="148"/>
      <c r="G28" s="148"/>
      <c r="H28" s="148"/>
      <c r="I28" s="148"/>
      <c r="J28" s="148"/>
      <c r="K28" s="148"/>
      <c r="L28" s="148"/>
      <c r="M28" s="148"/>
      <c r="N28" s="148"/>
      <c r="O28" s="148"/>
      <c r="P28" s="148"/>
      <c r="Q28" s="148"/>
      <c r="R28" s="148"/>
      <c r="S28" s="148"/>
    </row>
    <row r="29" spans="1:19" ht="14.25">
      <c r="A29" s="149"/>
      <c r="B29" s="146" t="s">
        <v>241</v>
      </c>
      <c r="C29" s="150" t="s">
        <v>242</v>
      </c>
      <c r="D29" s="148">
        <f t="shared" si="6"/>
        <v>2</v>
      </c>
      <c r="E29" s="148">
        <f t="shared" si="7"/>
        <v>2</v>
      </c>
      <c r="F29" s="148">
        <f t="shared" si="8"/>
        <v>2</v>
      </c>
      <c r="G29" s="148">
        <v>2</v>
      </c>
      <c r="H29" s="148"/>
      <c r="I29" s="148"/>
      <c r="J29" s="148"/>
      <c r="K29" s="148"/>
      <c r="L29" s="148"/>
      <c r="M29" s="148"/>
      <c r="N29" s="148"/>
      <c r="O29" s="148"/>
      <c r="P29" s="148"/>
      <c r="Q29" s="148"/>
      <c r="R29" s="148"/>
      <c r="S29" s="148"/>
    </row>
    <row r="30" spans="1:19" ht="14.25">
      <c r="A30" s="149"/>
      <c r="B30" s="146" t="s">
        <v>216</v>
      </c>
      <c r="C30" s="150" t="s">
        <v>243</v>
      </c>
      <c r="D30" s="148"/>
      <c r="E30" s="148"/>
      <c r="F30" s="151"/>
      <c r="G30" s="148"/>
      <c r="H30" s="148"/>
      <c r="I30" s="148"/>
      <c r="J30" s="148"/>
      <c r="K30" s="148"/>
      <c r="L30" s="148"/>
      <c r="M30" s="148"/>
      <c r="N30" s="148"/>
      <c r="O30" s="148"/>
      <c r="P30" s="148"/>
      <c r="Q30" s="148"/>
      <c r="R30" s="148"/>
      <c r="S30" s="148"/>
    </row>
    <row r="31" spans="1:19" ht="14.25">
      <c r="A31" s="149"/>
      <c r="B31" s="146" t="s">
        <v>218</v>
      </c>
      <c r="C31" s="150" t="s">
        <v>244</v>
      </c>
      <c r="D31" s="148"/>
      <c r="E31" s="148"/>
      <c r="F31" s="148"/>
      <c r="G31" s="148"/>
      <c r="H31" s="148"/>
      <c r="I31" s="148"/>
      <c r="J31" s="148"/>
      <c r="K31" s="148"/>
      <c r="L31" s="148"/>
      <c r="M31" s="148"/>
      <c r="N31" s="148"/>
      <c r="O31" s="148"/>
      <c r="P31" s="148"/>
      <c r="Q31" s="148"/>
      <c r="R31" s="148"/>
      <c r="S31" s="148"/>
    </row>
    <row r="32" spans="1:19" ht="14.25">
      <c r="A32" s="149"/>
      <c r="B32" s="146" t="s">
        <v>220</v>
      </c>
      <c r="C32" s="150" t="s">
        <v>245</v>
      </c>
      <c r="D32" s="148"/>
      <c r="E32" s="148"/>
      <c r="F32" s="148"/>
      <c r="G32" s="148"/>
      <c r="H32" s="148"/>
      <c r="I32" s="148"/>
      <c r="J32" s="148"/>
      <c r="K32" s="148"/>
      <c r="L32" s="148"/>
      <c r="M32" s="148"/>
      <c r="N32" s="148"/>
      <c r="O32" s="148"/>
      <c r="P32" s="148"/>
      <c r="Q32" s="148"/>
      <c r="R32" s="148"/>
      <c r="S32" s="148"/>
    </row>
    <row r="33" spans="1:19" ht="14.25">
      <c r="A33" s="149"/>
      <c r="B33" s="146" t="s">
        <v>222</v>
      </c>
      <c r="C33" s="150" t="s">
        <v>246</v>
      </c>
      <c r="D33" s="148"/>
      <c r="E33" s="148"/>
      <c r="F33" s="148"/>
      <c r="G33" s="148"/>
      <c r="H33" s="148"/>
      <c r="I33" s="148"/>
      <c r="J33" s="148"/>
      <c r="K33" s="148"/>
      <c r="L33" s="148"/>
      <c r="M33" s="148"/>
      <c r="N33" s="148"/>
      <c r="O33" s="148"/>
      <c r="P33" s="148"/>
      <c r="Q33" s="148"/>
      <c r="R33" s="148"/>
      <c r="S33" s="148"/>
    </row>
    <row r="34" spans="1:19" ht="14.25">
      <c r="A34" s="149"/>
      <c r="B34" s="146" t="s">
        <v>226</v>
      </c>
      <c r="C34" s="150" t="s">
        <v>247</v>
      </c>
      <c r="D34" s="148"/>
      <c r="E34" s="148"/>
      <c r="F34" s="148"/>
      <c r="G34" s="148"/>
      <c r="H34" s="148"/>
      <c r="I34" s="148"/>
      <c r="J34" s="148"/>
      <c r="K34" s="148"/>
      <c r="L34" s="148"/>
      <c r="M34" s="148"/>
      <c r="N34" s="148"/>
      <c r="O34" s="148"/>
      <c r="P34" s="148"/>
      <c r="Q34" s="148"/>
      <c r="R34" s="148"/>
      <c r="S34" s="148"/>
    </row>
    <row r="35" spans="1:19" ht="14.25">
      <c r="A35" s="149"/>
      <c r="B35" s="146" t="s">
        <v>228</v>
      </c>
      <c r="C35" s="150" t="s">
        <v>248</v>
      </c>
      <c r="D35" s="148"/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/>
      <c r="P35" s="148"/>
      <c r="Q35" s="148"/>
      <c r="R35" s="148"/>
      <c r="S35" s="148"/>
    </row>
    <row r="36" spans="1:19" ht="14.25">
      <c r="A36" s="149"/>
      <c r="B36" s="146" t="s">
        <v>230</v>
      </c>
      <c r="C36" s="150" t="s">
        <v>249</v>
      </c>
      <c r="D36" s="148"/>
      <c r="E36" s="148"/>
      <c r="F36" s="148"/>
      <c r="G36" s="148"/>
      <c r="H36" s="148"/>
      <c r="I36" s="148"/>
      <c r="J36" s="148"/>
      <c r="K36" s="148"/>
      <c r="L36" s="148"/>
      <c r="M36" s="148"/>
      <c r="N36" s="148"/>
      <c r="O36" s="148"/>
      <c r="P36" s="148"/>
      <c r="Q36" s="148"/>
      <c r="R36" s="148"/>
      <c r="S36" s="148"/>
    </row>
    <row r="37" spans="1:19" ht="14.25">
      <c r="A37" s="149"/>
      <c r="B37" s="146" t="s">
        <v>232</v>
      </c>
      <c r="C37" s="150" t="s">
        <v>250</v>
      </c>
      <c r="D37" s="148"/>
      <c r="E37" s="148"/>
      <c r="F37" s="148"/>
      <c r="G37" s="148"/>
      <c r="H37" s="148"/>
      <c r="I37" s="148"/>
      <c r="J37" s="148"/>
      <c r="K37" s="148"/>
      <c r="L37" s="148"/>
      <c r="M37" s="148"/>
      <c r="N37" s="148"/>
      <c r="O37" s="148"/>
      <c r="P37" s="148"/>
      <c r="Q37" s="148"/>
      <c r="R37" s="148"/>
      <c r="S37" s="148"/>
    </row>
    <row r="38" spans="1:19" ht="14.25">
      <c r="A38" s="149"/>
      <c r="B38" s="146" t="s">
        <v>251</v>
      </c>
      <c r="C38" s="150" t="s">
        <v>252</v>
      </c>
      <c r="D38" s="148">
        <f>E38+P38</f>
        <v>5</v>
      </c>
      <c r="E38" s="148">
        <f>F38+N38+O38</f>
        <v>5</v>
      </c>
      <c r="F38" s="148">
        <f>SUM(G38:M38)</f>
        <v>5</v>
      </c>
      <c r="G38" s="148">
        <v>5</v>
      </c>
      <c r="H38" s="148"/>
      <c r="I38" s="148"/>
      <c r="J38" s="148"/>
      <c r="K38" s="148"/>
      <c r="L38" s="148"/>
      <c r="M38" s="148"/>
      <c r="N38" s="148"/>
      <c r="O38" s="148"/>
      <c r="P38" s="148"/>
      <c r="Q38" s="148"/>
      <c r="R38" s="148"/>
      <c r="S38" s="148"/>
    </row>
    <row r="39" spans="1:19" ht="14.25">
      <c r="A39" s="149"/>
      <c r="B39" s="146" t="s">
        <v>253</v>
      </c>
      <c r="C39" s="150" t="s">
        <v>254</v>
      </c>
      <c r="D39" s="148">
        <f>E39+P39</f>
        <v>0.33</v>
      </c>
      <c r="E39" s="148">
        <f>F39+N39+O39</f>
        <v>0.33</v>
      </c>
      <c r="F39" s="148">
        <f>SUM(G39:M39)</f>
        <v>0.33</v>
      </c>
      <c r="G39" s="148">
        <v>0.33</v>
      </c>
      <c r="H39" s="148"/>
      <c r="I39" s="148"/>
      <c r="J39" s="148"/>
      <c r="K39" s="148"/>
      <c r="L39" s="148"/>
      <c r="M39" s="148"/>
      <c r="N39" s="148"/>
      <c r="O39" s="148"/>
      <c r="P39" s="148"/>
      <c r="Q39" s="148"/>
      <c r="R39" s="148"/>
      <c r="S39" s="148"/>
    </row>
    <row r="40" spans="1:19" ht="14.25">
      <c r="A40" s="149"/>
      <c r="B40" s="146" t="s">
        <v>255</v>
      </c>
      <c r="C40" s="150" t="s">
        <v>256</v>
      </c>
      <c r="D40" s="148"/>
      <c r="E40" s="148"/>
      <c r="F40" s="148"/>
      <c r="G40" s="148"/>
      <c r="H40" s="148"/>
      <c r="I40" s="148"/>
      <c r="J40" s="148"/>
      <c r="K40" s="148"/>
      <c r="L40" s="148"/>
      <c r="M40" s="148"/>
      <c r="N40" s="148"/>
      <c r="O40" s="148"/>
      <c r="P40" s="148"/>
      <c r="Q40" s="148"/>
      <c r="R40" s="148"/>
      <c r="S40" s="148"/>
    </row>
    <row r="41" spans="1:19" ht="14.25">
      <c r="A41" s="149"/>
      <c r="B41" s="146" t="s">
        <v>257</v>
      </c>
      <c r="C41" s="150" t="s">
        <v>258</v>
      </c>
      <c r="D41" s="148"/>
      <c r="E41" s="148"/>
      <c r="F41" s="148"/>
      <c r="G41" s="148"/>
      <c r="H41" s="148"/>
      <c r="I41" s="148"/>
      <c r="J41" s="148"/>
      <c r="K41" s="148"/>
      <c r="L41" s="148"/>
      <c r="M41" s="148"/>
      <c r="N41" s="148"/>
      <c r="O41" s="148"/>
      <c r="P41" s="148"/>
      <c r="Q41" s="148"/>
      <c r="R41" s="148"/>
      <c r="S41" s="148"/>
    </row>
    <row r="42" spans="1:19" ht="14.25">
      <c r="A42" s="149"/>
      <c r="B42" s="146" t="s">
        <v>259</v>
      </c>
      <c r="C42" s="150" t="s">
        <v>260</v>
      </c>
      <c r="D42" s="148"/>
      <c r="E42" s="148"/>
      <c r="F42" s="148"/>
      <c r="G42" s="148"/>
      <c r="H42" s="148"/>
      <c r="I42" s="148"/>
      <c r="J42" s="148"/>
      <c r="K42" s="148"/>
      <c r="L42" s="148"/>
      <c r="M42" s="148"/>
      <c r="N42" s="148"/>
      <c r="O42" s="148"/>
      <c r="P42" s="148"/>
      <c r="Q42" s="148"/>
      <c r="R42" s="148"/>
      <c r="S42" s="148"/>
    </row>
    <row r="43" spans="1:19" ht="14.25">
      <c r="A43" s="149"/>
      <c r="B43" s="146" t="s">
        <v>261</v>
      </c>
      <c r="C43" s="150" t="s">
        <v>262</v>
      </c>
      <c r="D43" s="148"/>
      <c r="E43" s="148"/>
      <c r="F43" s="148"/>
      <c r="G43" s="148"/>
      <c r="H43" s="148"/>
      <c r="I43" s="148"/>
      <c r="J43" s="148"/>
      <c r="K43" s="148"/>
      <c r="L43" s="148"/>
      <c r="M43" s="148"/>
      <c r="N43" s="148"/>
      <c r="O43" s="148"/>
      <c r="P43" s="148"/>
      <c r="Q43" s="148"/>
      <c r="R43" s="148"/>
      <c r="S43" s="148"/>
    </row>
    <row r="44" spans="1:19" ht="14.25">
      <c r="A44" s="149"/>
      <c r="B44" s="146" t="s">
        <v>263</v>
      </c>
      <c r="C44" s="150" t="s">
        <v>264</v>
      </c>
      <c r="D44" s="148"/>
      <c r="E44" s="148"/>
      <c r="F44" s="148"/>
      <c r="G44" s="148"/>
      <c r="H44" s="148"/>
      <c r="I44" s="148"/>
      <c r="J44" s="148"/>
      <c r="K44" s="148"/>
      <c r="L44" s="148"/>
      <c r="M44" s="148"/>
      <c r="N44" s="148"/>
      <c r="O44" s="148"/>
      <c r="P44" s="148"/>
      <c r="Q44" s="148"/>
      <c r="R44" s="148"/>
      <c r="S44" s="148"/>
    </row>
    <row r="45" spans="1:19" ht="14.25">
      <c r="A45" s="149"/>
      <c r="B45" s="146" t="s">
        <v>265</v>
      </c>
      <c r="C45" s="150" t="s">
        <v>266</v>
      </c>
      <c r="D45" s="148"/>
      <c r="E45" s="148"/>
      <c r="F45" s="148"/>
      <c r="G45" s="148"/>
      <c r="H45" s="148"/>
      <c r="I45" s="148"/>
      <c r="J45" s="148"/>
      <c r="K45" s="148"/>
      <c r="L45" s="148"/>
      <c r="M45" s="148"/>
      <c r="N45" s="148"/>
      <c r="O45" s="148"/>
      <c r="P45" s="148"/>
      <c r="Q45" s="148"/>
      <c r="R45" s="148"/>
      <c r="S45" s="148"/>
    </row>
    <row r="46" spans="1:19" ht="14.25">
      <c r="A46" s="149"/>
      <c r="B46" s="146" t="s">
        <v>267</v>
      </c>
      <c r="C46" s="150" t="s">
        <v>268</v>
      </c>
      <c r="D46" s="148">
        <f aca="true" t="shared" si="9" ref="D46:D49">E46+P46</f>
        <v>8.97</v>
      </c>
      <c r="E46" s="148">
        <f aca="true" t="shared" si="10" ref="E46:E49">F46+N46+O46</f>
        <v>8.97</v>
      </c>
      <c r="F46" s="148">
        <f aca="true" t="shared" si="11" ref="F46:F49">SUM(G46:M46)</f>
        <v>8.97</v>
      </c>
      <c r="G46" s="148">
        <v>8.97</v>
      </c>
      <c r="H46" s="148"/>
      <c r="I46" s="148"/>
      <c r="J46" s="148"/>
      <c r="K46" s="148"/>
      <c r="L46" s="148"/>
      <c r="M46" s="148"/>
      <c r="N46" s="148"/>
      <c r="O46" s="148"/>
      <c r="P46" s="148"/>
      <c r="Q46" s="148"/>
      <c r="R46" s="148"/>
      <c r="S46" s="148"/>
    </row>
    <row r="47" spans="1:19" ht="14.25">
      <c r="A47" s="149"/>
      <c r="B47" s="146" t="s">
        <v>269</v>
      </c>
      <c r="C47" s="150" t="s">
        <v>270</v>
      </c>
      <c r="D47" s="148"/>
      <c r="E47" s="148"/>
      <c r="F47" s="148"/>
      <c r="G47" s="148"/>
      <c r="H47" s="148"/>
      <c r="I47" s="148"/>
      <c r="J47" s="148"/>
      <c r="K47" s="148"/>
      <c r="L47" s="148"/>
      <c r="M47" s="148"/>
      <c r="N47" s="148"/>
      <c r="O47" s="148"/>
      <c r="P47" s="148"/>
      <c r="Q47" s="148"/>
      <c r="R47" s="148"/>
      <c r="S47" s="148"/>
    </row>
    <row r="48" spans="1:19" ht="14.25">
      <c r="A48" s="149"/>
      <c r="B48" s="146" t="s">
        <v>271</v>
      </c>
      <c r="C48" s="150" t="s">
        <v>272</v>
      </c>
      <c r="D48" s="148">
        <f t="shared" si="9"/>
        <v>5.7</v>
      </c>
      <c r="E48" s="148">
        <f t="shared" si="10"/>
        <v>5.7</v>
      </c>
      <c r="F48" s="148">
        <f t="shared" si="11"/>
        <v>5.7</v>
      </c>
      <c r="G48" s="148">
        <v>5.7</v>
      </c>
      <c r="H48" s="148"/>
      <c r="I48" s="148"/>
      <c r="J48" s="148"/>
      <c r="K48" s="148"/>
      <c r="L48" s="148"/>
      <c r="M48" s="148"/>
      <c r="N48" s="148"/>
      <c r="O48" s="148"/>
      <c r="P48" s="148"/>
      <c r="Q48" s="148"/>
      <c r="R48" s="148"/>
      <c r="S48" s="148"/>
    </row>
    <row r="49" spans="1:19" ht="14.25">
      <c r="A49" s="149"/>
      <c r="B49" s="146" t="s">
        <v>273</v>
      </c>
      <c r="C49" s="150" t="s">
        <v>274</v>
      </c>
      <c r="D49" s="148">
        <f t="shared" si="9"/>
        <v>24.18</v>
      </c>
      <c r="E49" s="148">
        <f t="shared" si="10"/>
        <v>24.18</v>
      </c>
      <c r="F49" s="148">
        <f t="shared" si="11"/>
        <v>24.18</v>
      </c>
      <c r="G49" s="148">
        <v>24.18</v>
      </c>
      <c r="H49" s="148"/>
      <c r="I49" s="148"/>
      <c r="J49" s="148"/>
      <c r="K49" s="148"/>
      <c r="L49" s="148"/>
      <c r="M49" s="148"/>
      <c r="N49" s="148"/>
      <c r="O49" s="148"/>
      <c r="P49" s="148"/>
      <c r="Q49" s="148"/>
      <c r="R49" s="148"/>
      <c r="S49" s="148"/>
    </row>
    <row r="50" spans="1:19" ht="14.25">
      <c r="A50" s="149"/>
      <c r="B50" s="146" t="s">
        <v>275</v>
      </c>
      <c r="C50" s="150" t="s">
        <v>276</v>
      </c>
      <c r="D50" s="148"/>
      <c r="E50" s="148"/>
      <c r="F50" s="148"/>
      <c r="G50" s="148"/>
      <c r="H50" s="148"/>
      <c r="I50" s="148"/>
      <c r="J50" s="148"/>
      <c r="K50" s="148"/>
      <c r="L50" s="148"/>
      <c r="M50" s="148"/>
      <c r="N50" s="148"/>
      <c r="O50" s="148"/>
      <c r="P50" s="148"/>
      <c r="Q50" s="148"/>
      <c r="R50" s="148"/>
      <c r="S50" s="148"/>
    </row>
    <row r="51" spans="1:19" ht="14.25">
      <c r="A51" s="149"/>
      <c r="B51" s="146" t="s">
        <v>234</v>
      </c>
      <c r="C51" s="150" t="s">
        <v>277</v>
      </c>
      <c r="D51" s="148">
        <f>E51+P51</f>
        <v>22.47</v>
      </c>
      <c r="E51" s="148">
        <f>F51+N51+O51</f>
        <v>22.47</v>
      </c>
      <c r="F51" s="148">
        <f>SUM(G51:M51)</f>
        <v>22.47</v>
      </c>
      <c r="G51" s="148">
        <v>22.47</v>
      </c>
      <c r="H51" s="148"/>
      <c r="I51" s="148"/>
      <c r="J51" s="148"/>
      <c r="K51" s="148"/>
      <c r="L51" s="148"/>
      <c r="M51" s="148"/>
      <c r="N51" s="148"/>
      <c r="O51" s="148"/>
      <c r="P51" s="148"/>
      <c r="Q51" s="148"/>
      <c r="R51" s="148"/>
      <c r="S51" s="148"/>
    </row>
    <row r="52" spans="1:19" ht="14.25">
      <c r="A52" s="145">
        <v>303</v>
      </c>
      <c r="B52" s="146"/>
      <c r="C52" s="147" t="s">
        <v>69</v>
      </c>
      <c r="D52" s="148">
        <f>E52+P52</f>
        <v>335.99</v>
      </c>
      <c r="E52" s="148">
        <f>F52+N52+O52</f>
        <v>335.99</v>
      </c>
      <c r="F52" s="148">
        <f>SUM(G52:M52)</f>
        <v>335.99</v>
      </c>
      <c r="G52" s="148">
        <f>SUM(G53:G63)</f>
        <v>335.99</v>
      </c>
      <c r="H52" s="148"/>
      <c r="I52" s="148"/>
      <c r="J52" s="148"/>
      <c r="K52" s="148"/>
      <c r="L52" s="148"/>
      <c r="M52" s="148"/>
      <c r="N52" s="148"/>
      <c r="O52" s="148"/>
      <c r="P52" s="148"/>
      <c r="Q52" s="148"/>
      <c r="R52" s="148"/>
      <c r="S52" s="148"/>
    </row>
    <row r="53" spans="1:19" ht="14.25">
      <c r="A53" s="149"/>
      <c r="B53" s="146" t="s">
        <v>210</v>
      </c>
      <c r="C53" s="150" t="s">
        <v>278</v>
      </c>
      <c r="D53" s="148"/>
      <c r="E53" s="148"/>
      <c r="F53" s="148"/>
      <c r="G53" s="148"/>
      <c r="H53" s="148"/>
      <c r="I53" s="148"/>
      <c r="J53" s="148"/>
      <c r="K53" s="148"/>
      <c r="L53" s="148"/>
      <c r="M53" s="148"/>
      <c r="N53" s="148"/>
      <c r="O53" s="148"/>
      <c r="P53" s="148"/>
      <c r="Q53" s="148"/>
      <c r="R53" s="148"/>
      <c r="S53" s="148"/>
    </row>
    <row r="54" spans="1:19" ht="14.25">
      <c r="A54" s="149"/>
      <c r="B54" s="146" t="s">
        <v>212</v>
      </c>
      <c r="C54" s="150" t="s">
        <v>279</v>
      </c>
      <c r="D54" s="148"/>
      <c r="E54" s="148"/>
      <c r="F54" s="148"/>
      <c r="G54" s="148"/>
      <c r="H54" s="148"/>
      <c r="I54" s="148"/>
      <c r="J54" s="148"/>
      <c r="K54" s="148"/>
      <c r="L54" s="148"/>
      <c r="M54" s="148"/>
      <c r="N54" s="148"/>
      <c r="O54" s="148"/>
      <c r="P54" s="148"/>
      <c r="Q54" s="148"/>
      <c r="R54" s="148"/>
      <c r="S54" s="148"/>
    </row>
    <row r="55" spans="1:19" ht="14.25">
      <c r="A55" s="149"/>
      <c r="B55" s="146" t="s">
        <v>214</v>
      </c>
      <c r="C55" s="150" t="s">
        <v>280</v>
      </c>
      <c r="D55" s="148"/>
      <c r="E55" s="148"/>
      <c r="F55" s="148"/>
      <c r="G55" s="148"/>
      <c r="H55" s="148"/>
      <c r="I55" s="148"/>
      <c r="J55" s="148"/>
      <c r="K55" s="148"/>
      <c r="L55" s="148"/>
      <c r="M55" s="148"/>
      <c r="N55" s="148"/>
      <c r="O55" s="148"/>
      <c r="P55" s="148"/>
      <c r="Q55" s="148"/>
      <c r="R55" s="148"/>
      <c r="S55" s="148"/>
    </row>
    <row r="56" spans="1:19" ht="14.25">
      <c r="A56" s="149"/>
      <c r="B56" s="146" t="s">
        <v>239</v>
      </c>
      <c r="C56" s="150" t="s">
        <v>281</v>
      </c>
      <c r="D56" s="148"/>
      <c r="E56" s="148"/>
      <c r="F56" s="148"/>
      <c r="G56" s="148"/>
      <c r="H56" s="148"/>
      <c r="I56" s="148"/>
      <c r="J56" s="148"/>
      <c r="K56" s="148"/>
      <c r="L56" s="148"/>
      <c r="M56" s="148"/>
      <c r="N56" s="148"/>
      <c r="O56" s="148"/>
      <c r="P56" s="148"/>
      <c r="Q56" s="148"/>
      <c r="R56" s="148"/>
      <c r="S56" s="148"/>
    </row>
    <row r="57" spans="1:19" ht="14.25">
      <c r="A57" s="149"/>
      <c r="B57" s="146" t="s">
        <v>241</v>
      </c>
      <c r="C57" s="150" t="s">
        <v>282</v>
      </c>
      <c r="D57" s="148">
        <f>E57+P57</f>
        <v>335.18</v>
      </c>
      <c r="E57" s="148">
        <f>F57+N57+O57</f>
        <v>335.18</v>
      </c>
      <c r="F57" s="148">
        <f>SUM(G57:M57)</f>
        <v>335.18</v>
      </c>
      <c r="G57" s="148">
        <v>335.18</v>
      </c>
      <c r="H57" s="148"/>
      <c r="I57" s="148"/>
      <c r="J57" s="148"/>
      <c r="K57" s="148"/>
      <c r="L57" s="148"/>
      <c r="M57" s="148"/>
      <c r="N57" s="148"/>
      <c r="O57" s="148"/>
      <c r="P57" s="148"/>
      <c r="Q57" s="148"/>
      <c r="R57" s="148"/>
      <c r="S57" s="148"/>
    </row>
    <row r="58" spans="1:19" ht="14.25">
      <c r="A58" s="149"/>
      <c r="B58" s="146" t="s">
        <v>216</v>
      </c>
      <c r="C58" s="150" t="s">
        <v>283</v>
      </c>
      <c r="D58" s="148"/>
      <c r="E58" s="148"/>
      <c r="F58" s="148"/>
      <c r="G58" s="148"/>
      <c r="H58" s="148"/>
      <c r="I58" s="148"/>
      <c r="J58" s="148"/>
      <c r="K58" s="148"/>
      <c r="L58" s="148"/>
      <c r="M58" s="148"/>
      <c r="N58" s="148"/>
      <c r="O58" s="148"/>
      <c r="P58" s="148"/>
      <c r="Q58" s="148"/>
      <c r="R58" s="148"/>
      <c r="S58" s="148"/>
    </row>
    <row r="59" spans="1:19" ht="14.25">
      <c r="A59" s="149"/>
      <c r="B59" s="146" t="s">
        <v>218</v>
      </c>
      <c r="C59" s="150" t="s">
        <v>284</v>
      </c>
      <c r="D59" s="148"/>
      <c r="E59" s="148"/>
      <c r="F59" s="148"/>
      <c r="G59" s="148"/>
      <c r="H59" s="148"/>
      <c r="I59" s="148"/>
      <c r="J59" s="148"/>
      <c r="K59" s="148"/>
      <c r="L59" s="148"/>
      <c r="M59" s="148"/>
      <c r="N59" s="148"/>
      <c r="O59" s="148"/>
      <c r="P59" s="148"/>
      <c r="Q59" s="148"/>
      <c r="R59" s="148"/>
      <c r="S59" s="148"/>
    </row>
    <row r="60" spans="1:19" ht="14.25">
      <c r="A60" s="149"/>
      <c r="B60" s="146" t="s">
        <v>220</v>
      </c>
      <c r="C60" s="150" t="s">
        <v>285</v>
      </c>
      <c r="D60" s="148"/>
      <c r="E60" s="148"/>
      <c r="F60" s="148"/>
      <c r="G60" s="148"/>
      <c r="H60" s="148"/>
      <c r="I60" s="148"/>
      <c r="J60" s="148"/>
      <c r="K60" s="148"/>
      <c r="L60" s="148"/>
      <c r="M60" s="148"/>
      <c r="N60" s="148"/>
      <c r="O60" s="148"/>
      <c r="P60" s="148"/>
      <c r="Q60" s="148"/>
      <c r="R60" s="148"/>
      <c r="S60" s="148"/>
    </row>
    <row r="61" spans="1:19" ht="14.25">
      <c r="A61" s="149"/>
      <c r="B61" s="146" t="s">
        <v>222</v>
      </c>
      <c r="C61" s="150" t="s">
        <v>286</v>
      </c>
      <c r="D61" s="148"/>
      <c r="E61" s="148"/>
      <c r="F61" s="148"/>
      <c r="G61" s="148"/>
      <c r="H61" s="148"/>
      <c r="I61" s="148"/>
      <c r="J61" s="148"/>
      <c r="K61" s="148"/>
      <c r="L61" s="148"/>
      <c r="M61" s="148"/>
      <c r="N61" s="148"/>
      <c r="O61" s="148"/>
      <c r="P61" s="148"/>
      <c r="Q61" s="148"/>
      <c r="R61" s="148"/>
      <c r="S61" s="148"/>
    </row>
    <row r="62" spans="1:19" ht="14.25">
      <c r="A62" s="149"/>
      <c r="B62" s="146" t="s">
        <v>224</v>
      </c>
      <c r="C62" s="150" t="s">
        <v>287</v>
      </c>
      <c r="D62" s="148"/>
      <c r="E62" s="148"/>
      <c r="F62" s="148"/>
      <c r="G62" s="148"/>
      <c r="H62" s="148"/>
      <c r="I62" s="148"/>
      <c r="J62" s="148"/>
      <c r="K62" s="148"/>
      <c r="L62" s="148"/>
      <c r="M62" s="148"/>
      <c r="N62" s="148"/>
      <c r="O62" s="148"/>
      <c r="P62" s="148"/>
      <c r="Q62" s="148"/>
      <c r="R62" s="148"/>
      <c r="S62" s="148"/>
    </row>
    <row r="63" spans="1:19" ht="14.25">
      <c r="A63" s="149"/>
      <c r="B63" s="146" t="s">
        <v>234</v>
      </c>
      <c r="C63" s="152" t="s">
        <v>288</v>
      </c>
      <c r="D63" s="148">
        <f>E63+P63</f>
        <v>0.81</v>
      </c>
      <c r="E63" s="148">
        <f>F63+N63+O63</f>
        <v>0.81</v>
      </c>
      <c r="F63" s="148">
        <f>SUM(G63:M63)</f>
        <v>0.81</v>
      </c>
      <c r="G63" s="148">
        <v>0.81</v>
      </c>
      <c r="H63" s="148"/>
      <c r="I63" s="148"/>
      <c r="J63" s="148"/>
      <c r="K63" s="148"/>
      <c r="L63" s="148"/>
      <c r="M63" s="148"/>
      <c r="N63" s="148"/>
      <c r="O63" s="148"/>
      <c r="P63" s="148"/>
      <c r="Q63" s="148"/>
      <c r="R63" s="148"/>
      <c r="S63" s="148"/>
    </row>
    <row r="64" spans="1:19" ht="14.25">
      <c r="A64" s="145">
        <v>310</v>
      </c>
      <c r="B64" s="146"/>
      <c r="C64" s="153" t="s">
        <v>289</v>
      </c>
      <c r="D64" s="148"/>
      <c r="E64" s="148"/>
      <c r="F64" s="148"/>
      <c r="G64" s="148"/>
      <c r="H64" s="148"/>
      <c r="I64" s="148"/>
      <c r="J64" s="148"/>
      <c r="K64" s="148"/>
      <c r="L64" s="148"/>
      <c r="M64" s="148"/>
      <c r="N64" s="148"/>
      <c r="O64" s="148"/>
      <c r="P64" s="148"/>
      <c r="Q64" s="148"/>
      <c r="R64" s="148"/>
      <c r="S64" s="148"/>
    </row>
    <row r="65" spans="1:19" ht="14.25">
      <c r="A65" s="156"/>
      <c r="B65" s="157" t="s">
        <v>212</v>
      </c>
      <c r="C65" s="156" t="s">
        <v>290</v>
      </c>
      <c r="D65" s="148"/>
      <c r="E65" s="148"/>
      <c r="F65" s="148"/>
      <c r="G65" s="148"/>
      <c r="H65" s="148"/>
      <c r="I65" s="148"/>
      <c r="J65" s="148"/>
      <c r="K65" s="148"/>
      <c r="L65" s="148"/>
      <c r="M65" s="148"/>
      <c r="N65" s="148"/>
      <c r="O65" s="148"/>
      <c r="P65" s="148"/>
      <c r="Q65" s="148"/>
      <c r="R65" s="148"/>
      <c r="S65" s="148"/>
    </row>
    <row r="66" spans="1:19" ht="14.25">
      <c r="A66" s="156"/>
      <c r="B66" s="157" t="s">
        <v>214</v>
      </c>
      <c r="C66" s="156" t="s">
        <v>291</v>
      </c>
      <c r="D66" s="148"/>
      <c r="E66" s="148"/>
      <c r="F66" s="148"/>
      <c r="G66" s="148"/>
      <c r="H66" s="148"/>
      <c r="I66" s="148"/>
      <c r="J66" s="148"/>
      <c r="K66" s="148"/>
      <c r="L66" s="148"/>
      <c r="M66" s="148"/>
      <c r="N66" s="148"/>
      <c r="O66" s="148"/>
      <c r="P66" s="148"/>
      <c r="Q66" s="148"/>
      <c r="R66" s="148"/>
      <c r="S66" s="148"/>
    </row>
    <row r="67" spans="1:19" ht="14.25">
      <c r="A67" s="156"/>
      <c r="B67" s="157" t="s">
        <v>216</v>
      </c>
      <c r="C67" s="156" t="s">
        <v>292</v>
      </c>
      <c r="D67" s="148"/>
      <c r="E67" s="148"/>
      <c r="F67" s="148"/>
      <c r="G67" s="148"/>
      <c r="H67" s="148"/>
      <c r="I67" s="148"/>
      <c r="J67" s="148"/>
      <c r="K67" s="148"/>
      <c r="L67" s="148"/>
      <c r="M67" s="148"/>
      <c r="N67" s="148"/>
      <c r="O67" s="148"/>
      <c r="P67" s="148"/>
      <c r="Q67" s="148"/>
      <c r="R67" s="148"/>
      <c r="S67" s="148"/>
    </row>
    <row r="68" spans="1:19" ht="14.25">
      <c r="A68" s="156"/>
      <c r="B68" s="157" t="s">
        <v>218</v>
      </c>
      <c r="C68" s="156" t="s">
        <v>293</v>
      </c>
      <c r="D68" s="148"/>
      <c r="E68" s="148"/>
      <c r="F68" s="148"/>
      <c r="G68" s="148"/>
      <c r="H68" s="148"/>
      <c r="I68" s="148"/>
      <c r="J68" s="148"/>
      <c r="K68" s="148"/>
      <c r="L68" s="148"/>
      <c r="M68" s="148"/>
      <c r="N68" s="148"/>
      <c r="O68" s="148"/>
      <c r="P68" s="148"/>
      <c r="Q68" s="148"/>
      <c r="R68" s="148"/>
      <c r="S68" s="148"/>
    </row>
  </sheetData>
  <sheetProtection/>
  <mergeCells count="15">
    <mergeCell ref="A2:S2"/>
    <mergeCell ref="A3:C3"/>
    <mergeCell ref="D4:S4"/>
    <mergeCell ref="E5:O5"/>
    <mergeCell ref="F6:M6"/>
    <mergeCell ref="A9:C9"/>
    <mergeCell ref="A6:A7"/>
    <mergeCell ref="B6:B7"/>
    <mergeCell ref="C4:C7"/>
    <mergeCell ref="D5:D7"/>
    <mergeCell ref="E6:E7"/>
    <mergeCell ref="N6:N7"/>
    <mergeCell ref="O6:O7"/>
    <mergeCell ref="A4:B5"/>
    <mergeCell ref="P5:S6"/>
  </mergeCells>
  <printOptions horizontalCentered="1"/>
  <pageMargins left="0.39" right="0.39" top="0.59" bottom="0.59" header="0.51" footer="0.51"/>
  <pageSetup errors="blank" fitToHeight="100" fitToWidth="1" horizontalDpi="600" verticalDpi="600" orientation="landscape" paperSize="9" scale="6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"/>
  <sheetViews>
    <sheetView showGridLines="0" workbookViewId="0" topLeftCell="A1">
      <pane ySplit="1" topLeftCell="A2" activePane="bottomLeft" state="frozen"/>
      <selection pane="bottomLeft" activeCell="A21" sqref="A21"/>
    </sheetView>
  </sheetViews>
  <sheetFormatPr defaultColWidth="8.8515625" defaultRowHeight="12.75"/>
  <cols>
    <col min="1" max="3" width="10.140625" style="100" customWidth="1"/>
    <col min="4" max="4" width="57.8515625" style="100" customWidth="1"/>
    <col min="5" max="7" width="20.140625" style="100" customWidth="1"/>
    <col min="8" max="16384" width="9.140625" style="100" bestFit="1" customWidth="1"/>
  </cols>
  <sheetData>
    <row r="1" ht="12.75">
      <c r="G1" s="101"/>
    </row>
    <row r="2" spans="1:7" ht="33" customHeight="1">
      <c r="A2" s="102" t="s">
        <v>294</v>
      </c>
      <c r="B2" s="103"/>
      <c r="C2" s="103"/>
      <c r="D2" s="103"/>
      <c r="E2" s="103"/>
      <c r="F2" s="103"/>
      <c r="G2" s="103"/>
    </row>
    <row r="3" spans="1:7" ht="12.75">
      <c r="A3" s="104" t="s">
        <v>295</v>
      </c>
      <c r="B3" s="105"/>
      <c r="C3" s="105"/>
      <c r="D3" s="105"/>
      <c r="G3" s="106" t="s">
        <v>41</v>
      </c>
    </row>
    <row r="4" spans="1:7" ht="18.75" customHeight="1">
      <c r="A4" s="107" t="s">
        <v>58</v>
      </c>
      <c r="B4" s="108"/>
      <c r="C4" s="109"/>
      <c r="D4" s="110" t="s">
        <v>296</v>
      </c>
      <c r="E4" s="111" t="s">
        <v>297</v>
      </c>
      <c r="F4" s="112"/>
      <c r="G4" s="112"/>
    </row>
    <row r="5" spans="1:7" ht="20.25" customHeight="1">
      <c r="A5" s="111" t="s">
        <v>72</v>
      </c>
      <c r="B5" s="111" t="s">
        <v>73</v>
      </c>
      <c r="C5" s="111" t="s">
        <v>74</v>
      </c>
      <c r="D5" s="113"/>
      <c r="E5" s="111" t="s">
        <v>70</v>
      </c>
      <c r="F5" s="111" t="s">
        <v>60</v>
      </c>
      <c r="G5" s="111" t="s">
        <v>61</v>
      </c>
    </row>
    <row r="6" spans="1:7" ht="12.75">
      <c r="A6" s="114" t="s">
        <v>82</v>
      </c>
      <c r="B6" s="114" t="s">
        <v>83</v>
      </c>
      <c r="C6" s="114" t="s">
        <v>84</v>
      </c>
      <c r="D6" s="114" t="s">
        <v>85</v>
      </c>
      <c r="E6" s="114">
        <v>5</v>
      </c>
      <c r="F6" s="114">
        <v>6</v>
      </c>
      <c r="G6" s="114">
        <v>7</v>
      </c>
    </row>
    <row r="7" spans="1:7" ht="12.75">
      <c r="A7" s="115" t="s">
        <v>298</v>
      </c>
      <c r="B7" s="115"/>
      <c r="C7" s="115"/>
      <c r="D7" s="116" t="s">
        <v>66</v>
      </c>
      <c r="E7" s="116"/>
      <c r="F7" s="116"/>
      <c r="G7" s="116"/>
    </row>
    <row r="8" spans="1:7" ht="409.5" customHeight="1" hidden="1">
      <c r="A8" s="117"/>
      <c r="B8" s="117"/>
      <c r="C8" s="117"/>
      <c r="D8" s="117"/>
      <c r="E8" s="117"/>
      <c r="F8" s="117"/>
      <c r="G8" s="117"/>
    </row>
    <row r="9" spans="1:7" ht="12.75">
      <c r="A9" s="117"/>
      <c r="B9" s="117"/>
      <c r="C9" s="117"/>
      <c r="D9" s="117"/>
      <c r="E9" s="117"/>
      <c r="F9" s="117"/>
      <c r="G9" s="117"/>
    </row>
    <row r="10" spans="1:7" ht="12.75">
      <c r="A10" s="117"/>
      <c r="B10" s="117"/>
      <c r="C10" s="117"/>
      <c r="D10" s="117"/>
      <c r="E10" s="117"/>
      <c r="F10" s="117"/>
      <c r="G10" s="117"/>
    </row>
    <row r="11" spans="1:7" ht="12.75">
      <c r="A11" s="117"/>
      <c r="B11" s="117"/>
      <c r="C11" s="117"/>
      <c r="D11" s="117"/>
      <c r="E11" s="117"/>
      <c r="F11" s="117"/>
      <c r="G11" s="117"/>
    </row>
    <row r="12" spans="1:7" ht="12.75">
      <c r="A12" s="117"/>
      <c r="B12" s="117"/>
      <c r="C12" s="117"/>
      <c r="D12" s="117"/>
      <c r="E12" s="117"/>
      <c r="F12" s="117"/>
      <c r="G12" s="117"/>
    </row>
    <row r="13" spans="1:7" ht="12.75">
      <c r="A13" s="117"/>
      <c r="B13" s="117"/>
      <c r="C13" s="117"/>
      <c r="D13" s="117"/>
      <c r="E13" s="117"/>
      <c r="F13" s="117"/>
      <c r="G13" s="117"/>
    </row>
    <row r="14" spans="1:7" ht="12.75">
      <c r="A14" s="117"/>
      <c r="B14" s="117"/>
      <c r="C14" s="117"/>
      <c r="D14" s="117"/>
      <c r="E14" s="117"/>
      <c r="F14" s="117"/>
      <c r="G14" s="117"/>
    </row>
    <row r="15" spans="1:7" ht="12.75">
      <c r="A15" s="117"/>
      <c r="B15" s="117"/>
      <c r="C15" s="117"/>
      <c r="D15" s="117"/>
      <c r="E15" s="117"/>
      <c r="F15" s="117"/>
      <c r="G15" s="117"/>
    </row>
    <row r="16" spans="1:7" ht="12.75">
      <c r="A16" s="117"/>
      <c r="B16" s="117"/>
      <c r="C16" s="117"/>
      <c r="D16" s="117"/>
      <c r="E16" s="117"/>
      <c r="F16" s="117"/>
      <c r="G16" s="117"/>
    </row>
    <row r="17" spans="1:7" ht="12.75">
      <c r="A17" s="117"/>
      <c r="B17" s="117"/>
      <c r="C17" s="117"/>
      <c r="D17" s="117"/>
      <c r="E17" s="117"/>
      <c r="F17" s="117"/>
      <c r="G17" s="117"/>
    </row>
    <row r="18" spans="1:7" ht="12.75">
      <c r="A18" s="117"/>
      <c r="B18" s="117"/>
      <c r="C18" s="117"/>
      <c r="D18" s="117"/>
      <c r="E18" s="117"/>
      <c r="F18" s="117"/>
      <c r="G18" s="117"/>
    </row>
    <row r="19" spans="1:7" ht="12.75">
      <c r="A19" s="117"/>
      <c r="B19" s="117"/>
      <c r="C19" s="117"/>
      <c r="D19" s="117"/>
      <c r="E19" s="117"/>
      <c r="F19" s="117"/>
      <c r="G19" s="117"/>
    </row>
    <row r="20" spans="1:7" ht="12.75">
      <c r="A20" s="117"/>
      <c r="B20" s="117"/>
      <c r="C20" s="117"/>
      <c r="D20" s="117"/>
      <c r="E20" s="117"/>
      <c r="F20" s="117"/>
      <c r="G20" s="117"/>
    </row>
    <row r="21" ht="12.75">
      <c r="A21" s="118" t="s">
        <v>299</v>
      </c>
    </row>
  </sheetData>
  <sheetProtection/>
  <mergeCells count="5">
    <mergeCell ref="A2:G2"/>
    <mergeCell ref="A3:D3"/>
    <mergeCell ref="A4:C4"/>
    <mergeCell ref="E4:G4"/>
    <mergeCell ref="D4:D5"/>
  </mergeCells>
  <printOptions/>
  <pageMargins left="0.23999999999999996" right="0.23999999999999996" top="0.39" bottom="0.39" header="0.31" footer="0.2"/>
  <pageSetup fitToHeight="0" fitToWidth="1" horizontalDpi="600" verticalDpi="600" orientation="landscape" paperSize="9" scale="98"/>
  <headerFooter alignWithMargins="0">
    <oddFooter>&amp;L&amp;C&amp;R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4"/>
  <sheetViews>
    <sheetView workbookViewId="0" topLeftCell="A18">
      <selection activeCell="L61" sqref="L61"/>
    </sheetView>
  </sheetViews>
  <sheetFormatPr defaultColWidth="8.8515625" defaultRowHeight="14.25" customHeight="1"/>
  <cols>
    <col min="1" max="1" width="5.8515625" style="83" bestFit="1" customWidth="1"/>
    <col min="2" max="2" width="7.140625" style="84" customWidth="1"/>
    <col min="3" max="3" width="44.00390625" style="83" bestFit="1" customWidth="1"/>
    <col min="4" max="4" width="8.8515625" style="1" customWidth="1"/>
    <col min="5" max="6" width="10.28125" style="1" bestFit="1" customWidth="1"/>
    <col min="7" max="7" width="6.00390625" style="1" bestFit="1" customWidth="1"/>
    <col min="8" max="9" width="10.28125" style="1" bestFit="1" customWidth="1"/>
    <col min="10" max="10" width="5.8515625" style="83" bestFit="1" customWidth="1"/>
    <col min="11" max="11" width="6.28125" style="84" bestFit="1" customWidth="1"/>
    <col min="12" max="12" width="44.00390625" style="83" bestFit="1" customWidth="1"/>
    <col min="13" max="13" width="8.57421875" style="1" customWidth="1"/>
    <col min="14" max="15" width="10.28125" style="1" bestFit="1" customWidth="1"/>
    <col min="16" max="16" width="6.00390625" style="1" bestFit="1" customWidth="1"/>
    <col min="17" max="17" width="10.28125" style="1" bestFit="1" customWidth="1"/>
    <col min="18" max="18" width="11.421875" style="1" bestFit="1" customWidth="1"/>
    <col min="19" max="16384" width="9.140625" style="30" bestFit="1" customWidth="1"/>
  </cols>
  <sheetData>
    <row r="1" ht="12.75">
      <c r="R1" s="20"/>
    </row>
    <row r="2" spans="1:18" ht="39" customHeight="1">
      <c r="A2" s="3" t="s">
        <v>300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19.5" customHeight="1">
      <c r="A3" s="4" t="s">
        <v>1</v>
      </c>
      <c r="R3" s="21" t="s">
        <v>2</v>
      </c>
    </row>
    <row r="4" spans="1:18" ht="19.5" customHeight="1">
      <c r="A4" s="85" t="s">
        <v>4</v>
      </c>
      <c r="B4" s="86"/>
      <c r="C4" s="86"/>
      <c r="D4" s="86"/>
      <c r="E4" s="86"/>
      <c r="F4" s="86"/>
      <c r="G4" s="86"/>
      <c r="H4" s="86"/>
      <c r="I4" s="88"/>
      <c r="J4" s="8" t="s">
        <v>4</v>
      </c>
      <c r="K4" s="8"/>
      <c r="L4" s="8"/>
      <c r="M4" s="8"/>
      <c r="N4" s="8"/>
      <c r="O4" s="8"/>
      <c r="P4" s="8"/>
      <c r="Q4" s="8"/>
      <c r="R4" s="8"/>
    </row>
    <row r="5" spans="1:18" ht="21.75" customHeight="1">
      <c r="A5" s="87" t="s">
        <v>301</v>
      </c>
      <c r="B5" s="87"/>
      <c r="C5" s="87"/>
      <c r="D5" s="85" t="s">
        <v>195</v>
      </c>
      <c r="E5" s="86"/>
      <c r="F5" s="88"/>
      <c r="G5" s="85" t="s">
        <v>302</v>
      </c>
      <c r="H5" s="86"/>
      <c r="I5" s="88"/>
      <c r="J5" s="87" t="s">
        <v>303</v>
      </c>
      <c r="K5" s="87"/>
      <c r="L5" s="87"/>
      <c r="M5" s="85" t="s">
        <v>195</v>
      </c>
      <c r="N5" s="86"/>
      <c r="O5" s="88"/>
      <c r="P5" s="85" t="s">
        <v>302</v>
      </c>
      <c r="Q5" s="86"/>
      <c r="R5" s="88"/>
    </row>
    <row r="6" spans="1:18" ht="17.25" customHeight="1">
      <c r="A6" s="89" t="s">
        <v>72</v>
      </c>
      <c r="B6" s="89" t="s">
        <v>73</v>
      </c>
      <c r="C6" s="89" t="s">
        <v>304</v>
      </c>
      <c r="D6" s="8" t="s">
        <v>70</v>
      </c>
      <c r="E6" s="8" t="s">
        <v>60</v>
      </c>
      <c r="F6" s="8" t="s">
        <v>61</v>
      </c>
      <c r="G6" s="8" t="s">
        <v>70</v>
      </c>
      <c r="H6" s="8" t="s">
        <v>60</v>
      </c>
      <c r="I6" s="8" t="s">
        <v>61</v>
      </c>
      <c r="J6" s="89" t="s">
        <v>72</v>
      </c>
      <c r="K6" s="89" t="s">
        <v>73</v>
      </c>
      <c r="L6" s="89" t="s">
        <v>304</v>
      </c>
      <c r="M6" s="8" t="s">
        <v>70</v>
      </c>
      <c r="N6" s="8" t="s">
        <v>60</v>
      </c>
      <c r="O6" s="8" t="s">
        <v>61</v>
      </c>
      <c r="P6" s="8" t="s">
        <v>70</v>
      </c>
      <c r="Q6" s="8" t="s">
        <v>60</v>
      </c>
      <c r="R6" s="8" t="s">
        <v>61</v>
      </c>
    </row>
    <row r="7" spans="1:18" ht="13.5">
      <c r="A7" s="89" t="s">
        <v>82</v>
      </c>
      <c r="B7" s="89" t="s">
        <v>83</v>
      </c>
      <c r="C7" s="89" t="s">
        <v>84</v>
      </c>
      <c r="D7" s="89" t="s">
        <v>85</v>
      </c>
      <c r="E7" s="89" t="s">
        <v>86</v>
      </c>
      <c r="F7" s="89" t="s">
        <v>87</v>
      </c>
      <c r="G7" s="89" t="s">
        <v>88</v>
      </c>
      <c r="H7" s="89" t="s">
        <v>89</v>
      </c>
      <c r="I7" s="89" t="s">
        <v>90</v>
      </c>
      <c r="J7" s="89" t="s">
        <v>91</v>
      </c>
      <c r="K7" s="89" t="s">
        <v>92</v>
      </c>
      <c r="L7" s="89" t="s">
        <v>93</v>
      </c>
      <c r="M7" s="89" t="s">
        <v>94</v>
      </c>
      <c r="N7" s="89" t="s">
        <v>95</v>
      </c>
      <c r="O7" s="89" t="s">
        <v>96</v>
      </c>
      <c r="P7" s="89" t="s">
        <v>97</v>
      </c>
      <c r="Q7" s="89" t="s">
        <v>98</v>
      </c>
      <c r="R7" s="89" t="s">
        <v>99</v>
      </c>
    </row>
    <row r="8" spans="1:18" ht="13.5">
      <c r="A8" s="90" t="s">
        <v>305</v>
      </c>
      <c r="B8" s="91" t="s">
        <v>306</v>
      </c>
      <c r="C8" s="92" t="s">
        <v>307</v>
      </c>
      <c r="D8" s="93">
        <f aca="true" t="shared" si="0" ref="D8:D11">E8+F8</f>
        <v>918.18</v>
      </c>
      <c r="E8" s="93">
        <f>SUM(E9:E12)</f>
        <v>918.18</v>
      </c>
      <c r="F8" s="93">
        <f>SUM(F9:F12)</f>
        <v>0</v>
      </c>
      <c r="G8" s="93"/>
      <c r="H8" s="93"/>
      <c r="I8" s="93"/>
      <c r="J8" s="90" t="s">
        <v>308</v>
      </c>
      <c r="K8" s="90" t="s">
        <v>306</v>
      </c>
      <c r="L8" s="92" t="s">
        <v>67</v>
      </c>
      <c r="M8" s="93">
        <f aca="true" t="shared" si="1" ref="M8:M11">N8+O8</f>
        <v>918.2499999999999</v>
      </c>
      <c r="N8" s="93">
        <v>918.2499999999999</v>
      </c>
      <c r="O8" s="93"/>
      <c r="P8" s="93"/>
      <c r="Q8" s="93"/>
      <c r="R8" s="93"/>
    </row>
    <row r="9" spans="1:18" ht="13.5">
      <c r="A9" s="91"/>
      <c r="B9" s="91" t="s">
        <v>210</v>
      </c>
      <c r="C9" s="94" t="s">
        <v>309</v>
      </c>
      <c r="D9" s="93">
        <f t="shared" si="0"/>
        <v>664.03</v>
      </c>
      <c r="E9" s="93">
        <v>664.03</v>
      </c>
      <c r="F9" s="93"/>
      <c r="G9" s="93"/>
      <c r="H9" s="93"/>
      <c r="I9" s="93"/>
      <c r="J9" s="91"/>
      <c r="K9" s="91" t="s">
        <v>210</v>
      </c>
      <c r="L9" s="94" t="s">
        <v>310</v>
      </c>
      <c r="M9" s="93">
        <f t="shared" si="1"/>
        <v>235.8</v>
      </c>
      <c r="N9" s="93">
        <v>235.8</v>
      </c>
      <c r="O9" s="93"/>
      <c r="P9" s="93"/>
      <c r="Q9" s="93"/>
      <c r="R9" s="93"/>
    </row>
    <row r="10" spans="1:18" ht="13.5">
      <c r="A10" s="91"/>
      <c r="B10" s="91" t="s">
        <v>212</v>
      </c>
      <c r="C10" s="94" t="s">
        <v>311</v>
      </c>
      <c r="D10" s="93">
        <f t="shared" si="0"/>
        <v>180.5</v>
      </c>
      <c r="E10" s="93">
        <v>180.5</v>
      </c>
      <c r="F10" s="93"/>
      <c r="G10" s="93"/>
      <c r="H10" s="93"/>
      <c r="I10" s="93"/>
      <c r="J10" s="91"/>
      <c r="K10" s="91" t="s">
        <v>212</v>
      </c>
      <c r="L10" s="94" t="s">
        <v>312</v>
      </c>
      <c r="M10" s="93">
        <f t="shared" si="1"/>
        <v>322.09</v>
      </c>
      <c r="N10" s="93">
        <v>322.09</v>
      </c>
      <c r="O10" s="93"/>
      <c r="P10" s="93"/>
      <c r="Q10" s="93"/>
      <c r="R10" s="93"/>
    </row>
    <row r="11" spans="1:18" ht="13.5">
      <c r="A11" s="91"/>
      <c r="B11" s="91" t="s">
        <v>214</v>
      </c>
      <c r="C11" s="94" t="s">
        <v>313</v>
      </c>
      <c r="D11" s="93">
        <f t="shared" si="0"/>
        <v>73.65</v>
      </c>
      <c r="E11" s="93">
        <v>73.65</v>
      </c>
      <c r="F11" s="93"/>
      <c r="G11" s="93"/>
      <c r="H11" s="93"/>
      <c r="I11" s="93"/>
      <c r="J11" s="91"/>
      <c r="K11" s="91" t="s">
        <v>214</v>
      </c>
      <c r="L11" s="94" t="s">
        <v>314</v>
      </c>
      <c r="M11" s="93">
        <f t="shared" si="1"/>
        <v>19.65</v>
      </c>
      <c r="N11" s="93">
        <v>19.65</v>
      </c>
      <c r="O11" s="93"/>
      <c r="P11" s="93"/>
      <c r="Q11" s="93"/>
      <c r="R11" s="93"/>
    </row>
    <row r="12" spans="1:18" ht="13.5">
      <c r="A12" s="91"/>
      <c r="B12" s="91" t="s">
        <v>234</v>
      </c>
      <c r="C12" s="94" t="s">
        <v>315</v>
      </c>
      <c r="D12" s="93"/>
      <c r="E12" s="93"/>
      <c r="F12" s="93"/>
      <c r="G12" s="93"/>
      <c r="H12" s="93"/>
      <c r="I12" s="93"/>
      <c r="J12" s="91"/>
      <c r="K12" s="91" t="s">
        <v>216</v>
      </c>
      <c r="L12" s="94" t="s">
        <v>316</v>
      </c>
      <c r="M12" s="93"/>
      <c r="N12" s="93"/>
      <c r="O12" s="93"/>
      <c r="P12" s="93"/>
      <c r="Q12" s="93"/>
      <c r="R12" s="93"/>
    </row>
    <row r="13" spans="1:18" ht="13.5">
      <c r="A13" s="90" t="s">
        <v>317</v>
      </c>
      <c r="B13" s="90" t="s">
        <v>306</v>
      </c>
      <c r="C13" s="92" t="s">
        <v>318</v>
      </c>
      <c r="D13" s="93">
        <f aca="true" t="shared" si="2" ref="D13:D16">E13+F13</f>
        <v>91.53</v>
      </c>
      <c r="E13" s="93">
        <f>SUM(E14:E23)</f>
        <v>86.25</v>
      </c>
      <c r="F13" s="93">
        <f>SUM(F14:F23)</f>
        <v>5.28</v>
      </c>
      <c r="G13" s="93"/>
      <c r="H13" s="93"/>
      <c r="I13" s="93"/>
      <c r="J13" s="91"/>
      <c r="K13" s="91" t="s">
        <v>218</v>
      </c>
      <c r="L13" s="94" t="s">
        <v>319</v>
      </c>
      <c r="M13" s="93">
        <f aca="true" t="shared" si="3" ref="M13:M19">N13+O13</f>
        <v>86.56</v>
      </c>
      <c r="N13" s="93">
        <v>86.56</v>
      </c>
      <c r="O13" s="93"/>
      <c r="P13" s="93"/>
      <c r="Q13" s="93"/>
      <c r="R13" s="93"/>
    </row>
    <row r="14" spans="1:18" ht="13.5">
      <c r="A14" s="91"/>
      <c r="B14" s="91" t="s">
        <v>210</v>
      </c>
      <c r="C14" s="94" t="s">
        <v>320</v>
      </c>
      <c r="D14" s="93">
        <f t="shared" si="2"/>
        <v>58.45</v>
      </c>
      <c r="E14" s="93">
        <v>58.45</v>
      </c>
      <c r="F14" s="93"/>
      <c r="G14" s="93"/>
      <c r="H14" s="93"/>
      <c r="I14" s="93"/>
      <c r="J14" s="91"/>
      <c r="K14" s="91" t="s">
        <v>220</v>
      </c>
      <c r="L14" s="94" t="s">
        <v>321</v>
      </c>
      <c r="M14" s="93">
        <f t="shared" si="3"/>
        <v>91.44</v>
      </c>
      <c r="N14" s="93">
        <v>91.44</v>
      </c>
      <c r="O14" s="93"/>
      <c r="P14" s="93"/>
      <c r="Q14" s="93"/>
      <c r="R14" s="93"/>
    </row>
    <row r="15" spans="1:18" ht="13.5">
      <c r="A15" s="91"/>
      <c r="B15" s="91" t="s">
        <v>212</v>
      </c>
      <c r="C15" s="94" t="s">
        <v>322</v>
      </c>
      <c r="D15" s="93">
        <f t="shared" si="2"/>
        <v>5</v>
      </c>
      <c r="E15" s="93">
        <v>5</v>
      </c>
      <c r="F15" s="93"/>
      <c r="G15" s="93"/>
      <c r="H15" s="93"/>
      <c r="I15" s="93"/>
      <c r="J15" s="91"/>
      <c r="K15" s="91" t="s">
        <v>222</v>
      </c>
      <c r="L15" s="94" t="s">
        <v>323</v>
      </c>
      <c r="M15" s="93"/>
      <c r="N15" s="93"/>
      <c r="O15" s="93"/>
      <c r="P15" s="93"/>
      <c r="Q15" s="93"/>
      <c r="R15" s="93"/>
    </row>
    <row r="16" spans="1:18" ht="13.5">
      <c r="A16" s="91"/>
      <c r="B16" s="91" t="s">
        <v>214</v>
      </c>
      <c r="C16" s="94" t="s">
        <v>324</v>
      </c>
      <c r="D16" s="93">
        <f t="shared" si="2"/>
        <v>0.33</v>
      </c>
      <c r="E16" s="93">
        <v>0.33</v>
      </c>
      <c r="F16" s="93"/>
      <c r="G16" s="93"/>
      <c r="H16" s="93"/>
      <c r="I16" s="93"/>
      <c r="J16" s="91"/>
      <c r="K16" s="91" t="s">
        <v>224</v>
      </c>
      <c r="L16" s="94" t="s">
        <v>325</v>
      </c>
      <c r="M16" s="93">
        <f t="shared" si="3"/>
        <v>56.36</v>
      </c>
      <c r="N16" s="93">
        <v>56.36</v>
      </c>
      <c r="O16" s="93"/>
      <c r="P16" s="93"/>
      <c r="Q16" s="93"/>
      <c r="R16" s="93"/>
    </row>
    <row r="17" spans="1:18" ht="13.5">
      <c r="A17" s="91"/>
      <c r="B17" s="91" t="s">
        <v>239</v>
      </c>
      <c r="C17" s="94" t="s">
        <v>326</v>
      </c>
      <c r="D17" s="93"/>
      <c r="E17" s="93"/>
      <c r="F17" s="93"/>
      <c r="G17" s="93"/>
      <c r="H17" s="93"/>
      <c r="I17" s="93"/>
      <c r="J17" s="91"/>
      <c r="K17" s="91" t="s">
        <v>226</v>
      </c>
      <c r="L17" s="94" t="s">
        <v>327</v>
      </c>
      <c r="M17" s="93">
        <f t="shared" si="3"/>
        <v>26.53</v>
      </c>
      <c r="N17" s="93">
        <v>26.53</v>
      </c>
      <c r="O17" s="93"/>
      <c r="P17" s="93"/>
      <c r="Q17" s="93"/>
      <c r="R17" s="93"/>
    </row>
    <row r="18" spans="1:18" ht="13.5">
      <c r="A18" s="91"/>
      <c r="B18" s="91" t="s">
        <v>241</v>
      </c>
      <c r="C18" s="94" t="s">
        <v>328</v>
      </c>
      <c r="D18" s="93"/>
      <c r="E18" s="93"/>
      <c r="F18" s="93"/>
      <c r="G18" s="93"/>
      <c r="H18" s="93"/>
      <c r="I18" s="93"/>
      <c r="J18" s="91"/>
      <c r="K18" s="91" t="s">
        <v>228</v>
      </c>
      <c r="L18" s="94" t="s">
        <v>329</v>
      </c>
      <c r="M18" s="93">
        <f t="shared" si="3"/>
        <v>6.17</v>
      </c>
      <c r="N18" s="93">
        <v>6.17</v>
      </c>
      <c r="O18" s="93"/>
      <c r="P18" s="93"/>
      <c r="Q18" s="93"/>
      <c r="R18" s="93"/>
    </row>
    <row r="19" spans="1:18" ht="13.5">
      <c r="A19" s="91"/>
      <c r="B19" s="91" t="s">
        <v>216</v>
      </c>
      <c r="C19" s="94" t="s">
        <v>330</v>
      </c>
      <c r="D19" s="93"/>
      <c r="E19" s="93"/>
      <c r="F19" s="93"/>
      <c r="G19" s="93"/>
      <c r="H19" s="93"/>
      <c r="I19" s="93"/>
      <c r="J19" s="91"/>
      <c r="K19" s="91" t="s">
        <v>230</v>
      </c>
      <c r="L19" s="94" t="s">
        <v>313</v>
      </c>
      <c r="M19" s="93">
        <f t="shared" si="3"/>
        <v>73.65</v>
      </c>
      <c r="N19" s="93">
        <v>73.65</v>
      </c>
      <c r="O19" s="93"/>
      <c r="P19" s="93"/>
      <c r="Q19" s="93"/>
      <c r="R19" s="93"/>
    </row>
    <row r="20" spans="1:18" ht="13.5">
      <c r="A20" s="91"/>
      <c r="B20" s="91" t="s">
        <v>218</v>
      </c>
      <c r="C20" s="94" t="s">
        <v>331</v>
      </c>
      <c r="D20" s="93"/>
      <c r="E20" s="93"/>
      <c r="F20" s="93"/>
      <c r="G20" s="93"/>
      <c r="H20" s="93"/>
      <c r="I20" s="93"/>
      <c r="J20" s="91"/>
      <c r="K20" s="91" t="s">
        <v>232</v>
      </c>
      <c r="L20" s="94" t="s">
        <v>332</v>
      </c>
      <c r="M20" s="93"/>
      <c r="N20" s="93"/>
      <c r="O20" s="93"/>
      <c r="P20" s="93"/>
      <c r="Q20" s="93"/>
      <c r="R20" s="93"/>
    </row>
    <row r="21" spans="1:18" ht="13.5">
      <c r="A21" s="91"/>
      <c r="B21" s="91" t="s">
        <v>220</v>
      </c>
      <c r="C21" s="94" t="s">
        <v>333</v>
      </c>
      <c r="D21" s="93"/>
      <c r="E21" s="93"/>
      <c r="F21" s="93"/>
      <c r="G21" s="93"/>
      <c r="H21" s="93"/>
      <c r="I21" s="93"/>
      <c r="J21" s="91"/>
      <c r="K21" s="91" t="s">
        <v>234</v>
      </c>
      <c r="L21" s="94" t="s">
        <v>315</v>
      </c>
      <c r="M21" s="93"/>
      <c r="N21" s="93"/>
      <c r="O21" s="93"/>
      <c r="P21" s="93"/>
      <c r="Q21" s="93"/>
      <c r="R21" s="93"/>
    </row>
    <row r="22" spans="1:18" ht="13.5">
      <c r="A22" s="91"/>
      <c r="B22" s="91" t="s">
        <v>222</v>
      </c>
      <c r="C22" s="94" t="s">
        <v>334</v>
      </c>
      <c r="D22" s="93"/>
      <c r="E22" s="93"/>
      <c r="F22" s="93"/>
      <c r="G22" s="93"/>
      <c r="H22" s="93"/>
      <c r="I22" s="93"/>
      <c r="J22" s="90" t="s">
        <v>335</v>
      </c>
      <c r="K22" s="90" t="s">
        <v>306</v>
      </c>
      <c r="L22" s="92" t="s">
        <v>68</v>
      </c>
      <c r="M22" s="93">
        <f aca="true" t="shared" si="4" ref="M22:M27">N22+O22</f>
        <v>91.53</v>
      </c>
      <c r="N22" s="93">
        <v>86.25</v>
      </c>
      <c r="O22" s="93">
        <f>SUM(O23:O49)</f>
        <v>5.28</v>
      </c>
      <c r="P22" s="93"/>
      <c r="Q22" s="93"/>
      <c r="R22" s="93"/>
    </row>
    <row r="23" spans="1:18" ht="13.5">
      <c r="A23" s="91"/>
      <c r="B23" s="91" t="s">
        <v>234</v>
      </c>
      <c r="C23" s="94" t="s">
        <v>336</v>
      </c>
      <c r="D23" s="93">
        <f>E23+F23</f>
        <v>27.75</v>
      </c>
      <c r="E23" s="93">
        <v>22.47</v>
      </c>
      <c r="F23" s="93">
        <v>5.28</v>
      </c>
      <c r="G23" s="93"/>
      <c r="H23" s="93"/>
      <c r="I23" s="93"/>
      <c r="J23" s="91"/>
      <c r="K23" s="91" t="s">
        <v>210</v>
      </c>
      <c r="L23" s="94" t="s">
        <v>337</v>
      </c>
      <c r="M23" s="93">
        <f t="shared" si="4"/>
        <v>17.6</v>
      </c>
      <c r="N23" s="93">
        <v>17.6</v>
      </c>
      <c r="O23" s="93"/>
      <c r="P23" s="93"/>
      <c r="Q23" s="93"/>
      <c r="R23" s="93"/>
    </row>
    <row r="24" spans="1:18" ht="13.5">
      <c r="A24" s="90" t="s">
        <v>338</v>
      </c>
      <c r="B24" s="90" t="s">
        <v>306</v>
      </c>
      <c r="C24" s="92" t="s">
        <v>339</v>
      </c>
      <c r="D24" s="93"/>
      <c r="E24" s="93"/>
      <c r="F24" s="93"/>
      <c r="G24" s="93"/>
      <c r="H24" s="93"/>
      <c r="I24" s="93"/>
      <c r="J24" s="91"/>
      <c r="K24" s="91" t="s">
        <v>212</v>
      </c>
      <c r="L24" s="94" t="s">
        <v>340</v>
      </c>
      <c r="M24" s="93"/>
      <c r="N24" s="93"/>
      <c r="O24" s="93"/>
      <c r="P24" s="93"/>
      <c r="Q24" s="93"/>
      <c r="R24" s="93"/>
    </row>
    <row r="25" spans="1:18" ht="13.5">
      <c r="A25" s="91"/>
      <c r="B25" s="91" t="s">
        <v>210</v>
      </c>
      <c r="C25" s="94" t="s">
        <v>341</v>
      </c>
      <c r="D25" s="93"/>
      <c r="E25" s="93"/>
      <c r="F25" s="93"/>
      <c r="G25" s="93"/>
      <c r="H25" s="93"/>
      <c r="I25" s="93"/>
      <c r="J25" s="91"/>
      <c r="K25" s="91" t="s">
        <v>214</v>
      </c>
      <c r="L25" s="94" t="s">
        <v>342</v>
      </c>
      <c r="M25" s="93"/>
      <c r="N25" s="93"/>
      <c r="O25" s="93"/>
      <c r="P25" s="93"/>
      <c r="Q25" s="93"/>
      <c r="R25" s="93"/>
    </row>
    <row r="26" spans="1:18" ht="13.5">
      <c r="A26" s="91"/>
      <c r="B26" s="91" t="s">
        <v>212</v>
      </c>
      <c r="C26" s="94" t="s">
        <v>343</v>
      </c>
      <c r="D26" s="93"/>
      <c r="E26" s="93"/>
      <c r="F26" s="93"/>
      <c r="G26" s="93"/>
      <c r="H26" s="93"/>
      <c r="I26" s="93"/>
      <c r="J26" s="91"/>
      <c r="K26" s="91" t="s">
        <v>239</v>
      </c>
      <c r="L26" s="94" t="s">
        <v>344</v>
      </c>
      <c r="M26" s="93"/>
      <c r="N26" s="93"/>
      <c r="O26" s="93"/>
      <c r="P26" s="93"/>
      <c r="Q26" s="93"/>
      <c r="R26" s="93"/>
    </row>
    <row r="27" spans="1:18" ht="13.5">
      <c r="A27" s="91"/>
      <c r="B27" s="91" t="s">
        <v>214</v>
      </c>
      <c r="C27" s="94" t="s">
        <v>345</v>
      </c>
      <c r="D27" s="93"/>
      <c r="E27" s="93"/>
      <c r="F27" s="93"/>
      <c r="G27" s="93"/>
      <c r="H27" s="93"/>
      <c r="I27" s="93"/>
      <c r="J27" s="91"/>
      <c r="K27" s="91" t="s">
        <v>241</v>
      </c>
      <c r="L27" s="94" t="s">
        <v>346</v>
      </c>
      <c r="M27" s="93">
        <f t="shared" si="4"/>
        <v>2</v>
      </c>
      <c r="N27" s="93">
        <v>2</v>
      </c>
      <c r="O27" s="93"/>
      <c r="P27" s="93"/>
      <c r="Q27" s="93"/>
      <c r="R27" s="93"/>
    </row>
    <row r="28" spans="1:18" ht="13.5">
      <c r="A28" s="91"/>
      <c r="B28" s="91" t="s">
        <v>241</v>
      </c>
      <c r="C28" s="94" t="s">
        <v>347</v>
      </c>
      <c r="D28" s="93"/>
      <c r="E28" s="93"/>
      <c r="F28" s="93"/>
      <c r="G28" s="93"/>
      <c r="H28" s="93"/>
      <c r="I28" s="93"/>
      <c r="J28" s="91"/>
      <c r="K28" s="91" t="s">
        <v>216</v>
      </c>
      <c r="L28" s="94" t="s">
        <v>348</v>
      </c>
      <c r="M28" s="93"/>
      <c r="N28" s="93"/>
      <c r="O28" s="93"/>
      <c r="P28" s="93"/>
      <c r="Q28" s="93"/>
      <c r="R28" s="93"/>
    </row>
    <row r="29" spans="1:18" ht="13.5">
      <c r="A29" s="91"/>
      <c r="B29" s="91" t="s">
        <v>216</v>
      </c>
      <c r="C29" s="94" t="s">
        <v>349</v>
      </c>
      <c r="D29" s="93"/>
      <c r="E29" s="93"/>
      <c r="F29" s="93"/>
      <c r="G29" s="93"/>
      <c r="H29" s="93"/>
      <c r="I29" s="93"/>
      <c r="J29" s="91"/>
      <c r="K29" s="91" t="s">
        <v>218</v>
      </c>
      <c r="L29" s="94" t="s">
        <v>350</v>
      </c>
      <c r="M29" s="93"/>
      <c r="N29" s="93"/>
      <c r="O29" s="93"/>
      <c r="P29" s="93"/>
      <c r="Q29" s="93"/>
      <c r="R29" s="93"/>
    </row>
    <row r="30" spans="1:18" ht="13.5">
      <c r="A30" s="91"/>
      <c r="B30" s="91" t="s">
        <v>218</v>
      </c>
      <c r="C30" s="94" t="s">
        <v>351</v>
      </c>
      <c r="D30" s="93"/>
      <c r="E30" s="93"/>
      <c r="F30" s="93"/>
      <c r="G30" s="93"/>
      <c r="H30" s="93"/>
      <c r="I30" s="93"/>
      <c r="J30" s="91"/>
      <c r="K30" s="91" t="s">
        <v>220</v>
      </c>
      <c r="L30" s="94" t="s">
        <v>352</v>
      </c>
      <c r="M30" s="93"/>
      <c r="N30" s="93"/>
      <c r="O30" s="93"/>
      <c r="P30" s="93"/>
      <c r="Q30" s="93"/>
      <c r="R30" s="93"/>
    </row>
    <row r="31" spans="1:18" ht="13.5">
      <c r="A31" s="91"/>
      <c r="B31" s="91" t="s">
        <v>234</v>
      </c>
      <c r="C31" s="94" t="s">
        <v>353</v>
      </c>
      <c r="D31" s="93"/>
      <c r="E31" s="93"/>
      <c r="F31" s="93"/>
      <c r="G31" s="93"/>
      <c r="H31" s="93"/>
      <c r="I31" s="93"/>
      <c r="J31" s="91"/>
      <c r="K31" s="91" t="s">
        <v>222</v>
      </c>
      <c r="L31" s="94" t="s">
        <v>354</v>
      </c>
      <c r="M31" s="93"/>
      <c r="N31" s="93"/>
      <c r="O31" s="93"/>
      <c r="P31" s="93"/>
      <c r="Q31" s="93"/>
      <c r="R31" s="93"/>
    </row>
    <row r="32" spans="1:18" ht="13.5">
      <c r="A32" s="90" t="s">
        <v>355</v>
      </c>
      <c r="B32" s="90" t="s">
        <v>306</v>
      </c>
      <c r="C32" s="92" t="s">
        <v>356</v>
      </c>
      <c r="D32" s="93"/>
      <c r="E32" s="93"/>
      <c r="F32" s="93"/>
      <c r="G32" s="93"/>
      <c r="H32" s="93"/>
      <c r="I32" s="93"/>
      <c r="J32" s="91"/>
      <c r="K32" s="91" t="s">
        <v>226</v>
      </c>
      <c r="L32" s="94" t="s">
        <v>357</v>
      </c>
      <c r="M32" s="93"/>
      <c r="N32" s="93"/>
      <c r="O32" s="93"/>
      <c r="P32" s="93"/>
      <c r="Q32" s="93"/>
      <c r="R32" s="93"/>
    </row>
    <row r="33" spans="1:18" ht="13.5">
      <c r="A33" s="91"/>
      <c r="B33" s="91" t="s">
        <v>210</v>
      </c>
      <c r="C33" s="94" t="s">
        <v>341</v>
      </c>
      <c r="D33" s="93"/>
      <c r="E33" s="93"/>
      <c r="F33" s="93"/>
      <c r="G33" s="93"/>
      <c r="H33" s="93"/>
      <c r="I33" s="93"/>
      <c r="J33" s="91"/>
      <c r="K33" s="91" t="s">
        <v>228</v>
      </c>
      <c r="L33" s="94" t="s">
        <v>331</v>
      </c>
      <c r="M33" s="93"/>
      <c r="N33" s="93"/>
      <c r="O33" s="93"/>
      <c r="P33" s="93"/>
      <c r="Q33" s="93"/>
      <c r="R33" s="93"/>
    </row>
    <row r="34" spans="1:18" ht="13.5">
      <c r="A34" s="91"/>
      <c r="B34" s="91" t="s">
        <v>212</v>
      </c>
      <c r="C34" s="94" t="s">
        <v>343</v>
      </c>
      <c r="D34" s="93"/>
      <c r="E34" s="93"/>
      <c r="F34" s="93"/>
      <c r="G34" s="93"/>
      <c r="H34" s="93"/>
      <c r="I34" s="93"/>
      <c r="J34" s="91"/>
      <c r="K34" s="91" t="s">
        <v>230</v>
      </c>
      <c r="L34" s="94" t="s">
        <v>334</v>
      </c>
      <c r="M34" s="93"/>
      <c r="N34" s="93"/>
      <c r="O34" s="93"/>
      <c r="P34" s="93"/>
      <c r="Q34" s="93"/>
      <c r="R34" s="93"/>
    </row>
    <row r="35" spans="1:18" ht="13.5">
      <c r="A35" s="91"/>
      <c r="B35" s="91" t="s">
        <v>214</v>
      </c>
      <c r="C35" s="94" t="s">
        <v>345</v>
      </c>
      <c r="D35" s="93"/>
      <c r="E35" s="93"/>
      <c r="F35" s="93"/>
      <c r="G35" s="93"/>
      <c r="H35" s="93"/>
      <c r="I35" s="93"/>
      <c r="J35" s="91"/>
      <c r="K35" s="91" t="s">
        <v>232</v>
      </c>
      <c r="L35" s="94" t="s">
        <v>358</v>
      </c>
      <c r="M35" s="93"/>
      <c r="N35" s="93"/>
      <c r="O35" s="93"/>
      <c r="P35" s="93"/>
      <c r="Q35" s="93"/>
      <c r="R35" s="93"/>
    </row>
    <row r="36" spans="1:18" ht="13.5">
      <c r="A36" s="91"/>
      <c r="B36" s="91" t="s">
        <v>239</v>
      </c>
      <c r="C36" s="94" t="s">
        <v>349</v>
      </c>
      <c r="D36" s="93"/>
      <c r="E36" s="93"/>
      <c r="F36" s="93"/>
      <c r="G36" s="93"/>
      <c r="H36" s="93"/>
      <c r="I36" s="93"/>
      <c r="J36" s="91"/>
      <c r="K36" s="91" t="s">
        <v>251</v>
      </c>
      <c r="L36" s="94" t="s">
        <v>322</v>
      </c>
      <c r="M36" s="93">
        <f>N36+O36</f>
        <v>5</v>
      </c>
      <c r="N36" s="93">
        <v>5</v>
      </c>
      <c r="O36" s="93"/>
      <c r="P36" s="93"/>
      <c r="Q36" s="93"/>
      <c r="R36" s="93"/>
    </row>
    <row r="37" spans="1:18" ht="13.5">
      <c r="A37" s="91"/>
      <c r="B37" s="91" t="s">
        <v>241</v>
      </c>
      <c r="C37" s="94" t="s">
        <v>351</v>
      </c>
      <c r="D37" s="93"/>
      <c r="E37" s="93"/>
      <c r="F37" s="93"/>
      <c r="G37" s="93"/>
      <c r="H37" s="93"/>
      <c r="I37" s="93"/>
      <c r="J37" s="91"/>
      <c r="K37" s="91" t="s">
        <v>253</v>
      </c>
      <c r="L37" s="94" t="s">
        <v>324</v>
      </c>
      <c r="M37" s="93">
        <f>N37+O37</f>
        <v>0.33</v>
      </c>
      <c r="N37" s="93">
        <v>0.33</v>
      </c>
      <c r="O37" s="93"/>
      <c r="P37" s="93"/>
      <c r="Q37" s="93"/>
      <c r="R37" s="93"/>
    </row>
    <row r="38" spans="1:18" ht="13.5">
      <c r="A38" s="91"/>
      <c r="B38" s="91" t="s">
        <v>234</v>
      </c>
      <c r="C38" s="94" t="s">
        <v>353</v>
      </c>
      <c r="D38" s="93"/>
      <c r="E38" s="93"/>
      <c r="F38" s="93"/>
      <c r="G38" s="93"/>
      <c r="H38" s="93"/>
      <c r="I38" s="93"/>
      <c r="J38" s="91"/>
      <c r="K38" s="91" t="s">
        <v>255</v>
      </c>
      <c r="L38" s="94" t="s">
        <v>330</v>
      </c>
      <c r="M38" s="93"/>
      <c r="N38" s="93"/>
      <c r="O38" s="93"/>
      <c r="P38" s="93"/>
      <c r="Q38" s="93"/>
      <c r="R38" s="93"/>
    </row>
    <row r="39" spans="1:18" ht="13.5">
      <c r="A39" s="90" t="s">
        <v>359</v>
      </c>
      <c r="B39" s="90" t="s">
        <v>306</v>
      </c>
      <c r="C39" s="92" t="s">
        <v>360</v>
      </c>
      <c r="D39" s="93"/>
      <c r="E39" s="93"/>
      <c r="F39" s="93"/>
      <c r="G39" s="93"/>
      <c r="H39" s="93"/>
      <c r="I39" s="93"/>
      <c r="J39" s="91"/>
      <c r="K39" s="91" t="s">
        <v>257</v>
      </c>
      <c r="L39" s="94" t="s">
        <v>361</v>
      </c>
      <c r="M39" s="93"/>
      <c r="N39" s="93"/>
      <c r="O39" s="93"/>
      <c r="P39" s="93"/>
      <c r="Q39" s="93"/>
      <c r="R39" s="93"/>
    </row>
    <row r="40" spans="1:18" ht="13.5">
      <c r="A40" s="91"/>
      <c r="B40" s="91" t="s">
        <v>210</v>
      </c>
      <c r="C40" s="94" t="s">
        <v>67</v>
      </c>
      <c r="D40" s="93"/>
      <c r="E40" s="93"/>
      <c r="F40" s="93"/>
      <c r="G40" s="93"/>
      <c r="H40" s="93"/>
      <c r="I40" s="93"/>
      <c r="J40" s="91"/>
      <c r="K40" s="91" t="s">
        <v>259</v>
      </c>
      <c r="L40" s="94" t="s">
        <v>362</v>
      </c>
      <c r="M40" s="93"/>
      <c r="N40" s="93"/>
      <c r="O40" s="93"/>
      <c r="P40" s="93"/>
      <c r="Q40" s="93"/>
      <c r="R40" s="93"/>
    </row>
    <row r="41" spans="1:18" ht="13.5">
      <c r="A41" s="91"/>
      <c r="B41" s="91" t="s">
        <v>212</v>
      </c>
      <c r="C41" s="94" t="s">
        <v>68</v>
      </c>
      <c r="D41" s="93"/>
      <c r="E41" s="93"/>
      <c r="F41" s="93"/>
      <c r="G41" s="93"/>
      <c r="H41" s="93"/>
      <c r="I41" s="93"/>
      <c r="J41" s="91"/>
      <c r="K41" s="91" t="s">
        <v>261</v>
      </c>
      <c r="L41" s="94" t="s">
        <v>363</v>
      </c>
      <c r="M41" s="93"/>
      <c r="N41" s="93"/>
      <c r="O41" s="93"/>
      <c r="P41" s="93"/>
      <c r="Q41" s="93"/>
      <c r="R41" s="93"/>
    </row>
    <row r="42" spans="1:18" ht="13.5">
      <c r="A42" s="91"/>
      <c r="B42" s="91" t="s">
        <v>234</v>
      </c>
      <c r="C42" s="94" t="s">
        <v>364</v>
      </c>
      <c r="D42" s="93"/>
      <c r="E42" s="93"/>
      <c r="F42" s="93"/>
      <c r="G42" s="93"/>
      <c r="H42" s="93"/>
      <c r="I42" s="93"/>
      <c r="J42" s="91"/>
      <c r="K42" s="91" t="s">
        <v>263</v>
      </c>
      <c r="L42" s="94" t="s">
        <v>365</v>
      </c>
      <c r="M42" s="93"/>
      <c r="N42" s="93"/>
      <c r="O42" s="93"/>
      <c r="P42" s="93"/>
      <c r="Q42" s="93"/>
      <c r="R42" s="93"/>
    </row>
    <row r="43" spans="1:18" ht="13.5">
      <c r="A43" s="90" t="s">
        <v>366</v>
      </c>
      <c r="B43" s="90" t="s">
        <v>306</v>
      </c>
      <c r="C43" s="92" t="s">
        <v>367</v>
      </c>
      <c r="D43" s="93"/>
      <c r="E43" s="93"/>
      <c r="F43" s="93"/>
      <c r="G43" s="93"/>
      <c r="H43" s="93"/>
      <c r="I43" s="93"/>
      <c r="J43" s="91"/>
      <c r="K43" s="91" t="s">
        <v>265</v>
      </c>
      <c r="L43" s="94" t="s">
        <v>328</v>
      </c>
      <c r="M43" s="93"/>
      <c r="N43" s="93"/>
      <c r="O43" s="93"/>
      <c r="P43" s="93"/>
      <c r="Q43" s="93"/>
      <c r="R43" s="93"/>
    </row>
    <row r="44" spans="1:18" ht="13.5">
      <c r="A44" s="91"/>
      <c r="B44" s="91" t="s">
        <v>210</v>
      </c>
      <c r="C44" s="94" t="s">
        <v>368</v>
      </c>
      <c r="D44" s="93"/>
      <c r="E44" s="93"/>
      <c r="F44" s="93"/>
      <c r="G44" s="93"/>
      <c r="H44" s="93"/>
      <c r="I44" s="93"/>
      <c r="J44" s="91"/>
      <c r="K44" s="91" t="s">
        <v>267</v>
      </c>
      <c r="L44" s="94" t="s">
        <v>369</v>
      </c>
      <c r="M44" s="93">
        <f aca="true" t="shared" si="5" ref="M44:M47">N44+O44</f>
        <v>8.97</v>
      </c>
      <c r="N44" s="93">
        <v>8.97</v>
      </c>
      <c r="O44" s="93"/>
      <c r="P44" s="93"/>
      <c r="Q44" s="93"/>
      <c r="R44" s="93"/>
    </row>
    <row r="45" spans="1:18" ht="13.5">
      <c r="A45" s="91"/>
      <c r="B45" s="91" t="s">
        <v>212</v>
      </c>
      <c r="C45" s="94" t="s">
        <v>370</v>
      </c>
      <c r="D45" s="93"/>
      <c r="E45" s="93"/>
      <c r="F45" s="93"/>
      <c r="G45" s="93"/>
      <c r="H45" s="93"/>
      <c r="I45" s="93"/>
      <c r="J45" s="91"/>
      <c r="K45" s="91" t="s">
        <v>269</v>
      </c>
      <c r="L45" s="94" t="s">
        <v>371</v>
      </c>
      <c r="M45" s="93"/>
      <c r="N45" s="93"/>
      <c r="O45" s="93"/>
      <c r="P45" s="93"/>
      <c r="Q45" s="93"/>
      <c r="R45" s="93"/>
    </row>
    <row r="46" spans="1:18" ht="13.5">
      <c r="A46" s="90" t="s">
        <v>372</v>
      </c>
      <c r="B46" s="90" t="s">
        <v>306</v>
      </c>
      <c r="C46" s="92" t="s">
        <v>373</v>
      </c>
      <c r="D46" s="93"/>
      <c r="E46" s="93"/>
      <c r="F46" s="93"/>
      <c r="G46" s="93"/>
      <c r="H46" s="93"/>
      <c r="I46" s="93"/>
      <c r="J46" s="91"/>
      <c r="K46" s="91" t="s">
        <v>271</v>
      </c>
      <c r="L46" s="94" t="s">
        <v>333</v>
      </c>
      <c r="M46" s="93">
        <f t="shared" si="5"/>
        <v>5.7</v>
      </c>
      <c r="N46" s="93">
        <v>5.7</v>
      </c>
      <c r="O46" s="93"/>
      <c r="P46" s="93"/>
      <c r="Q46" s="93"/>
      <c r="R46" s="93"/>
    </row>
    <row r="47" spans="1:18" ht="13.5">
      <c r="A47" s="91"/>
      <c r="B47" s="91" t="s">
        <v>210</v>
      </c>
      <c r="C47" s="94" t="s">
        <v>374</v>
      </c>
      <c r="D47" s="93"/>
      <c r="E47" s="93"/>
      <c r="F47" s="93"/>
      <c r="G47" s="93"/>
      <c r="H47" s="93"/>
      <c r="I47" s="93"/>
      <c r="J47" s="91"/>
      <c r="K47" s="91" t="s">
        <v>273</v>
      </c>
      <c r="L47" s="94" t="s">
        <v>375</v>
      </c>
      <c r="M47" s="93">
        <f t="shared" si="5"/>
        <v>24.18</v>
      </c>
      <c r="N47" s="93">
        <v>24.18</v>
      </c>
      <c r="O47" s="93"/>
      <c r="P47" s="93"/>
      <c r="Q47" s="93"/>
      <c r="R47" s="93"/>
    </row>
    <row r="48" spans="1:18" ht="13.5">
      <c r="A48" s="91"/>
      <c r="B48" s="91" t="s">
        <v>212</v>
      </c>
      <c r="C48" s="94" t="s">
        <v>376</v>
      </c>
      <c r="D48" s="93"/>
      <c r="E48" s="93"/>
      <c r="F48" s="93"/>
      <c r="G48" s="93"/>
      <c r="H48" s="93"/>
      <c r="I48" s="93"/>
      <c r="J48" s="91"/>
      <c r="K48" s="91" t="s">
        <v>275</v>
      </c>
      <c r="L48" s="94" t="s">
        <v>377</v>
      </c>
      <c r="M48" s="93"/>
      <c r="N48" s="93"/>
      <c r="O48" s="93"/>
      <c r="P48" s="93"/>
      <c r="Q48" s="93"/>
      <c r="R48" s="93"/>
    </row>
    <row r="49" spans="1:18" ht="13.5">
      <c r="A49" s="91"/>
      <c r="B49" s="91" t="s">
        <v>234</v>
      </c>
      <c r="C49" s="94" t="s">
        <v>378</v>
      </c>
      <c r="D49" s="93"/>
      <c r="E49" s="93"/>
      <c r="F49" s="93"/>
      <c r="G49" s="93"/>
      <c r="H49" s="93"/>
      <c r="I49" s="93"/>
      <c r="J49" s="91"/>
      <c r="K49" s="91" t="s">
        <v>234</v>
      </c>
      <c r="L49" s="94" t="s">
        <v>336</v>
      </c>
      <c r="M49" s="93">
        <f>N49+O49</f>
        <v>27.75</v>
      </c>
      <c r="N49" s="93">
        <v>22.47</v>
      </c>
      <c r="O49" s="93">
        <v>5.28</v>
      </c>
      <c r="P49" s="93"/>
      <c r="Q49" s="93"/>
      <c r="R49" s="93"/>
    </row>
    <row r="50" spans="1:18" ht="13.5">
      <c r="A50" s="90" t="s">
        <v>379</v>
      </c>
      <c r="B50" s="91" t="s">
        <v>306</v>
      </c>
      <c r="C50" s="92" t="s">
        <v>380</v>
      </c>
      <c r="D50" s="93"/>
      <c r="E50" s="93"/>
      <c r="F50" s="93"/>
      <c r="G50" s="93"/>
      <c r="H50" s="93"/>
      <c r="I50" s="93"/>
      <c r="J50" s="90" t="s">
        <v>381</v>
      </c>
      <c r="K50" s="90" t="s">
        <v>306</v>
      </c>
      <c r="L50" s="92" t="s">
        <v>69</v>
      </c>
      <c r="M50" s="93">
        <f>N50+O50</f>
        <v>335.99</v>
      </c>
      <c r="N50" s="93">
        <v>335.99</v>
      </c>
      <c r="O50" s="93"/>
      <c r="P50" s="93"/>
      <c r="Q50" s="93"/>
      <c r="R50" s="93"/>
    </row>
    <row r="51" spans="1:18" ht="13.5">
      <c r="A51" s="91"/>
      <c r="B51" s="91" t="s">
        <v>210</v>
      </c>
      <c r="C51" s="94" t="s">
        <v>382</v>
      </c>
      <c r="D51" s="93"/>
      <c r="E51" s="93"/>
      <c r="F51" s="93"/>
      <c r="G51" s="93"/>
      <c r="H51" s="93"/>
      <c r="I51" s="93"/>
      <c r="J51" s="91"/>
      <c r="K51" s="91" t="s">
        <v>210</v>
      </c>
      <c r="L51" s="94" t="s">
        <v>383</v>
      </c>
      <c r="M51" s="93"/>
      <c r="N51" s="93"/>
      <c r="O51" s="93"/>
      <c r="P51" s="93"/>
      <c r="Q51" s="93"/>
      <c r="R51" s="93"/>
    </row>
    <row r="52" spans="1:18" ht="13.5">
      <c r="A52" s="91"/>
      <c r="B52" s="91" t="s">
        <v>212</v>
      </c>
      <c r="C52" s="94" t="s">
        <v>384</v>
      </c>
      <c r="D52" s="93"/>
      <c r="E52" s="93"/>
      <c r="F52" s="93"/>
      <c r="G52" s="93"/>
      <c r="H52" s="93"/>
      <c r="I52" s="93"/>
      <c r="J52" s="91"/>
      <c r="K52" s="91" t="s">
        <v>212</v>
      </c>
      <c r="L52" s="94" t="s">
        <v>385</v>
      </c>
      <c r="M52" s="93"/>
      <c r="N52" s="93"/>
      <c r="O52" s="93"/>
      <c r="P52" s="93"/>
      <c r="Q52" s="93"/>
      <c r="R52" s="93"/>
    </row>
    <row r="53" spans="1:18" ht="13.5">
      <c r="A53" s="90" t="s">
        <v>386</v>
      </c>
      <c r="B53" s="90" t="s">
        <v>306</v>
      </c>
      <c r="C53" s="92" t="s">
        <v>69</v>
      </c>
      <c r="D53" s="93">
        <f>E53+F53</f>
        <v>336.06</v>
      </c>
      <c r="E53" s="93">
        <f>SUM(E54:E58)</f>
        <v>336.06</v>
      </c>
      <c r="F53" s="93"/>
      <c r="G53" s="93"/>
      <c r="H53" s="93"/>
      <c r="I53" s="93"/>
      <c r="J53" s="91"/>
      <c r="K53" s="91" t="s">
        <v>214</v>
      </c>
      <c r="L53" s="94" t="s">
        <v>387</v>
      </c>
      <c r="M53" s="93"/>
      <c r="N53" s="93"/>
      <c r="O53" s="93"/>
      <c r="P53" s="93"/>
      <c r="Q53" s="93"/>
      <c r="R53" s="93"/>
    </row>
    <row r="54" spans="1:18" s="82" customFormat="1" ht="13.5">
      <c r="A54" s="91"/>
      <c r="B54" s="91" t="s">
        <v>210</v>
      </c>
      <c r="C54" s="94" t="s">
        <v>388</v>
      </c>
      <c r="D54" s="93"/>
      <c r="E54" s="93"/>
      <c r="F54" s="93"/>
      <c r="G54" s="93"/>
      <c r="H54" s="93"/>
      <c r="I54" s="93"/>
      <c r="J54" s="91"/>
      <c r="K54" s="91" t="s">
        <v>239</v>
      </c>
      <c r="L54" s="94" t="s">
        <v>389</v>
      </c>
      <c r="M54" s="93"/>
      <c r="N54" s="93"/>
      <c r="O54" s="93"/>
      <c r="P54" s="93"/>
      <c r="Q54" s="93"/>
      <c r="R54" s="93"/>
    </row>
    <row r="55" spans="1:18" ht="13.5">
      <c r="A55" s="91"/>
      <c r="B55" s="91" t="s">
        <v>212</v>
      </c>
      <c r="C55" s="94" t="s">
        <v>390</v>
      </c>
      <c r="D55" s="93"/>
      <c r="E55" s="93"/>
      <c r="F55" s="93"/>
      <c r="G55" s="93"/>
      <c r="H55" s="93"/>
      <c r="I55" s="93"/>
      <c r="J55" s="91"/>
      <c r="K55" s="91" t="s">
        <v>241</v>
      </c>
      <c r="L55" s="94" t="s">
        <v>391</v>
      </c>
      <c r="M55" s="93">
        <f>N55+O55</f>
        <v>335.18</v>
      </c>
      <c r="N55" s="93">
        <v>335.18</v>
      </c>
      <c r="O55" s="93"/>
      <c r="P55" s="93"/>
      <c r="Q55" s="93"/>
      <c r="R55" s="93"/>
    </row>
    <row r="56" spans="1:18" ht="13.5">
      <c r="A56" s="91"/>
      <c r="B56" s="91" t="s">
        <v>214</v>
      </c>
      <c r="C56" s="94" t="s">
        <v>392</v>
      </c>
      <c r="D56" s="93"/>
      <c r="E56" s="93"/>
      <c r="F56" s="93"/>
      <c r="G56" s="93"/>
      <c r="H56" s="93"/>
      <c r="I56" s="93"/>
      <c r="J56" s="91"/>
      <c r="K56" s="91" t="s">
        <v>216</v>
      </c>
      <c r="L56" s="94" t="s">
        <v>393</v>
      </c>
      <c r="M56" s="93"/>
      <c r="N56" s="93"/>
      <c r="O56" s="93"/>
      <c r="P56" s="93"/>
      <c r="Q56" s="93"/>
      <c r="R56" s="93"/>
    </row>
    <row r="57" spans="1:18" ht="13.5">
      <c r="A57" s="91"/>
      <c r="B57" s="91" t="s">
        <v>241</v>
      </c>
      <c r="C57" s="94" t="s">
        <v>394</v>
      </c>
      <c r="D57" s="93"/>
      <c r="E57" s="93"/>
      <c r="F57" s="93"/>
      <c r="G57" s="93"/>
      <c r="H57" s="93"/>
      <c r="I57" s="93"/>
      <c r="J57" s="91"/>
      <c r="K57" s="91" t="s">
        <v>218</v>
      </c>
      <c r="L57" s="94" t="s">
        <v>395</v>
      </c>
      <c r="M57" s="93"/>
      <c r="N57" s="93"/>
      <c r="O57" s="93"/>
      <c r="P57" s="93"/>
      <c r="Q57" s="93"/>
      <c r="R57" s="93"/>
    </row>
    <row r="58" spans="1:18" ht="13.5">
      <c r="A58" s="91"/>
      <c r="B58" s="91" t="s">
        <v>234</v>
      </c>
      <c r="C58" s="94" t="s">
        <v>396</v>
      </c>
      <c r="D58" s="93">
        <f>E58+F58</f>
        <v>336.06</v>
      </c>
      <c r="E58" s="93">
        <v>336.06</v>
      </c>
      <c r="F58" s="93"/>
      <c r="G58" s="93"/>
      <c r="H58" s="93"/>
      <c r="I58" s="93"/>
      <c r="J58" s="91"/>
      <c r="K58" s="91" t="s">
        <v>220</v>
      </c>
      <c r="L58" s="94" t="s">
        <v>390</v>
      </c>
      <c r="M58" s="93"/>
      <c r="N58" s="93"/>
      <c r="O58" s="93"/>
      <c r="P58" s="93"/>
      <c r="Q58" s="93"/>
      <c r="R58" s="93"/>
    </row>
    <row r="59" spans="1:18" ht="13.5">
      <c r="A59" s="90" t="s">
        <v>397</v>
      </c>
      <c r="B59" s="90" t="s">
        <v>306</v>
      </c>
      <c r="C59" s="92" t="s">
        <v>398</v>
      </c>
      <c r="D59" s="93"/>
      <c r="E59" s="93"/>
      <c r="F59" s="93"/>
      <c r="G59" s="93"/>
      <c r="H59" s="93"/>
      <c r="I59" s="93"/>
      <c r="J59" s="91"/>
      <c r="K59" s="91" t="s">
        <v>222</v>
      </c>
      <c r="L59" s="94" t="s">
        <v>399</v>
      </c>
      <c r="M59" s="93"/>
      <c r="N59" s="93"/>
      <c r="O59" s="93"/>
      <c r="P59" s="93"/>
      <c r="Q59" s="93"/>
      <c r="R59" s="93"/>
    </row>
    <row r="60" spans="1:18" ht="13.5">
      <c r="A60" s="91"/>
      <c r="B60" s="91" t="s">
        <v>212</v>
      </c>
      <c r="C60" s="94" t="s">
        <v>400</v>
      </c>
      <c r="D60" s="93"/>
      <c r="E60" s="93"/>
      <c r="F60" s="93"/>
      <c r="G60" s="93"/>
      <c r="H60" s="93"/>
      <c r="I60" s="93"/>
      <c r="J60" s="91"/>
      <c r="K60" s="91" t="s">
        <v>224</v>
      </c>
      <c r="L60" s="94" t="s">
        <v>392</v>
      </c>
      <c r="M60" s="93"/>
      <c r="N60" s="93"/>
      <c r="O60" s="93"/>
      <c r="P60" s="93"/>
      <c r="Q60" s="93"/>
      <c r="R60" s="93"/>
    </row>
    <row r="61" spans="1:18" ht="13.5">
      <c r="A61" s="91"/>
      <c r="B61" s="91" t="s">
        <v>214</v>
      </c>
      <c r="C61" s="94" t="s">
        <v>401</v>
      </c>
      <c r="D61" s="93"/>
      <c r="E61" s="93"/>
      <c r="F61" s="93"/>
      <c r="G61" s="93"/>
      <c r="H61" s="93"/>
      <c r="I61" s="93"/>
      <c r="J61" s="91"/>
      <c r="K61" s="91" t="s">
        <v>234</v>
      </c>
      <c r="L61" s="94" t="s">
        <v>402</v>
      </c>
      <c r="M61" s="93">
        <f>N61+O61</f>
        <v>0.81</v>
      </c>
      <c r="N61" s="93">
        <v>0.81</v>
      </c>
      <c r="O61" s="93"/>
      <c r="P61" s="93"/>
      <c r="Q61" s="93"/>
      <c r="R61" s="93"/>
    </row>
    <row r="62" spans="1:18" ht="13.5">
      <c r="A62" s="90" t="s">
        <v>403</v>
      </c>
      <c r="B62" s="90" t="s">
        <v>306</v>
      </c>
      <c r="C62" s="92" t="s">
        <v>404</v>
      </c>
      <c r="D62" s="93"/>
      <c r="E62" s="93"/>
      <c r="F62" s="93"/>
      <c r="G62" s="93"/>
      <c r="H62" s="93"/>
      <c r="I62" s="93"/>
      <c r="J62" s="90" t="s">
        <v>405</v>
      </c>
      <c r="K62" s="90" t="s">
        <v>306</v>
      </c>
      <c r="L62" s="92" t="s">
        <v>404</v>
      </c>
      <c r="M62" s="93"/>
      <c r="N62" s="93"/>
      <c r="O62" s="93"/>
      <c r="P62" s="93"/>
      <c r="Q62" s="93"/>
      <c r="R62" s="93"/>
    </row>
    <row r="63" spans="1:18" ht="13.5">
      <c r="A63" s="91"/>
      <c r="B63" s="91" t="s">
        <v>210</v>
      </c>
      <c r="C63" s="94" t="s">
        <v>406</v>
      </c>
      <c r="D63" s="93"/>
      <c r="E63" s="93"/>
      <c r="F63" s="93"/>
      <c r="G63" s="93"/>
      <c r="H63" s="93"/>
      <c r="I63" s="93"/>
      <c r="J63" s="91"/>
      <c r="K63" s="91" t="s">
        <v>210</v>
      </c>
      <c r="L63" s="94" t="s">
        <v>406</v>
      </c>
      <c r="M63" s="93"/>
      <c r="N63" s="93"/>
      <c r="O63" s="93"/>
      <c r="P63" s="93"/>
      <c r="Q63" s="93"/>
      <c r="R63" s="93"/>
    </row>
    <row r="64" spans="1:18" ht="13.5">
      <c r="A64" s="91"/>
      <c r="B64" s="91" t="s">
        <v>212</v>
      </c>
      <c r="C64" s="94" t="s">
        <v>407</v>
      </c>
      <c r="D64" s="93"/>
      <c r="E64" s="93"/>
      <c r="F64" s="93"/>
      <c r="G64" s="93"/>
      <c r="H64" s="93"/>
      <c r="I64" s="93"/>
      <c r="J64" s="91"/>
      <c r="K64" s="91" t="s">
        <v>212</v>
      </c>
      <c r="L64" s="94" t="s">
        <v>407</v>
      </c>
      <c r="M64" s="93"/>
      <c r="N64" s="93"/>
      <c r="O64" s="93"/>
      <c r="P64" s="93"/>
      <c r="Q64" s="93"/>
      <c r="R64" s="93"/>
    </row>
    <row r="65" spans="1:18" ht="13.5">
      <c r="A65" s="91"/>
      <c r="B65" s="91" t="s">
        <v>214</v>
      </c>
      <c r="C65" s="94" t="s">
        <v>408</v>
      </c>
      <c r="D65" s="93"/>
      <c r="E65" s="93"/>
      <c r="F65" s="93"/>
      <c r="G65" s="93"/>
      <c r="H65" s="93"/>
      <c r="I65" s="93"/>
      <c r="J65" s="91"/>
      <c r="K65" s="91" t="s">
        <v>214</v>
      </c>
      <c r="L65" s="94" t="s">
        <v>408</v>
      </c>
      <c r="M65" s="93"/>
      <c r="N65" s="93"/>
      <c r="O65" s="93"/>
      <c r="P65" s="93"/>
      <c r="Q65" s="93"/>
      <c r="R65" s="93"/>
    </row>
    <row r="66" spans="1:18" ht="13.5">
      <c r="A66" s="91"/>
      <c r="B66" s="91" t="s">
        <v>239</v>
      </c>
      <c r="C66" s="94" t="s">
        <v>409</v>
      </c>
      <c r="D66" s="93"/>
      <c r="E66" s="93"/>
      <c r="F66" s="93"/>
      <c r="G66" s="93"/>
      <c r="H66" s="93"/>
      <c r="I66" s="93"/>
      <c r="J66" s="91"/>
      <c r="K66" s="91" t="s">
        <v>239</v>
      </c>
      <c r="L66" s="94" t="s">
        <v>409</v>
      </c>
      <c r="M66" s="93"/>
      <c r="N66" s="93"/>
      <c r="O66" s="93"/>
      <c r="P66" s="93"/>
      <c r="Q66" s="93"/>
      <c r="R66" s="93"/>
    </row>
    <row r="67" spans="1:18" ht="13.5">
      <c r="A67" s="90" t="s">
        <v>410</v>
      </c>
      <c r="B67" s="90" t="s">
        <v>306</v>
      </c>
      <c r="C67" s="92" t="s">
        <v>411</v>
      </c>
      <c r="D67" s="93"/>
      <c r="E67" s="93"/>
      <c r="F67" s="93"/>
      <c r="G67" s="93"/>
      <c r="H67" s="93"/>
      <c r="I67" s="93"/>
      <c r="J67" s="90" t="s">
        <v>412</v>
      </c>
      <c r="K67" s="90" t="s">
        <v>306</v>
      </c>
      <c r="L67" s="92" t="s">
        <v>413</v>
      </c>
      <c r="M67" s="93"/>
      <c r="N67" s="93"/>
      <c r="O67" s="93"/>
      <c r="P67" s="93"/>
      <c r="Q67" s="93"/>
      <c r="R67" s="93"/>
    </row>
    <row r="68" spans="1:18" ht="13.5">
      <c r="A68" s="91"/>
      <c r="B68" s="91" t="s">
        <v>210</v>
      </c>
      <c r="C68" s="94" t="s">
        <v>414</v>
      </c>
      <c r="D68" s="93"/>
      <c r="E68" s="93"/>
      <c r="F68" s="93"/>
      <c r="G68" s="93"/>
      <c r="H68" s="93"/>
      <c r="I68" s="93"/>
      <c r="J68" s="91"/>
      <c r="K68" s="91" t="s">
        <v>210</v>
      </c>
      <c r="L68" s="94" t="s">
        <v>415</v>
      </c>
      <c r="M68" s="93"/>
      <c r="N68" s="93"/>
      <c r="O68" s="93"/>
      <c r="P68" s="93"/>
      <c r="Q68" s="93"/>
      <c r="R68" s="93"/>
    </row>
    <row r="69" spans="1:18" ht="13.5">
      <c r="A69" s="91"/>
      <c r="B69" s="91" t="s">
        <v>212</v>
      </c>
      <c r="C69" s="94" t="s">
        <v>416</v>
      </c>
      <c r="D69" s="93"/>
      <c r="E69" s="93"/>
      <c r="F69" s="93"/>
      <c r="G69" s="93"/>
      <c r="H69" s="93"/>
      <c r="I69" s="93"/>
      <c r="J69" s="91"/>
      <c r="K69" s="91" t="s">
        <v>212</v>
      </c>
      <c r="L69" s="94" t="s">
        <v>417</v>
      </c>
      <c r="M69" s="93"/>
      <c r="N69" s="93"/>
      <c r="O69" s="93"/>
      <c r="P69" s="93"/>
      <c r="Q69" s="93"/>
      <c r="R69" s="93"/>
    </row>
    <row r="70" spans="1:18" ht="13.5">
      <c r="A70" s="90" t="s">
        <v>418</v>
      </c>
      <c r="B70" s="90" t="s">
        <v>306</v>
      </c>
      <c r="C70" s="92" t="s">
        <v>419</v>
      </c>
      <c r="D70" s="93"/>
      <c r="E70" s="93"/>
      <c r="F70" s="93"/>
      <c r="G70" s="93"/>
      <c r="H70" s="93"/>
      <c r="I70" s="93"/>
      <c r="J70" s="91"/>
      <c r="K70" s="91" t="s">
        <v>214</v>
      </c>
      <c r="L70" s="94" t="s">
        <v>420</v>
      </c>
      <c r="M70" s="93"/>
      <c r="N70" s="93"/>
      <c r="O70" s="93"/>
      <c r="P70" s="93"/>
      <c r="Q70" s="93"/>
      <c r="R70" s="93"/>
    </row>
    <row r="71" spans="1:18" ht="13.5">
      <c r="A71" s="91"/>
      <c r="B71" s="91" t="s">
        <v>210</v>
      </c>
      <c r="C71" s="94" t="s">
        <v>421</v>
      </c>
      <c r="D71" s="93"/>
      <c r="E71" s="93"/>
      <c r="F71" s="93"/>
      <c r="G71" s="93"/>
      <c r="H71" s="93"/>
      <c r="I71" s="93"/>
      <c r="J71" s="91"/>
      <c r="K71" s="91" t="s">
        <v>241</v>
      </c>
      <c r="L71" s="94" t="s">
        <v>343</v>
      </c>
      <c r="M71" s="93"/>
      <c r="N71" s="93"/>
      <c r="O71" s="93"/>
      <c r="P71" s="93"/>
      <c r="Q71" s="93"/>
      <c r="R71" s="93"/>
    </row>
    <row r="72" spans="1:18" ht="13.5">
      <c r="A72" s="91"/>
      <c r="B72" s="91" t="s">
        <v>212</v>
      </c>
      <c r="C72" s="94" t="s">
        <v>422</v>
      </c>
      <c r="D72" s="93"/>
      <c r="E72" s="93"/>
      <c r="F72" s="93"/>
      <c r="G72" s="93"/>
      <c r="H72" s="93"/>
      <c r="I72" s="93"/>
      <c r="J72" s="91"/>
      <c r="K72" s="91" t="s">
        <v>216</v>
      </c>
      <c r="L72" s="94" t="s">
        <v>351</v>
      </c>
      <c r="M72" s="93"/>
      <c r="N72" s="93"/>
      <c r="O72" s="93"/>
      <c r="P72" s="93"/>
      <c r="Q72" s="93"/>
      <c r="R72" s="93"/>
    </row>
    <row r="73" spans="1:18" ht="13.5">
      <c r="A73" s="91"/>
      <c r="B73" s="91" t="s">
        <v>214</v>
      </c>
      <c r="C73" s="94" t="s">
        <v>423</v>
      </c>
      <c r="D73" s="93"/>
      <c r="E73" s="93"/>
      <c r="F73" s="93"/>
      <c r="G73" s="93"/>
      <c r="H73" s="93"/>
      <c r="I73" s="93"/>
      <c r="J73" s="91"/>
      <c r="K73" s="91" t="s">
        <v>218</v>
      </c>
      <c r="L73" s="94" t="s">
        <v>424</v>
      </c>
      <c r="M73" s="93"/>
      <c r="N73" s="93"/>
      <c r="O73" s="93"/>
      <c r="P73" s="93"/>
      <c r="Q73" s="93"/>
      <c r="R73" s="93"/>
    </row>
    <row r="74" spans="1:18" ht="13.5">
      <c r="A74" s="91"/>
      <c r="B74" s="91" t="s">
        <v>239</v>
      </c>
      <c r="C74" s="94" t="s">
        <v>425</v>
      </c>
      <c r="D74" s="93"/>
      <c r="E74" s="93"/>
      <c r="F74" s="93"/>
      <c r="G74" s="93"/>
      <c r="H74" s="93"/>
      <c r="I74" s="93"/>
      <c r="J74" s="91"/>
      <c r="K74" s="91" t="s">
        <v>220</v>
      </c>
      <c r="L74" s="94" t="s">
        <v>426</v>
      </c>
      <c r="M74" s="93"/>
      <c r="N74" s="93"/>
      <c r="O74" s="93"/>
      <c r="P74" s="93"/>
      <c r="Q74" s="93"/>
      <c r="R74" s="93"/>
    </row>
    <row r="75" spans="1:18" ht="13.5">
      <c r="A75" s="90" t="s">
        <v>427</v>
      </c>
      <c r="B75" s="90" t="s">
        <v>306</v>
      </c>
      <c r="C75" s="92" t="s">
        <v>428</v>
      </c>
      <c r="D75" s="93"/>
      <c r="E75" s="93"/>
      <c r="F75" s="93"/>
      <c r="G75" s="93"/>
      <c r="H75" s="93"/>
      <c r="I75" s="93"/>
      <c r="J75" s="91"/>
      <c r="K75" s="91" t="s">
        <v>230</v>
      </c>
      <c r="L75" s="94" t="s">
        <v>345</v>
      </c>
      <c r="M75" s="93"/>
      <c r="N75" s="93"/>
      <c r="O75" s="93"/>
      <c r="P75" s="93"/>
      <c r="Q75" s="93"/>
      <c r="R75" s="93"/>
    </row>
    <row r="76" spans="1:18" ht="13.5">
      <c r="A76" s="91"/>
      <c r="B76" s="91" t="s">
        <v>210</v>
      </c>
      <c r="C76" s="94" t="s">
        <v>429</v>
      </c>
      <c r="D76" s="93"/>
      <c r="E76" s="93"/>
      <c r="F76" s="93"/>
      <c r="G76" s="93"/>
      <c r="H76" s="93"/>
      <c r="I76" s="93"/>
      <c r="J76" s="91"/>
      <c r="K76" s="91" t="s">
        <v>430</v>
      </c>
      <c r="L76" s="94" t="s">
        <v>431</v>
      </c>
      <c r="M76" s="93"/>
      <c r="N76" s="93"/>
      <c r="O76" s="93"/>
      <c r="P76" s="93"/>
      <c r="Q76" s="93"/>
      <c r="R76" s="93"/>
    </row>
    <row r="77" spans="1:18" ht="13.5">
      <c r="A77" s="91"/>
      <c r="B77" s="91" t="s">
        <v>212</v>
      </c>
      <c r="C77" s="94" t="s">
        <v>432</v>
      </c>
      <c r="D77" s="93"/>
      <c r="E77" s="93"/>
      <c r="F77" s="93"/>
      <c r="G77" s="93"/>
      <c r="H77" s="93"/>
      <c r="I77" s="93"/>
      <c r="J77" s="91"/>
      <c r="K77" s="91" t="s">
        <v>433</v>
      </c>
      <c r="L77" s="94" t="s">
        <v>434</v>
      </c>
      <c r="M77" s="93"/>
      <c r="N77" s="93"/>
      <c r="O77" s="93"/>
      <c r="P77" s="93"/>
      <c r="Q77" s="93"/>
      <c r="R77" s="93"/>
    </row>
    <row r="78" spans="1:18" ht="13.5">
      <c r="A78" s="90" t="s">
        <v>435</v>
      </c>
      <c r="B78" s="90" t="s">
        <v>306</v>
      </c>
      <c r="C78" s="92" t="s">
        <v>436</v>
      </c>
      <c r="D78" s="93"/>
      <c r="E78" s="93"/>
      <c r="F78" s="93"/>
      <c r="G78" s="93"/>
      <c r="H78" s="93"/>
      <c r="I78" s="93"/>
      <c r="J78" s="91"/>
      <c r="K78" s="91" t="s">
        <v>437</v>
      </c>
      <c r="L78" s="94" t="s">
        <v>438</v>
      </c>
      <c r="M78" s="93"/>
      <c r="N78" s="93"/>
      <c r="O78" s="93"/>
      <c r="P78" s="93"/>
      <c r="Q78" s="93"/>
      <c r="R78" s="93"/>
    </row>
    <row r="79" spans="1:18" ht="13.5">
      <c r="A79" s="91"/>
      <c r="B79" s="91" t="s">
        <v>216</v>
      </c>
      <c r="C79" s="94" t="s">
        <v>439</v>
      </c>
      <c r="D79" s="93"/>
      <c r="E79" s="93"/>
      <c r="F79" s="93"/>
      <c r="G79" s="93"/>
      <c r="H79" s="93"/>
      <c r="I79" s="93"/>
      <c r="J79" s="91"/>
      <c r="K79" s="91" t="s">
        <v>234</v>
      </c>
      <c r="L79" s="94" t="s">
        <v>440</v>
      </c>
      <c r="M79" s="93"/>
      <c r="N79" s="93"/>
      <c r="O79" s="93"/>
      <c r="P79" s="93"/>
      <c r="Q79" s="93"/>
      <c r="R79" s="93"/>
    </row>
    <row r="80" spans="1:18" ht="13.5">
      <c r="A80" s="91"/>
      <c r="B80" s="91" t="s">
        <v>218</v>
      </c>
      <c r="C80" s="94" t="s">
        <v>441</v>
      </c>
      <c r="D80" s="93"/>
      <c r="E80" s="93"/>
      <c r="F80" s="93"/>
      <c r="G80" s="93"/>
      <c r="H80" s="93"/>
      <c r="I80" s="93"/>
      <c r="J80" s="90" t="s">
        <v>442</v>
      </c>
      <c r="K80" s="90" t="s">
        <v>306</v>
      </c>
      <c r="L80" s="92" t="s">
        <v>289</v>
      </c>
      <c r="M80" s="93"/>
      <c r="N80" s="93"/>
      <c r="O80" s="93"/>
      <c r="P80" s="93"/>
      <c r="Q80" s="93"/>
      <c r="R80" s="93"/>
    </row>
    <row r="81" spans="1:18" ht="13.5">
      <c r="A81" s="91"/>
      <c r="B81" s="91" t="s">
        <v>220</v>
      </c>
      <c r="C81" s="94" t="s">
        <v>443</v>
      </c>
      <c r="D81" s="93"/>
      <c r="E81" s="93"/>
      <c r="F81" s="93"/>
      <c r="G81" s="93"/>
      <c r="H81" s="93"/>
      <c r="I81" s="93"/>
      <c r="J81" s="91"/>
      <c r="K81" s="91" t="s">
        <v>210</v>
      </c>
      <c r="L81" s="94" t="s">
        <v>415</v>
      </c>
      <c r="M81" s="93"/>
      <c r="N81" s="93"/>
      <c r="O81" s="93"/>
      <c r="P81" s="93"/>
      <c r="Q81" s="93"/>
      <c r="R81" s="93"/>
    </row>
    <row r="82" spans="1:18" ht="13.5">
      <c r="A82" s="91"/>
      <c r="B82" s="91" t="s">
        <v>234</v>
      </c>
      <c r="C82" s="94" t="s">
        <v>436</v>
      </c>
      <c r="D82" s="93"/>
      <c r="E82" s="93"/>
      <c r="F82" s="93"/>
      <c r="G82" s="93"/>
      <c r="H82" s="93"/>
      <c r="I82" s="93"/>
      <c r="J82" s="91"/>
      <c r="K82" s="91" t="s">
        <v>212</v>
      </c>
      <c r="L82" s="94" t="s">
        <v>417</v>
      </c>
      <c r="M82" s="93"/>
      <c r="N82" s="93"/>
      <c r="O82" s="93"/>
      <c r="P82" s="93"/>
      <c r="Q82" s="93"/>
      <c r="R82" s="93"/>
    </row>
    <row r="83" spans="1:18" ht="13.5">
      <c r="A83" s="95"/>
      <c r="B83" s="96"/>
      <c r="C83" s="95"/>
      <c r="D83" s="93"/>
      <c r="E83" s="93"/>
      <c r="F83" s="93"/>
      <c r="G83" s="93"/>
      <c r="H83" s="93"/>
      <c r="I83" s="93"/>
      <c r="J83" s="95"/>
      <c r="K83" s="96" t="s">
        <v>214</v>
      </c>
      <c r="L83" s="95" t="s">
        <v>420</v>
      </c>
      <c r="M83" s="93"/>
      <c r="N83" s="93"/>
      <c r="O83" s="93"/>
      <c r="P83" s="93"/>
      <c r="Q83" s="93"/>
      <c r="R83" s="93"/>
    </row>
    <row r="84" spans="1:18" ht="13.5">
      <c r="A84" s="95"/>
      <c r="B84" s="96"/>
      <c r="C84" s="95"/>
      <c r="D84" s="93"/>
      <c r="E84" s="93"/>
      <c r="F84" s="93"/>
      <c r="G84" s="93"/>
      <c r="H84" s="93"/>
      <c r="I84" s="93"/>
      <c r="J84" s="95"/>
      <c r="K84" s="96" t="s">
        <v>241</v>
      </c>
      <c r="L84" s="95" t="s">
        <v>343</v>
      </c>
      <c r="M84" s="93"/>
      <c r="N84" s="93"/>
      <c r="O84" s="93"/>
      <c r="P84" s="93"/>
      <c r="Q84" s="93"/>
      <c r="R84" s="93"/>
    </row>
    <row r="85" spans="1:18" ht="13.5">
      <c r="A85" s="95"/>
      <c r="B85" s="96"/>
      <c r="C85" s="95"/>
      <c r="D85" s="93"/>
      <c r="E85" s="93"/>
      <c r="F85" s="93"/>
      <c r="G85" s="93"/>
      <c r="H85" s="93"/>
      <c r="I85" s="93"/>
      <c r="J85" s="95"/>
      <c r="K85" s="96" t="s">
        <v>216</v>
      </c>
      <c r="L85" s="95" t="s">
        <v>351</v>
      </c>
      <c r="M85" s="93"/>
      <c r="N85" s="93"/>
      <c r="O85" s="93"/>
      <c r="P85" s="93"/>
      <c r="Q85" s="93"/>
      <c r="R85" s="93"/>
    </row>
    <row r="86" spans="1:18" ht="13.5">
      <c r="A86" s="95"/>
      <c r="B86" s="96"/>
      <c r="C86" s="95"/>
      <c r="D86" s="93"/>
      <c r="E86" s="93"/>
      <c r="F86" s="93"/>
      <c r="G86" s="93"/>
      <c r="H86" s="93"/>
      <c r="I86" s="93"/>
      <c r="J86" s="95"/>
      <c r="K86" s="96" t="s">
        <v>218</v>
      </c>
      <c r="L86" s="95" t="s">
        <v>424</v>
      </c>
      <c r="M86" s="93"/>
      <c r="N86" s="93"/>
      <c r="O86" s="93"/>
      <c r="P86" s="93"/>
      <c r="Q86" s="93"/>
      <c r="R86" s="93"/>
    </row>
    <row r="87" spans="1:18" ht="13.5">
      <c r="A87" s="95"/>
      <c r="B87" s="96"/>
      <c r="C87" s="95"/>
      <c r="D87" s="93"/>
      <c r="E87" s="93"/>
      <c r="F87" s="93"/>
      <c r="G87" s="93"/>
      <c r="H87" s="93"/>
      <c r="I87" s="93"/>
      <c r="J87" s="95"/>
      <c r="K87" s="96" t="s">
        <v>220</v>
      </c>
      <c r="L87" s="95" t="s">
        <v>426</v>
      </c>
      <c r="M87" s="93"/>
      <c r="N87" s="93"/>
      <c r="O87" s="93"/>
      <c r="P87" s="93"/>
      <c r="Q87" s="93"/>
      <c r="R87" s="93"/>
    </row>
    <row r="88" spans="1:18" ht="13.5">
      <c r="A88" s="95"/>
      <c r="B88" s="96"/>
      <c r="C88" s="95"/>
      <c r="D88" s="93"/>
      <c r="E88" s="93"/>
      <c r="F88" s="93"/>
      <c r="G88" s="93"/>
      <c r="H88" s="93"/>
      <c r="I88" s="93"/>
      <c r="J88" s="95"/>
      <c r="K88" s="96" t="s">
        <v>222</v>
      </c>
      <c r="L88" s="95" t="s">
        <v>444</v>
      </c>
      <c r="M88" s="93"/>
      <c r="N88" s="93"/>
      <c r="O88" s="93"/>
      <c r="P88" s="93"/>
      <c r="Q88" s="93"/>
      <c r="R88" s="93"/>
    </row>
    <row r="89" spans="1:18" ht="13.5">
      <c r="A89" s="95"/>
      <c r="B89" s="96"/>
      <c r="C89" s="95"/>
      <c r="D89" s="93"/>
      <c r="E89" s="93"/>
      <c r="F89" s="93"/>
      <c r="G89" s="93"/>
      <c r="H89" s="93"/>
      <c r="I89" s="93"/>
      <c r="J89" s="95"/>
      <c r="K89" s="96" t="s">
        <v>224</v>
      </c>
      <c r="L89" s="95" t="s">
        <v>445</v>
      </c>
      <c r="M89" s="93"/>
      <c r="N89" s="93"/>
      <c r="O89" s="93"/>
      <c r="P89" s="93"/>
      <c r="Q89" s="93"/>
      <c r="R89" s="93"/>
    </row>
    <row r="90" spans="1:18" ht="13.5">
      <c r="A90" s="95"/>
      <c r="B90" s="96"/>
      <c r="C90" s="95"/>
      <c r="D90" s="93"/>
      <c r="E90" s="93"/>
      <c r="F90" s="93"/>
      <c r="G90" s="93"/>
      <c r="H90" s="93"/>
      <c r="I90" s="93"/>
      <c r="J90" s="95"/>
      <c r="K90" s="96" t="s">
        <v>226</v>
      </c>
      <c r="L90" s="95" t="s">
        <v>446</v>
      </c>
      <c r="M90" s="93"/>
      <c r="N90" s="93"/>
      <c r="O90" s="93"/>
      <c r="P90" s="93"/>
      <c r="Q90" s="93"/>
      <c r="R90" s="93"/>
    </row>
    <row r="91" spans="1:18" ht="13.5">
      <c r="A91" s="95"/>
      <c r="B91" s="96"/>
      <c r="C91" s="95"/>
      <c r="D91" s="93"/>
      <c r="E91" s="93"/>
      <c r="F91" s="93"/>
      <c r="G91" s="93"/>
      <c r="H91" s="93"/>
      <c r="I91" s="93"/>
      <c r="J91" s="95"/>
      <c r="K91" s="96" t="s">
        <v>228</v>
      </c>
      <c r="L91" s="95" t="s">
        <v>447</v>
      </c>
      <c r="M91" s="93"/>
      <c r="N91" s="93"/>
      <c r="O91" s="93"/>
      <c r="P91" s="93"/>
      <c r="Q91" s="93"/>
      <c r="R91" s="93"/>
    </row>
    <row r="92" spans="1:18" ht="13.5">
      <c r="A92" s="95"/>
      <c r="B92" s="96"/>
      <c r="C92" s="95"/>
      <c r="D92" s="93"/>
      <c r="E92" s="93"/>
      <c r="F92" s="93"/>
      <c r="G92" s="93"/>
      <c r="H92" s="93"/>
      <c r="I92" s="93"/>
      <c r="J92" s="95"/>
      <c r="K92" s="96" t="s">
        <v>230</v>
      </c>
      <c r="L92" s="95" t="s">
        <v>345</v>
      </c>
      <c r="M92" s="93"/>
      <c r="N92" s="93"/>
      <c r="O92" s="93"/>
      <c r="P92" s="93"/>
      <c r="Q92" s="93"/>
      <c r="R92" s="93"/>
    </row>
    <row r="93" spans="1:18" ht="13.5">
      <c r="A93" s="95"/>
      <c r="B93" s="96"/>
      <c r="C93" s="95"/>
      <c r="D93" s="93"/>
      <c r="E93" s="93"/>
      <c r="F93" s="93"/>
      <c r="G93" s="93"/>
      <c r="H93" s="93"/>
      <c r="I93" s="93"/>
      <c r="J93" s="95"/>
      <c r="K93" s="96" t="s">
        <v>430</v>
      </c>
      <c r="L93" s="95" t="s">
        <v>431</v>
      </c>
      <c r="M93" s="93"/>
      <c r="N93" s="93"/>
      <c r="O93" s="93"/>
      <c r="P93" s="93"/>
      <c r="Q93" s="93"/>
      <c r="R93" s="93"/>
    </row>
    <row r="94" spans="1:18" ht="13.5">
      <c r="A94" s="95"/>
      <c r="B94" s="96"/>
      <c r="C94" s="95"/>
      <c r="D94" s="93"/>
      <c r="E94" s="93"/>
      <c r="F94" s="93"/>
      <c r="G94" s="93"/>
      <c r="H94" s="93"/>
      <c r="I94" s="93"/>
      <c r="J94" s="95"/>
      <c r="K94" s="96" t="s">
        <v>433</v>
      </c>
      <c r="L94" s="95" t="s">
        <v>434</v>
      </c>
      <c r="M94" s="93"/>
      <c r="N94" s="93"/>
      <c r="O94" s="93"/>
      <c r="P94" s="93"/>
      <c r="Q94" s="93"/>
      <c r="R94" s="93"/>
    </row>
    <row r="95" spans="1:18" ht="13.5">
      <c r="A95" s="95"/>
      <c r="B95" s="96"/>
      <c r="C95" s="95"/>
      <c r="D95" s="93"/>
      <c r="E95" s="93"/>
      <c r="F95" s="93"/>
      <c r="G95" s="93"/>
      <c r="H95" s="93"/>
      <c r="I95" s="93"/>
      <c r="J95" s="95"/>
      <c r="K95" s="96" t="s">
        <v>437</v>
      </c>
      <c r="L95" s="95" t="s">
        <v>438</v>
      </c>
      <c r="M95" s="93"/>
      <c r="N95" s="93"/>
      <c r="O95" s="93"/>
      <c r="P95" s="93"/>
      <c r="Q95" s="93"/>
      <c r="R95" s="93"/>
    </row>
    <row r="96" spans="1:18" ht="13.5">
      <c r="A96" s="95"/>
      <c r="B96" s="96"/>
      <c r="C96" s="95"/>
      <c r="D96" s="93"/>
      <c r="E96" s="93"/>
      <c r="F96" s="93"/>
      <c r="G96" s="93"/>
      <c r="H96" s="93"/>
      <c r="I96" s="93"/>
      <c r="J96" s="95"/>
      <c r="K96" s="96" t="s">
        <v>234</v>
      </c>
      <c r="L96" s="95" t="s">
        <v>353</v>
      </c>
      <c r="M96" s="93"/>
      <c r="N96" s="93"/>
      <c r="O96" s="93"/>
      <c r="P96" s="93"/>
      <c r="Q96" s="93"/>
      <c r="R96" s="93"/>
    </row>
    <row r="97" spans="1:18" ht="13.5">
      <c r="A97" s="95"/>
      <c r="B97" s="96"/>
      <c r="C97" s="95"/>
      <c r="D97" s="93"/>
      <c r="E97" s="93"/>
      <c r="F97" s="93"/>
      <c r="G97" s="93"/>
      <c r="H97" s="93"/>
      <c r="I97" s="93"/>
      <c r="J97" s="98" t="s">
        <v>448</v>
      </c>
      <c r="K97" s="99" t="s">
        <v>306</v>
      </c>
      <c r="L97" s="98" t="s">
        <v>449</v>
      </c>
      <c r="M97" s="93"/>
      <c r="N97" s="93"/>
      <c r="O97" s="93"/>
      <c r="P97" s="93"/>
      <c r="Q97" s="93"/>
      <c r="R97" s="93"/>
    </row>
    <row r="98" spans="1:18" ht="13.5">
      <c r="A98" s="95"/>
      <c r="B98" s="96"/>
      <c r="C98" s="95"/>
      <c r="D98" s="93"/>
      <c r="E98" s="93"/>
      <c r="F98" s="93"/>
      <c r="G98" s="93"/>
      <c r="H98" s="93"/>
      <c r="I98" s="93"/>
      <c r="J98" s="95"/>
      <c r="K98" s="96" t="s">
        <v>210</v>
      </c>
      <c r="L98" s="95" t="s">
        <v>450</v>
      </c>
      <c r="M98" s="93"/>
      <c r="N98" s="93"/>
      <c r="O98" s="93"/>
      <c r="P98" s="93"/>
      <c r="Q98" s="93"/>
      <c r="R98" s="93"/>
    </row>
    <row r="99" spans="1:18" ht="13.5">
      <c r="A99" s="95"/>
      <c r="B99" s="96"/>
      <c r="C99" s="95"/>
      <c r="D99" s="93"/>
      <c r="E99" s="93"/>
      <c r="F99" s="93"/>
      <c r="G99" s="93"/>
      <c r="H99" s="93"/>
      <c r="I99" s="93"/>
      <c r="J99" s="95"/>
      <c r="K99" s="96" t="s">
        <v>234</v>
      </c>
      <c r="L99" s="95" t="s">
        <v>378</v>
      </c>
      <c r="M99" s="93"/>
      <c r="N99" s="93"/>
      <c r="O99" s="93"/>
      <c r="P99" s="93"/>
      <c r="Q99" s="93"/>
      <c r="R99" s="93"/>
    </row>
    <row r="100" spans="1:18" ht="13.5">
      <c r="A100" s="95"/>
      <c r="B100" s="96"/>
      <c r="C100" s="95"/>
      <c r="D100" s="93"/>
      <c r="E100" s="93"/>
      <c r="F100" s="93"/>
      <c r="G100" s="93"/>
      <c r="H100" s="93"/>
      <c r="I100" s="93"/>
      <c r="J100" s="98" t="s">
        <v>451</v>
      </c>
      <c r="K100" s="99" t="s">
        <v>306</v>
      </c>
      <c r="L100" s="98" t="s">
        <v>373</v>
      </c>
      <c r="M100" s="93"/>
      <c r="N100" s="93"/>
      <c r="O100" s="93"/>
      <c r="P100" s="93"/>
      <c r="Q100" s="93"/>
      <c r="R100" s="93"/>
    </row>
    <row r="101" spans="1:18" ht="13.5">
      <c r="A101" s="95"/>
      <c r="B101" s="96"/>
      <c r="C101" s="95"/>
      <c r="D101" s="93"/>
      <c r="E101" s="93"/>
      <c r="F101" s="93"/>
      <c r="G101" s="93"/>
      <c r="H101" s="93"/>
      <c r="I101" s="93"/>
      <c r="J101" s="95"/>
      <c r="K101" s="96" t="s">
        <v>210</v>
      </c>
      <c r="L101" s="95" t="s">
        <v>450</v>
      </c>
      <c r="M101" s="93"/>
      <c r="N101" s="93"/>
      <c r="O101" s="93"/>
      <c r="P101" s="93"/>
      <c r="Q101" s="93"/>
      <c r="R101" s="93"/>
    </row>
    <row r="102" spans="1:18" ht="13.5">
      <c r="A102" s="95"/>
      <c r="B102" s="96"/>
      <c r="C102" s="95"/>
      <c r="D102" s="93"/>
      <c r="E102" s="93"/>
      <c r="F102" s="93"/>
      <c r="G102" s="93"/>
      <c r="H102" s="93"/>
      <c r="I102" s="93"/>
      <c r="J102" s="95"/>
      <c r="K102" s="96" t="s">
        <v>214</v>
      </c>
      <c r="L102" s="95" t="s">
        <v>452</v>
      </c>
      <c r="M102" s="93"/>
      <c r="N102" s="93"/>
      <c r="O102" s="93"/>
      <c r="P102" s="93"/>
      <c r="Q102" s="93"/>
      <c r="R102" s="93"/>
    </row>
    <row r="103" spans="1:18" ht="13.5">
      <c r="A103" s="95"/>
      <c r="B103" s="96"/>
      <c r="C103" s="95"/>
      <c r="D103" s="93"/>
      <c r="E103" s="93"/>
      <c r="F103" s="93"/>
      <c r="G103" s="93"/>
      <c r="H103" s="93"/>
      <c r="I103" s="93"/>
      <c r="J103" s="95"/>
      <c r="K103" s="96" t="s">
        <v>239</v>
      </c>
      <c r="L103" s="95" t="s">
        <v>374</v>
      </c>
      <c r="M103" s="93"/>
      <c r="N103" s="93"/>
      <c r="O103" s="93"/>
      <c r="P103" s="93"/>
      <c r="Q103" s="93"/>
      <c r="R103" s="93"/>
    </row>
    <row r="104" spans="1:18" ht="13.5">
      <c r="A104" s="95"/>
      <c r="B104" s="96"/>
      <c r="C104" s="95"/>
      <c r="D104" s="93"/>
      <c r="E104" s="93"/>
      <c r="F104" s="93"/>
      <c r="G104" s="93"/>
      <c r="H104" s="93"/>
      <c r="I104" s="93"/>
      <c r="J104" s="95"/>
      <c r="K104" s="96" t="s">
        <v>241</v>
      </c>
      <c r="L104" s="95" t="s">
        <v>376</v>
      </c>
      <c r="M104" s="93"/>
      <c r="N104" s="93"/>
      <c r="O104" s="93"/>
      <c r="P104" s="93"/>
      <c r="Q104" s="93"/>
      <c r="R104" s="93"/>
    </row>
    <row r="105" spans="1:18" ht="13.5">
      <c r="A105" s="95"/>
      <c r="B105" s="96"/>
      <c r="C105" s="95"/>
      <c r="D105" s="93"/>
      <c r="E105" s="93"/>
      <c r="F105" s="93"/>
      <c r="G105" s="93"/>
      <c r="H105" s="93"/>
      <c r="I105" s="93"/>
      <c r="J105" s="95"/>
      <c r="K105" s="96" t="s">
        <v>234</v>
      </c>
      <c r="L105" s="95" t="s">
        <v>378</v>
      </c>
      <c r="M105" s="93"/>
      <c r="N105" s="93"/>
      <c r="O105" s="93"/>
      <c r="P105" s="93"/>
      <c r="Q105" s="93"/>
      <c r="R105" s="93"/>
    </row>
    <row r="106" spans="1:18" ht="13.5">
      <c r="A106" s="95"/>
      <c r="B106" s="96"/>
      <c r="C106" s="95"/>
      <c r="D106" s="93"/>
      <c r="E106" s="93"/>
      <c r="F106" s="93"/>
      <c r="G106" s="93"/>
      <c r="H106" s="93"/>
      <c r="I106" s="93"/>
      <c r="J106" s="98" t="s">
        <v>453</v>
      </c>
      <c r="K106" s="99" t="s">
        <v>306</v>
      </c>
      <c r="L106" s="98" t="s">
        <v>398</v>
      </c>
      <c r="M106" s="93"/>
      <c r="N106" s="93"/>
      <c r="O106" s="93"/>
      <c r="P106" s="93"/>
      <c r="Q106" s="93"/>
      <c r="R106" s="93"/>
    </row>
    <row r="107" spans="1:18" ht="13.5">
      <c r="A107" s="95"/>
      <c r="B107" s="96"/>
      <c r="C107" s="95"/>
      <c r="D107" s="93"/>
      <c r="E107" s="93"/>
      <c r="F107" s="93"/>
      <c r="G107" s="93"/>
      <c r="H107" s="93"/>
      <c r="I107" s="93"/>
      <c r="J107" s="95"/>
      <c r="K107" s="96" t="s">
        <v>212</v>
      </c>
      <c r="L107" s="95" t="s">
        <v>400</v>
      </c>
      <c r="M107" s="93"/>
      <c r="N107" s="93"/>
      <c r="O107" s="93"/>
      <c r="P107" s="93"/>
      <c r="Q107" s="93"/>
      <c r="R107" s="93"/>
    </row>
    <row r="108" spans="1:18" ht="13.5">
      <c r="A108" s="95"/>
      <c r="B108" s="96"/>
      <c r="C108" s="95"/>
      <c r="D108" s="93"/>
      <c r="E108" s="93"/>
      <c r="F108" s="93"/>
      <c r="G108" s="93"/>
      <c r="H108" s="93"/>
      <c r="I108" s="93"/>
      <c r="J108" s="95"/>
      <c r="K108" s="96" t="s">
        <v>214</v>
      </c>
      <c r="L108" s="95" t="s">
        <v>401</v>
      </c>
      <c r="M108" s="93"/>
      <c r="N108" s="93"/>
      <c r="O108" s="93"/>
      <c r="P108" s="93"/>
      <c r="Q108" s="93"/>
      <c r="R108" s="93"/>
    </row>
    <row r="109" spans="1:18" ht="13.5">
      <c r="A109" s="95"/>
      <c r="B109" s="96"/>
      <c r="C109" s="95"/>
      <c r="D109" s="93"/>
      <c r="E109" s="93"/>
      <c r="F109" s="93"/>
      <c r="G109" s="93"/>
      <c r="H109" s="93"/>
      <c r="I109" s="93"/>
      <c r="J109" s="98" t="s">
        <v>454</v>
      </c>
      <c r="K109" s="99" t="s">
        <v>306</v>
      </c>
      <c r="L109" s="98" t="s">
        <v>436</v>
      </c>
      <c r="M109" s="93"/>
      <c r="N109" s="93"/>
      <c r="O109" s="93"/>
      <c r="P109" s="93"/>
      <c r="Q109" s="93"/>
      <c r="R109" s="93"/>
    </row>
    <row r="110" spans="1:18" ht="13.5">
      <c r="A110" s="95"/>
      <c r="B110" s="96"/>
      <c r="C110" s="95"/>
      <c r="D110" s="93"/>
      <c r="E110" s="93"/>
      <c r="F110" s="93"/>
      <c r="G110" s="93"/>
      <c r="H110" s="93"/>
      <c r="I110" s="93"/>
      <c r="J110" s="95"/>
      <c r="K110" s="96" t="s">
        <v>216</v>
      </c>
      <c r="L110" s="95" t="s">
        <v>439</v>
      </c>
      <c r="M110" s="93"/>
      <c r="N110" s="93"/>
      <c r="O110" s="93"/>
      <c r="P110" s="93"/>
      <c r="Q110" s="93"/>
      <c r="R110" s="93"/>
    </row>
    <row r="111" spans="1:18" ht="13.5">
      <c r="A111" s="95"/>
      <c r="B111" s="96"/>
      <c r="C111" s="95"/>
      <c r="D111" s="93"/>
      <c r="E111" s="93"/>
      <c r="F111" s="93"/>
      <c r="G111" s="93"/>
      <c r="H111" s="93"/>
      <c r="I111" s="93"/>
      <c r="J111" s="95"/>
      <c r="K111" s="96" t="s">
        <v>218</v>
      </c>
      <c r="L111" s="95" t="s">
        <v>441</v>
      </c>
      <c r="M111" s="93"/>
      <c r="N111" s="93"/>
      <c r="O111" s="93"/>
      <c r="P111" s="93"/>
      <c r="Q111" s="93"/>
      <c r="R111" s="93"/>
    </row>
    <row r="112" spans="1:18" ht="13.5">
      <c r="A112" s="95"/>
      <c r="B112" s="96"/>
      <c r="C112" s="95"/>
      <c r="D112" s="93"/>
      <c r="E112" s="93"/>
      <c r="F112" s="93"/>
      <c r="G112" s="93"/>
      <c r="H112" s="93"/>
      <c r="I112" s="93"/>
      <c r="J112" s="95"/>
      <c r="K112" s="96" t="s">
        <v>220</v>
      </c>
      <c r="L112" s="95" t="s">
        <v>443</v>
      </c>
      <c r="M112" s="93"/>
      <c r="N112" s="93"/>
      <c r="O112" s="93"/>
      <c r="P112" s="93"/>
      <c r="Q112" s="93"/>
      <c r="R112" s="93"/>
    </row>
    <row r="113" spans="1:18" ht="13.5">
      <c r="A113" s="95"/>
      <c r="B113" s="96"/>
      <c r="C113" s="95"/>
      <c r="D113" s="93"/>
      <c r="E113" s="93"/>
      <c r="F113" s="93"/>
      <c r="G113" s="93"/>
      <c r="H113" s="93"/>
      <c r="I113" s="93"/>
      <c r="J113" s="95"/>
      <c r="K113" s="96" t="s">
        <v>234</v>
      </c>
      <c r="L113" s="95" t="s">
        <v>436</v>
      </c>
      <c r="M113" s="93"/>
      <c r="N113" s="93"/>
      <c r="O113" s="93"/>
      <c r="P113" s="93"/>
      <c r="Q113" s="93"/>
      <c r="R113" s="93"/>
    </row>
    <row r="114" spans="1:18" ht="14.25" customHeight="1">
      <c r="A114" s="97" t="s">
        <v>39</v>
      </c>
      <c r="B114" s="97"/>
      <c r="C114" s="97"/>
      <c r="D114" s="17">
        <f>D8+D13+D53</f>
        <v>1345.77</v>
      </c>
      <c r="E114" s="17">
        <f>E8+E13+E53</f>
        <v>1340.49</v>
      </c>
      <c r="F114" s="17">
        <f>F8+F13+F53</f>
        <v>5.28</v>
      </c>
      <c r="G114" s="17"/>
      <c r="H114" s="17"/>
      <c r="I114" s="17"/>
      <c r="J114" s="97" t="s">
        <v>39</v>
      </c>
      <c r="K114" s="97"/>
      <c r="L114" s="97"/>
      <c r="M114" s="17">
        <f>M8+M22+M50</f>
        <v>1345.77</v>
      </c>
      <c r="N114" s="17">
        <f>N8+N22+N50</f>
        <v>1340.4899999999998</v>
      </c>
      <c r="O114" s="17">
        <f>O8+O22+O50</f>
        <v>5.28</v>
      </c>
      <c r="P114" s="17"/>
      <c r="Q114" s="17"/>
      <c r="R114" s="17"/>
    </row>
  </sheetData>
  <sheetProtection/>
  <mergeCells count="11">
    <mergeCell ref="A2:R2"/>
    <mergeCell ref="A4:I4"/>
    <mergeCell ref="J4:R4"/>
    <mergeCell ref="A5:C5"/>
    <mergeCell ref="D5:F5"/>
    <mergeCell ref="G5:I5"/>
    <mergeCell ref="J5:L5"/>
    <mergeCell ref="M5:O5"/>
    <mergeCell ref="P5:R5"/>
    <mergeCell ref="A114:C114"/>
    <mergeCell ref="J114:L114"/>
  </mergeCells>
  <printOptions horizontalCentered="1"/>
  <pageMargins left="0.39" right="0.39" top="0.59" bottom="0.59" header="0.51" footer="0.51"/>
  <pageSetup errors="blank" fitToHeight="100" fitToWidth="1" horizontalDpi="600" verticalDpi="600" orientation="landscape" paperSize="9" scale="6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"/>
  <sheetViews>
    <sheetView tabSelected="1" workbookViewId="0" topLeftCell="A1">
      <selection activeCell="A11" sqref="A11:E11"/>
    </sheetView>
  </sheetViews>
  <sheetFormatPr defaultColWidth="10.28125" defaultRowHeight="12.75"/>
  <cols>
    <col min="1" max="1" width="35.8515625" style="69" customWidth="1"/>
    <col min="2" max="2" width="24.28125" style="69" customWidth="1"/>
    <col min="3" max="3" width="24.421875" style="69" customWidth="1"/>
    <col min="4" max="4" width="28.421875" style="69" customWidth="1"/>
    <col min="5" max="5" width="26.8515625" style="69" customWidth="1"/>
    <col min="6" max="8" width="13.28125" style="69" customWidth="1"/>
    <col min="9" max="16384" width="10.28125" style="69" customWidth="1"/>
  </cols>
  <sheetData>
    <row r="1" spans="1:8" ht="39.75" customHeight="1">
      <c r="A1" s="70" t="s">
        <v>455</v>
      </c>
      <c r="B1" s="70"/>
      <c r="C1" s="70"/>
      <c r="D1" s="70"/>
      <c r="E1" s="70"/>
      <c r="F1" s="71"/>
      <c r="G1" s="71"/>
      <c r="H1" s="71"/>
    </row>
    <row r="2" spans="1:5" s="68" customFormat="1" ht="28.5" customHeight="1">
      <c r="A2" s="72" t="s">
        <v>456</v>
      </c>
      <c r="B2" s="72"/>
      <c r="C2" s="72"/>
      <c r="D2" s="72"/>
      <c r="E2" s="73" t="s">
        <v>41</v>
      </c>
    </row>
    <row r="3" spans="1:5" ht="30" customHeight="1">
      <c r="A3" s="74" t="s">
        <v>457</v>
      </c>
      <c r="B3" s="74" t="s">
        <v>458</v>
      </c>
      <c r="C3" s="74" t="s">
        <v>459</v>
      </c>
      <c r="D3" s="75" t="s">
        <v>460</v>
      </c>
      <c r="E3" s="75"/>
    </row>
    <row r="4" spans="1:5" ht="30" customHeight="1">
      <c r="A4" s="76"/>
      <c r="B4" s="76"/>
      <c r="C4" s="76"/>
      <c r="D4" s="77" t="s">
        <v>461</v>
      </c>
      <c r="E4" s="77" t="s">
        <v>462</v>
      </c>
    </row>
    <row r="5" spans="1:5" ht="30" customHeight="1">
      <c r="A5" s="78" t="s">
        <v>66</v>
      </c>
      <c r="B5" s="78">
        <f>B7+B8</f>
        <v>10</v>
      </c>
      <c r="C5" s="78">
        <f>C7+C8</f>
        <v>10</v>
      </c>
      <c r="D5" s="78">
        <f aca="true" t="shared" si="0" ref="D5:D10">B5-C5</f>
        <v>0</v>
      </c>
      <c r="E5" s="79">
        <f aca="true" t="shared" si="1" ref="E5:E10">D5/C5</f>
        <v>0</v>
      </c>
    </row>
    <row r="6" spans="1:5" ht="30" customHeight="1">
      <c r="A6" s="80" t="s">
        <v>463</v>
      </c>
      <c r="B6" s="78">
        <v>0</v>
      </c>
      <c r="C6" s="78">
        <v>0</v>
      </c>
      <c r="D6" s="78">
        <f t="shared" si="0"/>
        <v>0</v>
      </c>
      <c r="E6" s="79">
        <v>0</v>
      </c>
    </row>
    <row r="7" spans="1:5" ht="30" customHeight="1">
      <c r="A7" s="80" t="s">
        <v>464</v>
      </c>
      <c r="B7" s="78">
        <v>4.6</v>
      </c>
      <c r="C7" s="78">
        <v>4.6</v>
      </c>
      <c r="D7" s="78">
        <f t="shared" si="0"/>
        <v>0</v>
      </c>
      <c r="E7" s="79">
        <f t="shared" si="1"/>
        <v>0</v>
      </c>
    </row>
    <row r="8" spans="1:5" ht="30" customHeight="1">
      <c r="A8" s="80" t="s">
        <v>465</v>
      </c>
      <c r="B8" s="78">
        <v>5.4</v>
      </c>
      <c r="C8" s="78">
        <v>5.4</v>
      </c>
      <c r="D8" s="78">
        <f t="shared" si="0"/>
        <v>0</v>
      </c>
      <c r="E8" s="79">
        <f t="shared" si="1"/>
        <v>0</v>
      </c>
    </row>
    <row r="9" spans="1:5" ht="30" customHeight="1">
      <c r="A9" s="80" t="s">
        <v>466</v>
      </c>
      <c r="B9" s="78">
        <v>0</v>
      </c>
      <c r="C9" s="78">
        <v>0</v>
      </c>
      <c r="D9" s="78">
        <f t="shared" si="0"/>
        <v>0</v>
      </c>
      <c r="E9" s="79">
        <v>0</v>
      </c>
    </row>
    <row r="10" spans="1:5" ht="30" customHeight="1">
      <c r="A10" s="80" t="s">
        <v>467</v>
      </c>
      <c r="B10" s="78">
        <v>5.4</v>
      </c>
      <c r="C10" s="78">
        <v>5.4</v>
      </c>
      <c r="D10" s="78">
        <f t="shared" si="0"/>
        <v>0</v>
      </c>
      <c r="E10" s="79">
        <f t="shared" si="1"/>
        <v>0</v>
      </c>
    </row>
    <row r="11" spans="1:5" ht="132" customHeight="1">
      <c r="A11" s="81" t="s">
        <v>468</v>
      </c>
      <c r="B11" s="81"/>
      <c r="C11" s="81"/>
      <c r="D11" s="81"/>
      <c r="E11" s="81"/>
    </row>
  </sheetData>
  <sheetProtection/>
  <mergeCells count="6">
    <mergeCell ref="A1:E1"/>
    <mergeCell ref="D3:E3"/>
    <mergeCell ref="A11:E11"/>
    <mergeCell ref="A3:A4"/>
    <mergeCell ref="B3:B4"/>
    <mergeCell ref="C3:C4"/>
  </mergeCells>
  <printOptions horizontalCentered="1"/>
  <pageMargins left="0.71" right="0.71" top="0.75" bottom="0.75" header="0.31" footer="0.31"/>
  <pageSetup fitToHeight="1" fitToWidth="1" horizontalDpi="600" verticalDpi="600" orientation="landscape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2020-01-11T06:24:04Z</dcterms:created>
  <dcterms:modified xsi:type="dcterms:W3CDTF">2022-03-11T03:42:30Z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