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68" firstSheet="8" activeTab="11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externalReferences>
    <externalReference r:id="rId25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  <definedName name="_xlnm.Print_Titles" localSheetId="7">'表六财政拨款支出明细表（按经济科目分类）'!$4:$7</definedName>
  </definedNames>
  <calcPr fullCalcOnLoad="1"/>
</workbook>
</file>

<file path=xl/sharedStrings.xml><?xml version="1.0" encoding="utf-8"?>
<sst xmlns="http://schemas.openxmlformats.org/spreadsheetml/2006/main" count="1395" uniqueCount="612">
  <si>
    <t>洱源县县本级2022年部门预算公开表</t>
  </si>
  <si>
    <t>部 门 名 称：</t>
  </si>
  <si>
    <t>洱源县西山乡卫生院</t>
  </si>
  <si>
    <t>财务负责人 ：</t>
  </si>
  <si>
    <t>袁杰萍</t>
  </si>
  <si>
    <t>经  办  人 ：</t>
  </si>
  <si>
    <t>赵银香</t>
  </si>
  <si>
    <t>联 系 方 式：</t>
  </si>
  <si>
    <t>0872-5351060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</si>
  <si>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</si>
  <si>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</si>
  <si>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</si>
  <si>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</si>
  <si>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</si>
  <si>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</si>
  <si>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</si>
  <si>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</si>
  <si>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</si>
  <si>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</si>
  <si>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</si>
  <si>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</si>
  <si>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</si>
  <si>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</si>
  <si>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</si>
  <si>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</si>
  <si>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</si>
  <si>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</si>
  <si>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</si>
  <si>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</si>
  <si>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</si>
  <si>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</si>
  <si>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单位名称：洱源县西山乡卫生院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</si>
  <si>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</si>
  <si>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</si>
  <si>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</si>
  <si>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</si>
  <si>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</si>
  <si>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</si>
  <si>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</si>
  <si>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</si>
  <si>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</si>
  <si>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</si>
  <si>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</si>
  <si>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</si>
  <si>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</si>
  <si>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</si>
  <si>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</si>
  <si>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</si>
  <si>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</si>
  <si>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</si>
  <si>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</si>
  <si>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</si>
  <si>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</si>
  <si>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</si>
  <si>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</si>
  <si>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</si>
  <si>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</si>
  <si>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</si>
  <si>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</si>
  <si>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</si>
  <si>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</si>
  <si>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</si>
  <si>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</si>
  <si>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</si>
  <si>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</si>
  <si>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</si>
  <si>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</si>
  <si>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</si>
  <si>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</si>
  <si>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</si>
  <si>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</si>
  <si>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</si>
  <si>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</si>
  <si>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</si>
  <si>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</si>
  <si>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</si>
  <si>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</si>
  <si>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</si>
  <si>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</si>
  <si>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</si>
  <si>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</si>
  <si>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</si>
  <si>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</si>
  <si>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</si>
  <si>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</si>
  <si>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</si>
  <si>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</si>
  <si>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</si>
  <si>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</si>
  <si>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</si>
  <si>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</si>
  <si>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</si>
  <si>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</si>
  <si>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</si>
  <si>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</si>
  <si>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</si>
  <si>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</si>
  <si>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</si>
  <si>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</si>
  <si>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</si>
  <si>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</si>
  <si>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</si>
  <si>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</si>
  <si>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</si>
  <si>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</si>
  <si>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</si>
  <si>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</si>
  <si>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</si>
  <si>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</si>
  <si>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</si>
  <si>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</si>
  <si>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</si>
  <si>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</si>
  <si>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</si>
  <si>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</si>
  <si>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计划生育事务</t>
  </si>
  <si>
    <t xml:space="preserve">    计划生育服务</t>
  </si>
  <si>
    <t xml:space="preserve">  行政事业单位医疗</t>
  </si>
  <si>
    <t xml:space="preserve">    事业单位医疗</t>
  </si>
  <si>
    <t xml:space="preserve">    公务员医疗补助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</si>
  <si>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</si>
  <si>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</si>
  <si>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</si>
  <si>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</si>
  <si>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</si>
  <si>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</si>
  <si>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</si>
  <si>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</si>
  <si>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</si>
  <si>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</si>
  <si>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</si>
  <si>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</si>
  <si>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</si>
  <si>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</si>
  <si>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</si>
  <si>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</si>
  <si>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</si>
  <si>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</si>
  <si>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</si>
  <si>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</si>
  <si>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</si>
  <si>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</si>
  <si>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</si>
  <si>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</si>
  <si>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</si>
  <si>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</si>
  <si>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</si>
  <si>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</si>
  <si>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</si>
  <si>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</si>
  <si>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</si>
  <si>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</si>
  <si>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</si>
  <si>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</si>
  <si>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</si>
  <si>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</si>
  <si>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</si>
  <si>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</si>
  <si>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</si>
  <si>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</si>
  <si>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</si>
  <si>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</si>
  <si>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</si>
  <si>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</si>
  <si>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</si>
  <si>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</si>
  <si>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</si>
  <si>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</si>
  <si>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</si>
  <si>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</si>
  <si>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</si>
  <si>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</si>
  <si>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</si>
  <si>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</si>
  <si>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</si>
  <si>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</si>
  <si>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</si>
  <si>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</si>
  <si>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</si>
  <si>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</si>
  <si>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</si>
  <si>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</si>
  <si>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</si>
  <si>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</si>
  <si>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</si>
  <si>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</si>
  <si>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</si>
  <si>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</si>
  <si>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</si>
  <si>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</si>
  <si>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</si>
  <si>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</si>
  <si>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</si>
  <si>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</si>
  <si>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</si>
  <si>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</si>
  <si>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</si>
  <si>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</si>
  <si>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</si>
  <si>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</si>
  <si>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</si>
  <si>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</si>
  <si>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</si>
  <si>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</si>
  <si>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</si>
  <si>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</si>
  <si>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</si>
  <si>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</si>
  <si>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</si>
  <si>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</si>
  <si>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</si>
  <si>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</si>
  <si>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</si>
  <si>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</si>
  <si>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</si>
  <si>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</si>
  <si>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</si>
  <si>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</si>
  <si>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</si>
  <si>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</si>
  <si>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</si>
  <si>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</si>
  <si>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</si>
  <si>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</si>
  <si>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</si>
  <si>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</si>
  <si>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</si>
  <si>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</si>
  <si>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</si>
  <si>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</si>
  <si>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</si>
  <si>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</si>
  <si>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</si>
  <si>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</si>
  <si>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</si>
  <si>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</si>
  <si>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</si>
  <si>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</si>
  <si>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</si>
  <si>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</si>
  <si>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</si>
  <si>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</si>
  <si>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</si>
  <si>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</si>
  <si>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</si>
  <si>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</si>
  <si>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</si>
  <si>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</si>
  <si>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</si>
  <si>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</si>
  <si>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</si>
  <si>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</si>
  <si>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</si>
  <si>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</si>
  <si>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</si>
  <si>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</si>
  <si>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</si>
  <si>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</si>
  <si>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</si>
  <si>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</si>
  <si>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</si>
  <si>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</si>
  <si>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</si>
  <si>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</si>
  <si>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</si>
  <si>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</si>
  <si>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</si>
  <si>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</si>
  <si>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</si>
  <si>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</si>
  <si>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</si>
  <si>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</si>
  <si>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</si>
  <si>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</si>
  <si>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</si>
  <si>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</si>
  <si>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</si>
  <si>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</si>
  <si>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</si>
  <si>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</si>
  <si>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</si>
  <si>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</si>
  <si>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</si>
  <si>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</si>
  <si>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</si>
  <si>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</si>
  <si>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</si>
  <si>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</si>
  <si>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</si>
  <si>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</si>
  <si>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</si>
  <si>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</si>
  <si>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</si>
  <si>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</si>
  <si>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</si>
  <si>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</si>
  <si>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</si>
  <si>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</si>
  <si>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</si>
  <si>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</si>
  <si>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</si>
  <si>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</si>
  <si>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</si>
  <si>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</si>
  <si>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</si>
  <si>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</si>
  <si>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</si>
  <si>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</si>
  <si>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</si>
  <si>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</si>
  <si>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</si>
  <si>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</si>
  <si>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</si>
  <si>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</si>
  <si>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</si>
  <si>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</si>
  <si>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</si>
  <si>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</si>
  <si>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</si>
  <si>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</si>
  <si>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</si>
  <si>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</si>
  <si>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</si>
  <si>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</si>
  <si>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</si>
  <si>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</si>
  <si>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</si>
  <si>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</si>
  <si>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</si>
  <si>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</si>
  <si>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</si>
  <si>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</si>
  <si>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</si>
  <si>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</si>
  <si>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</si>
  <si>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</si>
  <si>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</si>
  <si>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</si>
  <si>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</si>
  <si>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</si>
  <si>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</si>
  <si>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</si>
  <si>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</si>
  <si>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</si>
  <si>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</si>
  <si>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</si>
  <si>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</si>
  <si>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</si>
  <si>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</si>
  <si>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</si>
  <si>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</si>
  <si>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</si>
  <si>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</si>
  <si>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</si>
  <si>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</si>
  <si>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</si>
  <si>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</si>
  <si>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</si>
  <si>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</si>
  <si>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</si>
  <si>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</si>
  <si>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</si>
  <si>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</si>
  <si>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</si>
  <si>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</si>
  <si>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</si>
  <si>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</si>
  <si>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</si>
  <si>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</si>
  <si>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</si>
  <si>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</si>
  <si>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</si>
  <si>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</si>
  <si>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</si>
  <si>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</si>
  <si>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</si>
  <si>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</si>
  <si>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二、“三公”经费增减变化原因说明:本单位无“三公”经费。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</si>
  <si>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</si>
  <si>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</si>
  <si>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</si>
  <si>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</si>
  <si>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</si>
  <si>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</si>
  <si>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</si>
  <si>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</si>
  <si>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</si>
  <si>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</si>
  <si>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</si>
  <si>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</si>
  <si>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</si>
  <si>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</si>
  <si>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</si>
  <si>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</si>
  <si>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</si>
  <si>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</si>
  <si>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</si>
  <si>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</si>
  <si>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</si>
  <si>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</si>
  <si>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</si>
  <si>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</si>
  <si>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</si>
  <si>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</si>
  <si>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532930210000000012462</t>
  </si>
  <si>
    <t>事业人员支出工资</t>
  </si>
  <si>
    <t>2100302</t>
  </si>
  <si>
    <t>乡镇卫生院</t>
  </si>
  <si>
    <t>30101</t>
  </si>
  <si>
    <t>30102</t>
  </si>
  <si>
    <t>30103</t>
  </si>
  <si>
    <t>30107</t>
  </si>
  <si>
    <t>2100717</t>
  </si>
  <si>
    <t>计划生育服务</t>
  </si>
  <si>
    <t>532930210000000012464</t>
  </si>
  <si>
    <t>30113</t>
  </si>
  <si>
    <t>532930210000000012465</t>
  </si>
  <si>
    <t>2080502</t>
  </si>
  <si>
    <t>事业单位离退休</t>
  </si>
  <si>
    <t>30399</t>
  </si>
  <si>
    <t>532930210000000012468</t>
  </si>
  <si>
    <t>30228</t>
  </si>
  <si>
    <t>532930210000000012469</t>
  </si>
  <si>
    <t>其他公用支出</t>
  </si>
  <si>
    <t>30201</t>
  </si>
  <si>
    <t>30216</t>
  </si>
  <si>
    <t>532930210000000015356</t>
  </si>
  <si>
    <t>2080505</t>
  </si>
  <si>
    <t>机关事业单位基本养老保险缴费支出</t>
  </si>
  <si>
    <t>30108</t>
  </si>
  <si>
    <t>30112</t>
  </si>
  <si>
    <t>2101102</t>
  </si>
  <si>
    <t>事业单位医疗</t>
  </si>
  <si>
    <t>30110</t>
  </si>
  <si>
    <t>2101103</t>
  </si>
  <si>
    <t>公务员医疗补助</t>
  </si>
  <si>
    <t>30111</t>
  </si>
  <si>
    <t>532930221100000337777</t>
  </si>
  <si>
    <t>其他基层医疗卫生机构支出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</si>
  <si>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</si>
  <si>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</si>
  <si>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</si>
  <si>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</si>
  <si>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</si>
  <si>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</si>
  <si>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</si>
  <si>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</si>
  <si>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</si>
  <si>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532930221100000333472</t>
  </si>
  <si>
    <t>西山乡卫生院医疗专项业务经费</t>
  </si>
  <si>
    <t xml:space="preserve">    部门整体支出绩效目标表</t>
  </si>
  <si>
    <t>内容</t>
  </si>
  <si>
    <t>说明</t>
  </si>
  <si>
    <t>部门总体目标</t>
  </si>
  <si>
    <t>部门职责</t>
  </si>
  <si>
    <t>1.贯彻执行国家、省、州、县有关卫生健康工作方针政策和、法律法规和规定。
2.乡镇卫生院以公共卫生服务为主，提供预防、保健、基本医疗等综合服务。向上级医院转诊超出自身服务能力的常见病、多发病用危急和疑难重症病人。
3.加强农村疫病防控，防治农村突发公共卫生事件报告工作，重点控制传染病、地方病，对农民健康、职业病、寄生虫病等重大疾病造成严重损害。
4.认真执行儿童计划免疫。积极开展慢性非传染性疾病防控工作。
5.做好农村妇幼保健工作，提高医院产生率，改善儿童营养状况。
6.积极开展城乡居民医疗、计划生育技术指导和康复工作。
7.开展爱国卫生运动，普及疾病预防和卫生知识，引导群众改善住房、食品、饮水、卫生条件，引导和帮助农民建立良好卫生。
8.负责对村卫生室的综合管理、技术指导和乡村医生的培训等工作。
9.完成县委、县政府和县卫健局交办的其他任务。</t>
  </si>
  <si>
    <t>总体绩效目标
（2021-2023年期间）</t>
  </si>
  <si>
    <t>1.加快人才队伍建设坚持培养、引进、使用并举的方针，建立完善的人才培养和竞争激励机制，积极创造吸纳人才的良好环境。努力增加人才数量，全面提高人才质量，合理调整人才结构。
2.进一步改善医疗设备。按照“量力而行”的原则，积极争取上级部门资金支持，结合实际配置一定量的医疗设备，进一步提高医院的诊疗水平和综合实力。
3.简化服务流程，提高服务质量，降低服务价格，实现“医疗安全”。
4.积极开展好中医药工作，拓展中医医疗服务领域和服务范围。加强中医药基础设施建设，积极开展中医药诊疗服务项目。
5.加强农村公共卫生工作建设和完善城乡居民医疗制度，使广大群众享受到与经济社会发展相适应的卫生服务。
6.努力控制好传染病的发病率，切实降低孕产妇和儿童死亡率，做好常见病、多发病的诊疗工作，不断提高人民群众的健康水平和生活质量。</t>
  </si>
  <si>
    <t>部门年度目标</t>
  </si>
  <si>
    <t>预算年度（2022年）
绩效目标</t>
  </si>
  <si>
    <t>1.严格执行新医改政策，继续落实药品零差率销售政策。
2.加强医疗质量管理，保障医疗安全。
3.着力抓好基本公共卫生和家庭签约医生的服务工作，重大公共卫生的预防控制工作。
4.加强乡村医生一体化管理，提高服务质量。
5.保障单位职工工资待遇和各种社保缴费执行到位。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</si>
  <si>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</si>
  <si>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</si>
  <si>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</si>
  <si>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</si>
  <si>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</si>
  <si>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</si>
  <si>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</si>
  <si>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</si>
  <si>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农村预防、保健、基本医疗等综合服务</t>
  </si>
  <si>
    <t>1.严格执行新医改政策，继续落实药品零差率销售政策。
2.加强医疗质量管理，保障医疗安全。
3.着力抓好基本公共卫生和家庭签约医生的服务工作，重大公共卫生的预防控制工作。
4.加强乡村医生一体化管理，提高服务质量。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</si>
  <si>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</si>
  <si>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</si>
  <si>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</si>
  <si>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</si>
  <si>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</si>
  <si>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</si>
  <si>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</si>
  <si>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</si>
  <si>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</si>
  <si>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</si>
  <si>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</si>
  <si>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</si>
  <si>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</si>
  <si>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产出指标-数量指标</t>
  </si>
  <si>
    <t>全年诊疗人次</t>
  </si>
  <si>
    <t>≥</t>
  </si>
  <si>
    <t>人/次</t>
  </si>
  <si>
    <t>定量</t>
  </si>
  <si>
    <t>分值20分，完成指标得20分，完不成不得分。</t>
  </si>
  <si>
    <t>全年开展基本医疗的人次</t>
  </si>
  <si>
    <t>2022年工作计划</t>
  </si>
  <si>
    <t>基本公共卫生服务</t>
  </si>
  <si>
    <t>-</t>
  </si>
  <si>
    <t>下达任务</t>
  </si>
  <si>
    <t>是/否</t>
  </si>
  <si>
    <t>分值20分，完成指标得21分，完不成不得分。</t>
  </si>
  <si>
    <t>完成上级下达的任务</t>
  </si>
  <si>
    <t>基药零差率</t>
  </si>
  <si>
    <t>＝</t>
  </si>
  <si>
    <t>%</t>
  </si>
  <si>
    <t>分值20分，完成指标得20分，违反政策不得分。</t>
  </si>
  <si>
    <t>执行国家政策程度</t>
  </si>
  <si>
    <t>产出指标-质量指标</t>
  </si>
  <si>
    <t>基本医疗服务质量</t>
  </si>
  <si>
    <t>分值20分，被患者投诉一次扣1分。</t>
  </si>
  <si>
    <t>提升医疗服务质量保障</t>
  </si>
  <si>
    <t>产出指标-时效指标</t>
  </si>
  <si>
    <t>人员工资及社会保险保障到位</t>
  </si>
  <si>
    <t>=</t>
  </si>
  <si>
    <t>分值10分，在规定期限发放或上缴得10分，未及时发放或上缴一次扣1分。</t>
  </si>
  <si>
    <t>人员经费保障机制</t>
  </si>
  <si>
    <t>满意度指标</t>
  </si>
  <si>
    <t>产出指标-服务对象满意度指标</t>
  </si>
  <si>
    <t>群众满意度</t>
  </si>
  <si>
    <t>分值10分，满意度为85%以上得10分，75%-85%得8分，60%-75%得5分，60%以下不得分。</t>
  </si>
  <si>
    <t>服务对象的满意程度</t>
  </si>
  <si>
    <t>项目支出绩效目标表（本级下达）</t>
  </si>
  <si>
    <t>单位名称、项目名称</t>
  </si>
  <si>
    <t>项目年度绩效目标</t>
  </si>
  <si>
    <t>二级指标</t>
  </si>
  <si>
    <t xml:space="preserve">  西山乡卫生院医疗专项业务经费</t>
  </si>
  <si>
    <t>服务对象满意度指标</t>
  </si>
  <si>
    <t>群众及病人满意度</t>
  </si>
  <si>
    <t>定性指标</t>
  </si>
  <si>
    <t>数量指标</t>
  </si>
  <si>
    <t>实际开放总床日数</t>
  </si>
  <si>
    <t>&gt;=</t>
  </si>
  <si>
    <t>日</t>
  </si>
  <si>
    <t>定量指标</t>
  </si>
  <si>
    <t>实际开放总床数</t>
  </si>
  <si>
    <t>诊疗人次数</t>
  </si>
  <si>
    <t>人次</t>
  </si>
  <si>
    <t>诊疗人次</t>
  </si>
  <si>
    <t>效益指标</t>
  </si>
  <si>
    <t>社会效益指标</t>
  </si>
  <si>
    <t>辖区内人民群众基本医疗保障</t>
  </si>
  <si>
    <t>质量指标</t>
  </si>
  <si>
    <t>病床使用率</t>
  </si>
  <si>
    <t>成本指标</t>
  </si>
  <si>
    <t>百元医疗收入的医疗费用（不含药品）</t>
  </si>
  <si>
    <t>&lt;=</t>
  </si>
  <si>
    <t>元</t>
  </si>
  <si>
    <t>病床周转次数</t>
  </si>
  <si>
    <t>次</t>
  </si>
  <si>
    <t>周转次数</t>
  </si>
  <si>
    <t>药品占有比例</t>
  </si>
  <si>
    <t>药占比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</si>
  <si>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</si>
  <si>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</si>
  <si>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</si>
  <si>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</si>
  <si>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</si>
  <si>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</si>
  <si>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</si>
  <si>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</si>
  <si>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</si>
  <si>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</si>
  <si>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</si>
  <si>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</si>
  <si>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</si>
  <si>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</si>
  <si>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</si>
  <si>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办公桌椅</t>
  </si>
  <si>
    <t>A06 家具用具</t>
  </si>
  <si>
    <t>电解质仪</t>
  </si>
  <si>
    <t>A032099 其他医疗设备</t>
  </si>
  <si>
    <t>台式电脑</t>
  </si>
  <si>
    <t>A02010104 台式计算机</t>
  </si>
  <si>
    <t>硒鼓</t>
  </si>
  <si>
    <t>A090201 鼓粉盒</t>
  </si>
  <si>
    <t>彩超机</t>
  </si>
  <si>
    <t>A4纸</t>
  </si>
  <si>
    <t>A090101 复印纸</t>
  </si>
  <si>
    <t>复印打印机</t>
  </si>
  <si>
    <t>A020201 复印机</t>
  </si>
  <si>
    <t>其他办公用品</t>
  </si>
  <si>
    <t>A0999 其他办公消耗用品及类似物品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</si>
  <si>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</si>
  <si>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</si>
  <si>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</si>
  <si>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</si>
  <si>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</si>
  <si>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</si>
  <si>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</si>
  <si>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</si>
  <si>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</si>
  <si>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</si>
  <si>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</si>
  <si>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</si>
  <si>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</si>
  <si>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</si>
  <si>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</si>
  <si>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</si>
  <si>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</si>
  <si>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</si>
  <si>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</si>
  <si>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</si>
  <si>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</si>
  <si>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</si>
  <si>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2022年预算重点领域财政项目文本公开</t>
  </si>
  <si>
    <t xml:space="preserve">一、项目名称
</t>
  </si>
  <si>
    <t xml:space="preserve">    无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</si>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</sst>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</numFmts>
  <fonts count="88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8"/>
      <name val="华文中宋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179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>
      <alignment/>
      <protection/>
    </xf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4" fillId="0" borderId="0">
      <alignment vertical="center"/>
      <protection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11" fillId="0" borderId="0">
      <alignment vertical="top"/>
      <protection locked="0"/>
    </xf>
    <xf numFmtId="0" fontId="50" fillId="26" borderId="0" applyNumberFormat="0" applyBorder="0" applyAlignment="0" applyProtection="0"/>
    <xf numFmtId="0" fontId="4" fillId="0" borderId="0">
      <alignment vertical="center"/>
      <protection/>
    </xf>
    <xf numFmtId="0" fontId="53" fillId="27" borderId="0" applyNumberFormat="0" applyBorder="0" applyAlignment="0" applyProtection="0"/>
    <xf numFmtId="0" fontId="4" fillId="0" borderId="0">
      <alignment/>
      <protection/>
    </xf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69" applyFont="1" applyFill="1" applyBorder="1" applyAlignment="1" applyProtection="1">
      <alignment vertical="center"/>
      <protection locked="0"/>
    </xf>
    <xf numFmtId="0" fontId="8" fillId="0" borderId="0" xfId="74" applyFont="1" applyFill="1" applyAlignment="1">
      <alignment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0" borderId="0" xfId="74" applyFont="1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69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71" fillId="0" borderId="16" xfId="69" applyFont="1" applyFill="1" applyBorder="1" applyAlignment="1" applyProtection="1">
      <alignment horizontal="center" vertical="center" wrapText="1"/>
      <protection/>
    </xf>
    <xf numFmtId="0" fontId="71" fillId="0" borderId="16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horizontal="left" vertical="center" wrapText="1"/>
      <protection/>
    </xf>
    <xf numFmtId="0" fontId="72" fillId="0" borderId="16" xfId="69" applyFont="1" applyFill="1" applyBorder="1" applyAlignment="1" applyProtection="1">
      <alignment vertical="center" wrapText="1"/>
      <protection/>
    </xf>
    <xf numFmtId="0" fontId="72" fillId="0" borderId="16" xfId="69" applyFont="1" applyFill="1" applyBorder="1" applyAlignment="1" applyProtection="1">
      <alignment horizontal="center" vertical="center" wrapText="1"/>
      <protection/>
    </xf>
    <xf numFmtId="0" fontId="72" fillId="0" borderId="16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8" fillId="0" borderId="0" xfId="69" applyFont="1" applyFill="1" applyBorder="1" applyAlignment="1" applyProtection="1">
      <alignment/>
      <protection/>
    </xf>
    <xf numFmtId="0" fontId="14" fillId="0" borderId="0" xfId="69" applyFont="1" applyFill="1" applyBorder="1" applyAlignment="1" applyProtection="1">
      <alignment horizontal="center" vertical="center" wrapText="1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/>
      <protection locked="0"/>
    </xf>
    <xf numFmtId="180" fontId="13" fillId="0" borderId="10" xfId="69" applyNumberFormat="1" applyFont="1" applyFill="1" applyBorder="1" applyAlignment="1" applyProtection="1">
      <alignment horizontal="right" vertical="center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 indent="4"/>
      <protection locked="0"/>
    </xf>
    <xf numFmtId="0" fontId="8" fillId="0" borderId="10" xfId="69" applyFont="1" applyFill="1" applyBorder="1" applyAlignment="1" applyProtection="1">
      <alignment/>
      <protection locked="0"/>
    </xf>
    <xf numFmtId="0" fontId="13" fillId="0" borderId="10" xfId="69" applyFont="1" applyFill="1" applyBorder="1" applyAlignment="1" applyProtection="1">
      <alignment horizontal="left" vertical="center" wrapText="1" indent="2"/>
      <protection locked="0"/>
    </xf>
    <xf numFmtId="0" fontId="15" fillId="0" borderId="10" xfId="69" applyFont="1" applyFill="1" applyBorder="1" applyAlignment="1" applyProtection="1">
      <alignment horizontal="center" vertical="center" wrapText="1"/>
      <protection locked="0"/>
    </xf>
    <xf numFmtId="180" fontId="15" fillId="0" borderId="10" xfId="69" applyNumberFormat="1" applyFont="1" applyFill="1" applyBorder="1" applyAlignment="1" applyProtection="1">
      <alignment horizontal="right" vertical="center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0" fillId="0" borderId="0" xfId="0" applyFont="1" applyFill="1" applyBorder="1" applyAlignment="1">
      <alignment vertical="center"/>
    </xf>
    <xf numFmtId="0" fontId="73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wrapText="1"/>
      <protection/>
    </xf>
    <xf numFmtId="0" fontId="69" fillId="0" borderId="0" xfId="69" applyFont="1" applyFill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1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wrapText="1"/>
      <protection/>
    </xf>
    <xf numFmtId="0" fontId="71" fillId="0" borderId="10" xfId="69" applyFont="1" applyFill="1" applyBorder="1" applyAlignment="1" applyProtection="1">
      <alignment horizontal="center" vertical="center" wrapText="1"/>
      <protection/>
    </xf>
    <xf numFmtId="0" fontId="71" fillId="0" borderId="10" xfId="69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right" vertical="center"/>
      <protection locked="0"/>
    </xf>
    <xf numFmtId="0" fontId="72" fillId="0" borderId="10" xfId="69" applyFont="1" applyFill="1" applyBorder="1" applyAlignment="1" applyProtection="1">
      <alignment horizontal="left" vertical="center"/>
      <protection locked="0"/>
    </xf>
    <xf numFmtId="0" fontId="72" fillId="0" borderId="10" xfId="69" applyFont="1" applyFill="1" applyBorder="1" applyAlignment="1" applyProtection="1">
      <alignment horizontal="center" vertical="center"/>
      <protection locked="0"/>
    </xf>
    <xf numFmtId="0" fontId="72" fillId="0" borderId="10" xfId="69" applyFont="1" applyFill="1" applyBorder="1" applyAlignment="1" applyProtection="1">
      <alignment horizontal="right" vertical="center"/>
      <protection/>
    </xf>
    <xf numFmtId="0" fontId="72" fillId="0" borderId="10" xfId="69" applyFont="1" applyFill="1" applyBorder="1" applyAlignment="1" applyProtection="1">
      <alignment horizontal="left" vertical="center" wrapText="1"/>
      <protection/>
    </xf>
    <xf numFmtId="0" fontId="72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0" fillId="0" borderId="0" xfId="0" applyFont="1" applyFill="1" applyAlignment="1">
      <alignment horizontal="left" vertical="center"/>
    </xf>
    <xf numFmtId="0" fontId="11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1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vertical="top"/>
      <protection locked="0"/>
    </xf>
    <xf numFmtId="0" fontId="72" fillId="0" borderId="0" xfId="69" applyFont="1" applyFill="1" applyBorder="1" applyAlignment="1" applyProtection="1">
      <alignment horizontal="right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 wrapText="1"/>
      <protection/>
    </xf>
    <xf numFmtId="0" fontId="72" fillId="0" borderId="0" xfId="69" applyFont="1" applyFill="1" applyBorder="1" applyAlignment="1" applyProtection="1">
      <alignment horizontal="right" wrapText="1"/>
      <protection locked="0"/>
    </xf>
    <xf numFmtId="0" fontId="72" fillId="0" borderId="0" xfId="69" applyFont="1" applyFill="1" applyBorder="1" applyAlignment="1" applyProtection="1">
      <alignment horizontal="right" wrapText="1"/>
      <protection/>
    </xf>
    <xf numFmtId="0" fontId="69" fillId="0" borderId="0" xfId="69" applyFont="1" applyFill="1" applyBorder="1" applyAlignment="1" applyProtection="1">
      <alignment horizontal="center" vertical="center" wrapText="1"/>
      <protection/>
    </xf>
    <xf numFmtId="0" fontId="71" fillId="0" borderId="17" xfId="69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horizontal="center" vertical="center" wrapText="1"/>
      <protection/>
    </xf>
    <xf numFmtId="0" fontId="71" fillId="0" borderId="19" xfId="69" applyFont="1" applyFill="1" applyBorder="1" applyAlignment="1" applyProtection="1">
      <alignment horizontal="center" vertical="center" wrapText="1"/>
      <protection/>
    </xf>
    <xf numFmtId="0" fontId="71" fillId="0" borderId="20" xfId="69" applyFont="1" applyFill="1" applyBorder="1" applyAlignment="1" applyProtection="1">
      <alignment horizontal="center" vertical="center" wrapText="1"/>
      <protection/>
    </xf>
    <xf numFmtId="0" fontId="71" fillId="0" borderId="21" xfId="69" applyFont="1" applyFill="1" applyBorder="1" applyAlignment="1" applyProtection="1">
      <alignment horizontal="center" vertical="center" wrapText="1"/>
      <protection/>
    </xf>
    <xf numFmtId="0" fontId="71" fillId="0" borderId="22" xfId="69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center" vertical="center" wrapText="1"/>
      <protection/>
    </xf>
    <xf numFmtId="0" fontId="71" fillId="0" borderId="23" xfId="69" applyFont="1" applyFill="1" applyBorder="1" applyAlignment="1" applyProtection="1">
      <alignment horizontal="center" vertical="center" wrapText="1"/>
      <protection/>
    </xf>
    <xf numFmtId="0" fontId="71" fillId="0" borderId="24" xfId="69" applyFont="1" applyFill="1" applyBorder="1" applyAlignment="1" applyProtection="1">
      <alignment horizontal="center" vertical="center" wrapText="1"/>
      <protection/>
    </xf>
    <xf numFmtId="0" fontId="71" fillId="0" borderId="25" xfId="69" applyFont="1" applyFill="1" applyBorder="1" applyAlignment="1" applyProtection="1">
      <alignment horizontal="center" vertical="center" wrapText="1"/>
      <protection/>
    </xf>
    <xf numFmtId="0" fontId="71" fillId="0" borderId="23" xfId="69" applyFont="1" applyFill="1" applyBorder="1" applyAlignment="1" applyProtection="1">
      <alignment horizontal="center" vertical="center"/>
      <protection/>
    </xf>
    <xf numFmtId="0" fontId="71" fillId="0" borderId="24" xfId="69" applyFont="1" applyFill="1" applyBorder="1" applyAlignment="1" applyProtection="1">
      <alignment horizontal="center" vertical="center"/>
      <protection/>
    </xf>
    <xf numFmtId="0" fontId="72" fillId="0" borderId="26" xfId="69" applyFont="1" applyFill="1" applyBorder="1" applyAlignment="1" applyProtection="1">
      <alignment horizontal="center" vertical="center"/>
      <protection/>
    </xf>
    <xf numFmtId="0" fontId="72" fillId="0" borderId="25" xfId="69" applyFont="1" applyFill="1" applyBorder="1" applyAlignment="1" applyProtection="1">
      <alignment horizontal="left" vertical="center"/>
      <protection/>
    </xf>
    <xf numFmtId="0" fontId="72" fillId="0" borderId="24" xfId="69" applyFont="1" applyFill="1" applyBorder="1" applyAlignment="1" applyProtection="1">
      <alignment horizontal="right" vertical="center"/>
      <protection/>
    </xf>
    <xf numFmtId="0" fontId="72" fillId="0" borderId="24" xfId="69" applyFont="1" applyFill="1" applyBorder="1" applyAlignment="1" applyProtection="1">
      <alignment horizontal="right" vertical="center"/>
      <protection locked="0"/>
    </xf>
    <xf numFmtId="0" fontId="72" fillId="0" borderId="0" xfId="69" applyFont="1" applyFill="1" applyBorder="1" applyAlignment="1" applyProtection="1">
      <alignment horizontal="right"/>
      <protection locked="0"/>
    </xf>
    <xf numFmtId="0" fontId="71" fillId="0" borderId="19" xfId="69" applyFont="1" applyFill="1" applyBorder="1" applyAlignment="1" applyProtection="1">
      <alignment horizontal="center" vertical="center" wrapText="1"/>
      <protection locked="0"/>
    </xf>
    <xf numFmtId="0" fontId="1" fillId="0" borderId="22" xfId="69" applyFont="1" applyFill="1" applyBorder="1" applyAlignment="1" applyProtection="1">
      <alignment horizontal="center" vertical="center" wrapText="1"/>
      <protection locked="0"/>
    </xf>
    <xf numFmtId="0" fontId="1" fillId="0" borderId="25" xfId="69" applyFont="1" applyFill="1" applyBorder="1" applyAlignment="1" applyProtection="1">
      <alignment horizontal="center" vertical="center" wrapText="1"/>
      <protection locked="0"/>
    </xf>
    <xf numFmtId="0" fontId="71" fillId="0" borderId="24" xfId="69" applyFont="1" applyFill="1" applyBorder="1" applyAlignment="1" applyProtection="1">
      <alignment horizontal="center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/>
      <protection/>
    </xf>
    <xf numFmtId="0" fontId="72" fillId="0" borderId="0" xfId="69" applyFont="1" applyFill="1" applyBorder="1" applyAlignment="1" applyProtection="1">
      <alignment horizontal="right"/>
      <protection/>
    </xf>
    <xf numFmtId="0" fontId="71" fillId="0" borderId="27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4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left" vertical="center"/>
      <protection locked="0"/>
    </xf>
    <xf numFmtId="0" fontId="71" fillId="0" borderId="17" xfId="69" applyFont="1" applyFill="1" applyBorder="1" applyAlignment="1" applyProtection="1">
      <alignment horizontal="center" vertical="center"/>
      <protection/>
    </xf>
    <xf numFmtId="49" fontId="71" fillId="0" borderId="17" xfId="69" applyNumberFormat="1" applyFont="1" applyFill="1" applyBorder="1" applyAlignment="1" applyProtection="1">
      <alignment horizontal="center" vertical="center" wrapText="1"/>
      <protection/>
    </xf>
    <xf numFmtId="0" fontId="71" fillId="0" borderId="28" xfId="69" applyFont="1" applyFill="1" applyBorder="1" applyAlignment="1" applyProtection="1">
      <alignment horizontal="center" vertical="center"/>
      <protection/>
    </xf>
    <xf numFmtId="0" fontId="71" fillId="0" borderId="19" xfId="69" applyFont="1" applyFill="1" applyBorder="1" applyAlignment="1" applyProtection="1">
      <alignment horizontal="center" vertical="center"/>
      <protection/>
    </xf>
    <xf numFmtId="0" fontId="71" fillId="0" borderId="27" xfId="69" applyFont="1" applyFill="1" applyBorder="1" applyAlignment="1" applyProtection="1">
      <alignment horizontal="center" vertical="center"/>
      <protection/>
    </xf>
    <xf numFmtId="49" fontId="71" fillId="0" borderId="21" xfId="69" applyNumberFormat="1" applyFont="1" applyFill="1" applyBorder="1" applyAlignment="1" applyProtection="1">
      <alignment horizontal="center" vertical="center" wrapText="1"/>
      <protection/>
    </xf>
    <xf numFmtId="0" fontId="71" fillId="0" borderId="21" xfId="69" applyFont="1" applyFill="1" applyBorder="1" applyAlignment="1" applyProtection="1">
      <alignment horizontal="center" vertical="center"/>
      <protection/>
    </xf>
    <xf numFmtId="49" fontId="71" fillId="0" borderId="16" xfId="69" applyNumberFormat="1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horizontal="left" vertical="center" wrapText="1"/>
      <protection/>
    </xf>
    <xf numFmtId="181" fontId="72" fillId="0" borderId="16" xfId="69" applyNumberFormat="1" applyFont="1" applyFill="1" applyBorder="1" applyAlignment="1" applyProtection="1">
      <alignment horizontal="right" vertical="center"/>
      <protection/>
    </xf>
    <xf numFmtId="181" fontId="72" fillId="0" borderId="16" xfId="69" applyNumberFormat="1" applyFont="1" applyFill="1" applyBorder="1" applyAlignment="1" applyProtection="1">
      <alignment horizontal="left" vertical="center" wrapText="1"/>
      <protection/>
    </xf>
    <xf numFmtId="0" fontId="8" fillId="0" borderId="28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0" fontId="8" fillId="0" borderId="27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1" fillId="0" borderId="17" xfId="69" applyFont="1" applyFill="1" applyBorder="1" applyAlignment="1" applyProtection="1">
      <alignment horizontal="left" vertical="center" wrapText="1"/>
      <protection/>
    </xf>
    <xf numFmtId="0" fontId="71" fillId="0" borderId="21" xfId="69" applyFont="1" applyFill="1" applyBorder="1" applyAlignment="1" applyProtection="1">
      <alignment horizontal="left" vertical="center" wrapText="1"/>
      <protection/>
    </xf>
    <xf numFmtId="0" fontId="71" fillId="0" borderId="23" xfId="69" applyFont="1" applyFill="1" applyBorder="1" applyAlignment="1" applyProtection="1">
      <alignment horizontal="left" vertical="center" wrapText="1"/>
      <protection/>
    </xf>
    <xf numFmtId="0" fontId="76" fillId="0" borderId="0" xfId="59" applyFont="1" applyFill="1" applyBorder="1" applyAlignment="1" applyProtection="1">
      <alignment horizontal="center" vertical="center"/>
      <protection/>
    </xf>
    <xf numFmtId="0" fontId="71" fillId="0" borderId="10" xfId="59" applyFont="1" applyFill="1" applyBorder="1" applyAlignment="1" applyProtection="1">
      <alignment horizontal="center" vertical="center"/>
      <protection/>
    </xf>
    <xf numFmtId="0" fontId="71" fillId="0" borderId="10" xfId="59" applyFont="1" applyFill="1" applyBorder="1" applyAlignment="1" applyProtection="1">
      <alignment horizontal="left" vertical="center"/>
      <protection/>
    </xf>
    <xf numFmtId="0" fontId="77" fillId="0" borderId="10" xfId="59" applyFont="1" applyFill="1" applyBorder="1" applyAlignment="1" applyProtection="1">
      <alignment horizontal="left" vertical="center"/>
      <protection/>
    </xf>
    <xf numFmtId="0" fontId="71" fillId="0" borderId="10" xfId="59" applyFont="1" applyFill="1" applyBorder="1" applyAlignment="1" applyProtection="1">
      <alignment horizontal="center" vertical="center"/>
      <protection locked="0"/>
    </xf>
    <xf numFmtId="49" fontId="71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71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1" fillId="0" borderId="10" xfId="59" applyFont="1" applyFill="1" applyBorder="1" applyAlignment="1" applyProtection="1">
      <alignment horizontal="center" vertical="center" wrapText="1"/>
      <protection locked="0"/>
    </xf>
    <xf numFmtId="0" fontId="71" fillId="0" borderId="10" xfId="59" applyFont="1" applyFill="1" applyBorder="1" applyAlignment="1" applyProtection="1">
      <alignment horizontal="left" vertical="center" wrapText="1"/>
      <protection locked="0"/>
    </xf>
    <xf numFmtId="0" fontId="78" fillId="0" borderId="10" xfId="59" applyFont="1" applyFill="1" applyBorder="1" applyAlignment="1" applyProtection="1">
      <alignment horizontal="left" vertical="center"/>
      <protection locked="0"/>
    </xf>
    <xf numFmtId="0" fontId="71" fillId="0" borderId="10" xfId="59" applyFont="1" applyFill="1" applyBorder="1" applyAlignment="1" applyProtection="1">
      <alignment horizontal="left" vertical="center"/>
      <protection locked="0"/>
    </xf>
    <xf numFmtId="4" fontId="71" fillId="0" borderId="10" xfId="59" applyNumberFormat="1" applyFont="1" applyFill="1" applyBorder="1" applyAlignment="1" applyProtection="1">
      <alignment horizontal="center" vertical="center" wrapText="1"/>
      <protection locked="0"/>
    </xf>
    <xf numFmtId="4" fontId="73" fillId="0" borderId="10" xfId="59" applyNumberFormat="1" applyFont="1" applyFill="1" applyBorder="1" applyAlignment="1" applyProtection="1">
      <alignment horizontal="center" vertical="center"/>
      <protection locked="0"/>
    </xf>
    <xf numFmtId="0" fontId="78" fillId="0" borderId="10" xfId="59" applyFont="1" applyFill="1" applyBorder="1" applyAlignment="1" applyProtection="1">
      <alignment horizontal="center" vertical="center"/>
      <protection locked="0"/>
    </xf>
    <xf numFmtId="49" fontId="79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79" fillId="0" borderId="10" xfId="59" applyNumberFormat="1" applyFont="1" applyFill="1" applyBorder="1" applyAlignment="1" applyProtection="1">
      <alignment horizontal="center" vertical="center"/>
      <protection locked="0"/>
    </xf>
    <xf numFmtId="0" fontId="79" fillId="0" borderId="10" xfId="59" applyFont="1" applyFill="1" applyBorder="1" applyAlignment="1" applyProtection="1">
      <alignment horizontal="center" vertical="center"/>
      <protection locked="0"/>
    </xf>
    <xf numFmtId="9" fontId="7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1" fillId="0" borderId="10" xfId="59" applyNumberFormat="1" applyFont="1" applyFill="1" applyBorder="1" applyAlignment="1" applyProtection="1">
      <alignment vertical="center" wrapText="1"/>
      <protection locked="0"/>
    </xf>
    <xf numFmtId="0" fontId="71" fillId="0" borderId="10" xfId="59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horizontal="left"/>
      <protection/>
    </xf>
    <xf numFmtId="49" fontId="73" fillId="0" borderId="0" xfId="69" applyNumberFormat="1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left" vertical="center"/>
      <protection/>
    </xf>
    <xf numFmtId="0" fontId="73" fillId="0" borderId="10" xfId="69" applyFont="1" applyFill="1" applyBorder="1" applyAlignment="1" applyProtection="1">
      <alignment horizontal="center" vertical="center"/>
      <protection/>
    </xf>
    <xf numFmtId="0" fontId="11" fillId="0" borderId="16" xfId="69" applyFont="1" applyFill="1" applyBorder="1" applyAlignment="1" applyProtection="1">
      <alignment horizontal="left" vertical="center" wrapText="1"/>
      <protection locked="0"/>
    </xf>
    <xf numFmtId="0" fontId="8" fillId="0" borderId="28" xfId="69" applyFont="1" applyFill="1" applyBorder="1" applyAlignment="1" applyProtection="1">
      <alignment horizontal="left" vertical="center" wrapText="1"/>
      <protection locked="0"/>
    </xf>
    <xf numFmtId="0" fontId="8" fillId="0" borderId="19" xfId="69" applyFont="1" applyFill="1" applyBorder="1" applyAlignment="1" applyProtection="1">
      <alignment horizontal="left" vertical="center" wrapText="1"/>
      <protection locked="0"/>
    </xf>
    <xf numFmtId="0" fontId="11" fillId="0" borderId="19" xfId="69" applyFont="1" applyFill="1" applyBorder="1" applyAlignment="1" applyProtection="1">
      <alignment horizontal="left" vertical="center"/>
      <protection/>
    </xf>
    <xf numFmtId="0" fontId="11" fillId="0" borderId="27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49" fontId="71" fillId="0" borderId="10" xfId="69" applyNumberFormat="1" applyFont="1" applyFill="1" applyBorder="1" applyAlignment="1" applyProtection="1">
      <alignment horizontal="center" vertical="center" wrapText="1"/>
      <protection/>
    </xf>
    <xf numFmtId="49" fontId="71" fillId="0" borderId="10" xfId="69" applyNumberFormat="1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left" vertical="center" wrapText="1"/>
      <protection locked="0"/>
    </xf>
    <xf numFmtId="49" fontId="72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15" xfId="69" applyFont="1" applyFill="1" applyBorder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/>
    </xf>
    <xf numFmtId="0" fontId="72" fillId="0" borderId="0" xfId="69" applyFont="1" applyFill="1" applyBorder="1" applyAlignment="1" applyProtection="1">
      <alignment horizontal="left" vertical="center" wrapText="1"/>
      <protection locked="0"/>
    </xf>
    <xf numFmtId="0" fontId="4" fillId="0" borderId="0" xfId="69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 locked="0"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8" fillId="0" borderId="0" xfId="69" applyFont="1" applyFill="1" applyBorder="1" applyAlignment="1" applyProtection="1">
      <alignment horizontal="right" wrapText="1"/>
      <protection/>
    </xf>
    <xf numFmtId="0" fontId="21" fillId="0" borderId="0" xfId="69" applyFont="1" applyFill="1" applyBorder="1" applyAlignment="1" applyProtection="1">
      <alignment horizontal="center" vertical="center" wrapText="1"/>
      <protection/>
    </xf>
    <xf numFmtId="0" fontId="79" fillId="0" borderId="0" xfId="69" applyFont="1" applyFill="1" applyBorder="1" applyAlignment="1" applyProtection="1">
      <alignment horizontal="left" vertical="center"/>
      <protection locked="0"/>
    </xf>
    <xf numFmtId="0" fontId="4" fillId="0" borderId="0" xfId="69" applyFont="1" applyFill="1" applyBorder="1" applyAlignment="1" applyProtection="1">
      <alignment horizontal="right" wrapText="1"/>
      <protection/>
    </xf>
    <xf numFmtId="0" fontId="80" fillId="0" borderId="11" xfId="28" applyFont="1" applyFill="1" applyBorder="1" applyAlignment="1" applyProtection="1">
      <alignment horizontal="center" vertical="center" wrapText="1"/>
      <protection locked="0"/>
    </xf>
    <xf numFmtId="0" fontId="80" fillId="0" borderId="10" xfId="28" applyFont="1" applyFill="1" applyBorder="1" applyAlignment="1" applyProtection="1">
      <alignment horizontal="center" vertical="center" wrapText="1"/>
      <protection locked="0"/>
    </xf>
    <xf numFmtId="0" fontId="80" fillId="0" borderId="15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0" fillId="0" borderId="10" xfId="28" applyFont="1" applyFill="1" applyBorder="1" applyAlignment="1" applyProtection="1">
      <alignment horizontal="center" vertical="center"/>
      <protection locked="0"/>
    </xf>
    <xf numFmtId="180" fontId="80" fillId="0" borderId="10" xfId="28" applyNumberFormat="1" applyFont="1" applyFill="1" applyBorder="1" applyAlignment="1" applyProtection="1">
      <alignment vertical="center"/>
      <protection locked="0"/>
    </xf>
    <xf numFmtId="0" fontId="80" fillId="0" borderId="10" xfId="28" applyFont="1" applyFill="1" applyBorder="1" applyAlignment="1" applyProtection="1">
      <alignment vertical="center"/>
      <protection locked="0"/>
    </xf>
    <xf numFmtId="0" fontId="81" fillId="0" borderId="0" xfId="28" applyFont="1" applyFill="1" applyBorder="1" applyAlignment="1" applyProtection="1">
      <alignment horizontal="left" vertical="top" wrapText="1"/>
      <protection locked="0"/>
    </xf>
    <xf numFmtId="0" fontId="50" fillId="0" borderId="0" xfId="28" applyProtection="1">
      <alignment/>
      <protection/>
    </xf>
    <xf numFmtId="0" fontId="50" fillId="0" borderId="0" xfId="28" applyAlignment="1" applyProtection="1">
      <alignment vertical="center"/>
      <protection/>
    </xf>
    <xf numFmtId="0" fontId="50" fillId="0" borderId="0" xfId="28" applyProtection="1">
      <alignment/>
      <protection locked="0"/>
    </xf>
    <xf numFmtId="0" fontId="50" fillId="0" borderId="0" xfId="28" applyAlignment="1" applyProtection="1">
      <alignment horizontal="center"/>
      <protection locked="0"/>
    </xf>
    <xf numFmtId="0" fontId="82" fillId="0" borderId="0" xfId="28" applyFont="1" applyAlignment="1" applyProtection="1">
      <alignment horizontal="left" vertical="center"/>
      <protection/>
    </xf>
    <xf numFmtId="0" fontId="22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12" xfId="28" applyNumberFormat="1" applyFont="1" applyFill="1" applyBorder="1" applyAlignment="1" applyProtection="1">
      <alignment horizontal="center" vertical="center"/>
      <protection locked="0"/>
    </xf>
    <xf numFmtId="0" fontId="7" fillId="0" borderId="13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3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50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29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3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1" fillId="0" borderId="28" xfId="69" applyNumberFormat="1" applyFont="1" applyFill="1" applyBorder="1" applyAlignment="1" applyProtection="1">
      <alignment horizontal="center" vertical="center" wrapText="1"/>
      <protection/>
    </xf>
    <xf numFmtId="49" fontId="71" fillId="0" borderId="27" xfId="69" applyNumberFormat="1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horizontal="left" vertical="center"/>
      <protection/>
    </xf>
    <xf numFmtId="0" fontId="71" fillId="33" borderId="16" xfId="69" applyNumberFormat="1" applyFont="1" applyFill="1" applyBorder="1" applyAlignment="1" applyProtection="1">
      <alignment horizontal="center" vertical="center"/>
      <protection/>
    </xf>
    <xf numFmtId="0" fontId="71" fillId="0" borderId="16" xfId="69" applyNumberFormat="1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vertical="center"/>
      <protection/>
    </xf>
    <xf numFmtId="0" fontId="71" fillId="33" borderId="16" xfId="69" applyNumberFormat="1" applyFont="1" applyFill="1" applyBorder="1" applyAlignment="1" applyProtection="1">
      <alignment horizontal="center" vertical="center" wrapText="1"/>
      <protection/>
    </xf>
    <xf numFmtId="0" fontId="11" fillId="0" borderId="16" xfId="69" applyFont="1" applyFill="1" applyBorder="1" applyAlignment="1" applyProtection="1">
      <alignment horizontal="right" vertical="center" wrapText="1"/>
      <protection/>
    </xf>
    <xf numFmtId="0" fontId="23" fillId="0" borderId="28" xfId="69" applyFont="1" applyFill="1" applyBorder="1" applyAlignment="1" applyProtection="1">
      <alignment horizontal="center" vertical="center"/>
      <protection/>
    </xf>
    <xf numFmtId="0" fontId="23" fillId="0" borderId="27" xfId="69" applyFont="1" applyFill="1" applyBorder="1" applyAlignment="1" applyProtection="1">
      <alignment horizontal="center" vertical="center"/>
      <protection/>
    </xf>
    <xf numFmtId="0" fontId="78" fillId="0" borderId="16" xfId="69" applyNumberFormat="1" applyFont="1" applyFill="1" applyBorder="1" applyAlignment="1" applyProtection="1">
      <alignment horizontal="center" vertical="center"/>
      <protection/>
    </xf>
    <xf numFmtId="0" fontId="16" fillId="0" borderId="16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vertical="center"/>
      <protection/>
    </xf>
    <xf numFmtId="0" fontId="83" fillId="0" borderId="0" xfId="69" applyFont="1" applyFill="1" applyBorder="1" applyAlignment="1" applyProtection="1">
      <alignment horizontal="center" vertical="center"/>
      <protection/>
    </xf>
    <xf numFmtId="0" fontId="78" fillId="0" borderId="0" xfId="69" applyFont="1" applyFill="1" applyBorder="1" applyAlignment="1" applyProtection="1">
      <alignment horizontal="center" vertical="center"/>
      <protection/>
    </xf>
    <xf numFmtId="0" fontId="71" fillId="0" borderId="17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vertical="center"/>
      <protection/>
    </xf>
    <xf numFmtId="4" fontId="72" fillId="0" borderId="16" xfId="69" applyNumberFormat="1" applyFont="1" applyFill="1" applyBorder="1" applyAlignment="1" applyProtection="1">
      <alignment horizontal="right" vertical="center"/>
      <protection/>
    </xf>
    <xf numFmtId="0" fontId="72" fillId="0" borderId="16" xfId="69" applyFont="1" applyFill="1" applyBorder="1" applyAlignment="1" applyProtection="1">
      <alignment horizontal="left" vertical="center"/>
      <protection locked="0"/>
    </xf>
    <xf numFmtId="0" fontId="72" fillId="0" borderId="16" xfId="69" applyFont="1" applyFill="1" applyBorder="1" applyAlignment="1" applyProtection="1">
      <alignment vertical="center"/>
      <protection locked="0"/>
    </xf>
    <xf numFmtId="4" fontId="72" fillId="0" borderId="16" xfId="69" applyNumberFormat="1" applyFont="1" applyFill="1" applyBorder="1" applyAlignment="1" applyProtection="1">
      <alignment horizontal="right" vertical="center"/>
      <protection locked="0"/>
    </xf>
    <xf numFmtId="0" fontId="72" fillId="0" borderId="16" xfId="69" applyFont="1" applyFill="1" applyBorder="1" applyAlignment="1" applyProtection="1">
      <alignment horizontal="left" vertical="center"/>
      <protection/>
    </xf>
    <xf numFmtId="0" fontId="84" fillId="0" borderId="16" xfId="69" applyFont="1" applyFill="1" applyBorder="1" applyAlignment="1" applyProtection="1">
      <alignment horizontal="right" vertical="center"/>
      <protection/>
    </xf>
    <xf numFmtId="0" fontId="8" fillId="0" borderId="16" xfId="69" applyFont="1" applyFill="1" applyBorder="1" applyAlignment="1" applyProtection="1">
      <alignment vertical="center"/>
      <protection/>
    </xf>
    <xf numFmtId="0" fontId="84" fillId="0" borderId="16" xfId="69" applyFont="1" applyFill="1" applyBorder="1" applyAlignment="1" applyProtection="1">
      <alignment horizontal="center" vertical="center"/>
      <protection/>
    </xf>
    <xf numFmtId="0" fontId="84" fillId="0" borderId="16" xfId="69" applyFont="1" applyFill="1" applyBorder="1" applyAlignment="1" applyProtection="1">
      <alignment horizontal="center" vertical="center"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 locked="0"/>
    </xf>
    <xf numFmtId="0" fontId="71" fillId="0" borderId="0" xfId="69" applyFont="1" applyFill="1" applyBorder="1" applyAlignment="1" applyProtection="1">
      <alignment horizontal="left" vertical="center" wrapText="1"/>
      <protection/>
    </xf>
    <xf numFmtId="0" fontId="71" fillId="0" borderId="30" xfId="69" applyFont="1" applyFill="1" applyBorder="1" applyAlignment="1" applyProtection="1">
      <alignment horizontal="center" vertical="center" wrapText="1"/>
      <protection/>
    </xf>
    <xf numFmtId="0" fontId="71" fillId="0" borderId="26" xfId="69" applyFont="1" applyFill="1" applyBorder="1" applyAlignment="1" applyProtection="1">
      <alignment horizontal="center" vertical="center" wrapText="1"/>
      <protection/>
    </xf>
    <xf numFmtId="0" fontId="71" fillId="33" borderId="16" xfId="69" applyFont="1" applyFill="1" applyBorder="1" applyAlignment="1" applyProtection="1">
      <alignment horizontal="center" vertical="center"/>
      <protection/>
    </xf>
    <xf numFmtId="0" fontId="71" fillId="33" borderId="28" xfId="69" applyFont="1" applyFill="1" applyBorder="1" applyAlignment="1" applyProtection="1">
      <alignment horizontal="center" vertical="center"/>
      <protection/>
    </xf>
    <xf numFmtId="0" fontId="71" fillId="33" borderId="16" xfId="69" applyFont="1" applyFill="1" applyBorder="1" applyAlignment="1" applyProtection="1">
      <alignment horizontal="left" vertical="center"/>
      <protection/>
    </xf>
    <xf numFmtId="0" fontId="71" fillId="33" borderId="31" xfId="69" applyFont="1" applyFill="1" applyBorder="1" applyAlignment="1" applyProtection="1">
      <alignment horizontal="center" vertical="center"/>
      <protection/>
    </xf>
    <xf numFmtId="0" fontId="71" fillId="0" borderId="31" xfId="69" applyFont="1" applyFill="1" applyBorder="1" applyAlignment="1" applyProtection="1">
      <alignment horizontal="center" vertical="center"/>
      <protection/>
    </xf>
    <xf numFmtId="0" fontId="71" fillId="0" borderId="32" xfId="69" applyFont="1" applyFill="1" applyBorder="1" applyAlignment="1" applyProtection="1">
      <alignment horizontal="center" vertical="center"/>
      <protection/>
    </xf>
    <xf numFmtId="0" fontId="23" fillId="0" borderId="28" xfId="69" applyFont="1" applyFill="1" applyBorder="1" applyAlignment="1" applyProtection="1">
      <alignment horizontal="center" vertical="center" wrapText="1"/>
      <protection locked="0"/>
    </xf>
    <xf numFmtId="0" fontId="23" fillId="0" borderId="27" xfId="69" applyFont="1" applyFill="1" applyBorder="1" applyAlignment="1" applyProtection="1">
      <alignment horizontal="center" vertical="center" wrapText="1"/>
      <protection/>
    </xf>
    <xf numFmtId="0" fontId="78" fillId="0" borderId="28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/>
    </xf>
    <xf numFmtId="0" fontId="8" fillId="0" borderId="0" xfId="69" applyFont="1" applyFill="1" applyBorder="1" applyAlignment="1" applyProtection="1">
      <alignment horizontal="center"/>
      <protection/>
    </xf>
    <xf numFmtId="0" fontId="78" fillId="0" borderId="10" xfId="69" applyFont="1" applyFill="1" applyBorder="1" applyAlignment="1" applyProtection="1">
      <alignment horizontal="center" vertical="center"/>
      <protection/>
    </xf>
    <xf numFmtId="0" fontId="69" fillId="0" borderId="0" xfId="69" applyFont="1" applyFill="1" applyBorder="1" applyAlignment="1" applyProtection="1">
      <alignment horizontal="center" vertical="center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/>
      <protection locked="0"/>
    </xf>
    <xf numFmtId="0" fontId="8" fillId="0" borderId="22" xfId="69" applyFont="1" applyFill="1" applyBorder="1" applyAlignment="1" applyProtection="1">
      <alignment horizontal="center" vertical="center" wrapText="1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/>
    </xf>
    <xf numFmtId="0" fontId="8" fillId="0" borderId="24" xfId="69" applyFont="1" applyFill="1" applyBorder="1" applyAlignment="1" applyProtection="1">
      <alignment horizontal="center" vertical="center" wrapText="1"/>
      <protection/>
    </xf>
    <xf numFmtId="0" fontId="73" fillId="0" borderId="28" xfId="69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right" vertical="center"/>
      <protection/>
    </xf>
    <xf numFmtId="0" fontId="72" fillId="0" borderId="16" xfId="69" applyFont="1" applyFill="1" applyBorder="1" applyAlignment="1" applyProtection="1">
      <alignment horizontal="right" vertical="center"/>
      <protection locked="0"/>
    </xf>
    <xf numFmtId="0" fontId="84" fillId="0" borderId="16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/>
      <protection locked="0"/>
    </xf>
    <xf numFmtId="0" fontId="71" fillId="0" borderId="0" xfId="69" applyFont="1" applyFill="1" applyBorder="1" applyAlignment="1" applyProtection="1">
      <alignment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 locked="0"/>
    </xf>
    <xf numFmtId="0" fontId="85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horizontal="center" vertical="top"/>
      <protection/>
    </xf>
    <xf numFmtId="0" fontId="72" fillId="0" borderId="23" xfId="69" applyFont="1" applyFill="1" applyBorder="1" applyAlignment="1" applyProtection="1">
      <alignment horizontal="left" vertical="center"/>
      <protection/>
    </xf>
    <xf numFmtId="4" fontId="72" fillId="0" borderId="26" xfId="69" applyNumberFormat="1" applyFont="1" applyFill="1" applyBorder="1" applyAlignment="1" applyProtection="1">
      <alignment horizontal="right" vertical="center"/>
      <protection locked="0"/>
    </xf>
    <xf numFmtId="0" fontId="8" fillId="0" borderId="16" xfId="69" applyFont="1" applyFill="1" applyBorder="1" applyAlignment="1" applyProtection="1">
      <alignment/>
      <protection/>
    </xf>
    <xf numFmtId="0" fontId="84" fillId="0" borderId="23" xfId="69" applyFont="1" applyFill="1" applyBorder="1" applyAlignment="1" applyProtection="1">
      <alignment horizontal="center" vertical="center"/>
      <protection/>
    </xf>
    <xf numFmtId="4" fontId="84" fillId="0" borderId="26" xfId="69" applyNumberFormat="1" applyFont="1" applyFill="1" applyBorder="1" applyAlignment="1" applyProtection="1">
      <alignment horizontal="right" vertical="center"/>
      <protection/>
    </xf>
    <xf numFmtId="0" fontId="72" fillId="0" borderId="26" xfId="69" applyFont="1" applyFill="1" applyBorder="1" applyAlignment="1" applyProtection="1">
      <alignment horizontal="right" vertical="center"/>
      <protection/>
    </xf>
    <xf numFmtId="0" fontId="84" fillId="0" borderId="23" xfId="6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right" vertical="center"/>
    </xf>
    <xf numFmtId="0" fontId="87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&#24180;&#39044;&#31639;&#20844;&#24320;\2021&#39044;&#31639;&#20844;&#24320;\&#35199;&#23665;&#20065;&#21355;&#29983;&#38498;&#37096;&#38376;&#39044;&#31639;&#20844;&#2432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H5" t="str">
            <v>洱源县西山乡卫生院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0" defaultRowHeight="12.75" zeroHeight="1"/>
  <cols>
    <col min="1" max="6" width="5.7109375" style="2" customWidth="1"/>
    <col min="7" max="7" width="22.8515625" style="2" customWidth="1"/>
    <col min="8" max="8" width="72.00390625" style="2" customWidth="1"/>
    <col min="9" max="14" width="8.8515625" style="2" hidden="1" customWidth="1"/>
    <col min="15" max="16384" width="9.140625" style="2" hidden="1" customWidth="1"/>
  </cols>
  <sheetData>
    <row r="1" ht="12.75"/>
    <row r="2" ht="12.75"/>
    <row r="3" spans="1:8" ht="129.75" customHeight="1">
      <c r="A3" s="312" t="s">
        <v>0</v>
      </c>
      <c r="B3" s="312"/>
      <c r="C3" s="312"/>
      <c r="D3" s="312"/>
      <c r="E3" s="312"/>
      <c r="F3" s="312"/>
      <c r="G3" s="312"/>
      <c r="H3" s="312"/>
    </row>
    <row r="4" ht="12.75"/>
    <row r="5" spans="1:8" ht="51" customHeight="1">
      <c r="A5" s="313"/>
      <c r="G5" s="314" t="s">
        <v>1</v>
      </c>
      <c r="H5" s="315" t="s">
        <v>2</v>
      </c>
    </row>
    <row r="6" spans="1:8" ht="51" customHeight="1">
      <c r="A6" s="313"/>
      <c r="G6" s="314" t="s">
        <v>3</v>
      </c>
      <c r="H6" s="315" t="s">
        <v>4</v>
      </c>
    </row>
    <row r="7" spans="1:8" ht="51" customHeight="1">
      <c r="A7" s="313"/>
      <c r="G7" s="314" t="s">
        <v>5</v>
      </c>
      <c r="H7" s="315" t="s">
        <v>6</v>
      </c>
    </row>
    <row r="8" spans="1:8" ht="51" customHeight="1">
      <c r="A8" s="313"/>
      <c r="G8" s="314" t="s">
        <v>7</v>
      </c>
      <c r="H8" s="315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workbookViewId="0" topLeftCell="F4">
      <selection activeCell="H9" sqref="H9:H29"/>
    </sheetView>
  </sheetViews>
  <sheetFormatPr defaultColWidth="8.8515625" defaultRowHeight="14.25" customHeight="1"/>
  <cols>
    <col min="1" max="1" width="18.421875" style="116" customWidth="1"/>
    <col min="2" max="2" width="21.140625" style="116" customWidth="1"/>
    <col min="3" max="3" width="17.7109375" style="116" customWidth="1"/>
    <col min="4" max="4" width="15.140625" style="116" bestFit="1" customWidth="1"/>
    <col min="5" max="5" width="29.421875" style="116" customWidth="1"/>
    <col min="6" max="6" width="14.28125" style="116" customWidth="1"/>
    <col min="7" max="7" width="24.7109375" style="116" customWidth="1"/>
    <col min="8" max="9" width="12.140625" style="83" customWidth="1"/>
    <col min="10" max="10" width="14.57421875" style="83" customWidth="1"/>
    <col min="11" max="24" width="12.140625" style="83" customWidth="1"/>
    <col min="25" max="25" width="9.140625" style="46" customWidth="1"/>
    <col min="26" max="16384" width="9.140625" style="46" bestFit="1" customWidth="1"/>
  </cols>
  <sheetData>
    <row r="1" ht="12" customHeight="1">
      <c r="X1" s="184"/>
    </row>
    <row r="2" spans="1:24" ht="39" customHeight="1">
      <c r="A2" s="121" t="s">
        <v>378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18" customHeight="1">
      <c r="A3" s="122" t="s">
        <v>31</v>
      </c>
      <c r="H3" s="46"/>
      <c r="I3" s="46"/>
      <c r="J3" s="46"/>
      <c r="K3" s="46"/>
      <c r="L3" s="46"/>
      <c r="M3" s="46"/>
      <c r="N3" s="46"/>
      <c r="O3" s="46"/>
      <c r="P3" s="46"/>
      <c r="Q3" s="46"/>
      <c r="X3" s="185" t="s">
        <v>32</v>
      </c>
    </row>
    <row r="4" spans="1:24" ht="14.25">
      <c r="A4" s="178" t="s">
        <v>379</v>
      </c>
      <c r="B4" s="178" t="s">
        <v>380</v>
      </c>
      <c r="C4" s="178" t="s">
        <v>381</v>
      </c>
      <c r="D4" s="178" t="s">
        <v>382</v>
      </c>
      <c r="E4" s="178" t="s">
        <v>383</v>
      </c>
      <c r="F4" s="178" t="s">
        <v>384</v>
      </c>
      <c r="G4" s="178" t="s">
        <v>385</v>
      </c>
      <c r="H4" s="72" t="s">
        <v>386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ht="14.25">
      <c r="A5" s="178"/>
      <c r="B5" s="178"/>
      <c r="C5" s="178"/>
      <c r="D5" s="178"/>
      <c r="E5" s="178"/>
      <c r="F5" s="178"/>
      <c r="G5" s="178"/>
      <c r="H5" s="72" t="s">
        <v>387</v>
      </c>
      <c r="I5" s="72" t="s">
        <v>388</v>
      </c>
      <c r="J5" s="72"/>
      <c r="K5" s="72"/>
      <c r="L5" s="72"/>
      <c r="M5" s="72"/>
      <c r="N5" s="72"/>
      <c r="O5" s="73" t="s">
        <v>389</v>
      </c>
      <c r="P5" s="73"/>
      <c r="Q5" s="73"/>
      <c r="R5" s="72" t="s">
        <v>89</v>
      </c>
      <c r="S5" s="72" t="s">
        <v>90</v>
      </c>
      <c r="T5" s="72"/>
      <c r="U5" s="72"/>
      <c r="V5" s="72"/>
      <c r="W5" s="72"/>
      <c r="X5" s="72"/>
    </row>
    <row r="6" spans="1:24" ht="13.5" customHeight="1">
      <c r="A6" s="178"/>
      <c r="B6" s="178"/>
      <c r="C6" s="178"/>
      <c r="D6" s="178"/>
      <c r="E6" s="178"/>
      <c r="F6" s="178"/>
      <c r="G6" s="178"/>
      <c r="H6" s="72"/>
      <c r="I6" s="72" t="s">
        <v>390</v>
      </c>
      <c r="J6" s="72"/>
      <c r="K6" s="72" t="s">
        <v>391</v>
      </c>
      <c r="L6" s="72" t="s">
        <v>392</v>
      </c>
      <c r="M6" s="72" t="s">
        <v>393</v>
      </c>
      <c r="N6" s="72" t="s">
        <v>394</v>
      </c>
      <c r="O6" s="182" t="s">
        <v>86</v>
      </c>
      <c r="P6" s="182" t="s">
        <v>87</v>
      </c>
      <c r="Q6" s="182" t="s">
        <v>88</v>
      </c>
      <c r="R6" s="72"/>
      <c r="S6" s="72" t="s">
        <v>85</v>
      </c>
      <c r="T6" s="72" t="s">
        <v>91</v>
      </c>
      <c r="U6" s="72" t="s">
        <v>92</v>
      </c>
      <c r="V6" s="72" t="s">
        <v>93</v>
      </c>
      <c r="W6" s="72" t="s">
        <v>94</v>
      </c>
      <c r="X6" s="72" t="s">
        <v>95</v>
      </c>
    </row>
    <row r="7" spans="1:24" ht="28.5">
      <c r="A7" s="178"/>
      <c r="B7" s="178"/>
      <c r="C7" s="178"/>
      <c r="D7" s="178"/>
      <c r="E7" s="178"/>
      <c r="F7" s="178"/>
      <c r="G7" s="178"/>
      <c r="H7" s="72"/>
      <c r="I7" s="72" t="s">
        <v>85</v>
      </c>
      <c r="J7" s="72" t="s">
        <v>395</v>
      </c>
      <c r="K7" s="72"/>
      <c r="L7" s="72"/>
      <c r="M7" s="72"/>
      <c r="N7" s="72"/>
      <c r="O7" s="183"/>
      <c r="P7" s="183"/>
      <c r="Q7" s="183"/>
      <c r="R7" s="72"/>
      <c r="S7" s="72"/>
      <c r="T7" s="72"/>
      <c r="U7" s="72"/>
      <c r="V7" s="72"/>
      <c r="W7" s="72"/>
      <c r="X7" s="72"/>
    </row>
    <row r="8" spans="1:24" ht="13.5" customHeight="1">
      <c r="A8" s="179" t="s">
        <v>158</v>
      </c>
      <c r="B8" s="179" t="s">
        <v>159</v>
      </c>
      <c r="C8" s="179" t="s">
        <v>160</v>
      </c>
      <c r="D8" s="179" t="s">
        <v>161</v>
      </c>
      <c r="E8" s="179" t="s">
        <v>162</v>
      </c>
      <c r="F8" s="179" t="s">
        <v>163</v>
      </c>
      <c r="G8" s="179" t="s">
        <v>164</v>
      </c>
      <c r="H8" s="179" t="s">
        <v>173</v>
      </c>
      <c r="I8" s="179" t="s">
        <v>174</v>
      </c>
      <c r="J8" s="179" t="s">
        <v>175</v>
      </c>
      <c r="K8" s="179" t="s">
        <v>176</v>
      </c>
      <c r="L8" s="179" t="s">
        <v>177</v>
      </c>
      <c r="M8" s="179" t="s">
        <v>396</v>
      </c>
      <c r="N8" s="179" t="s">
        <v>179</v>
      </c>
      <c r="O8" s="179" t="s">
        <v>180</v>
      </c>
      <c r="P8" s="179" t="s">
        <v>397</v>
      </c>
      <c r="Q8" s="179" t="s">
        <v>182</v>
      </c>
      <c r="R8" s="179" t="s">
        <v>183</v>
      </c>
      <c r="S8" s="179" t="s">
        <v>398</v>
      </c>
      <c r="T8" s="179" t="s">
        <v>399</v>
      </c>
      <c r="U8" s="179" t="s">
        <v>400</v>
      </c>
      <c r="V8" s="179" t="s">
        <v>401</v>
      </c>
      <c r="W8" s="179" t="s">
        <v>402</v>
      </c>
      <c r="X8" s="179" t="s">
        <v>403</v>
      </c>
    </row>
    <row r="9" spans="1:256" s="166" customFormat="1" ht="18" customHeight="1">
      <c r="A9" s="180" t="s">
        <v>2</v>
      </c>
      <c r="B9" s="180" t="s">
        <v>404</v>
      </c>
      <c r="C9" s="180" t="s">
        <v>405</v>
      </c>
      <c r="D9" s="180" t="s">
        <v>406</v>
      </c>
      <c r="E9" s="180" t="s">
        <v>407</v>
      </c>
      <c r="F9" s="180" t="s">
        <v>408</v>
      </c>
      <c r="G9" s="180" t="s">
        <v>191</v>
      </c>
      <c r="H9" s="180">
        <v>53.25</v>
      </c>
      <c r="I9" s="180">
        <v>53.25</v>
      </c>
      <c r="J9" s="180"/>
      <c r="K9" s="180"/>
      <c r="L9" s="180"/>
      <c r="M9" s="180">
        <v>53.25</v>
      </c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pans="1:256" s="166" customFormat="1" ht="18" customHeight="1">
      <c r="A10" s="180" t="s">
        <v>2</v>
      </c>
      <c r="B10" s="180" t="s">
        <v>404</v>
      </c>
      <c r="C10" s="180" t="s">
        <v>405</v>
      </c>
      <c r="D10" s="180" t="s">
        <v>406</v>
      </c>
      <c r="E10" s="180" t="s">
        <v>407</v>
      </c>
      <c r="F10" s="180" t="s">
        <v>409</v>
      </c>
      <c r="G10" s="180" t="s">
        <v>194</v>
      </c>
      <c r="H10" s="180">
        <v>58.75</v>
      </c>
      <c r="I10" s="180">
        <v>58.75</v>
      </c>
      <c r="J10" s="180"/>
      <c r="K10" s="180"/>
      <c r="L10" s="180"/>
      <c r="M10" s="180">
        <v>58.75</v>
      </c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pans="1:256" s="166" customFormat="1" ht="18" customHeight="1">
      <c r="A11" s="180" t="s">
        <v>2</v>
      </c>
      <c r="B11" s="180" t="s">
        <v>404</v>
      </c>
      <c r="C11" s="180" t="s">
        <v>405</v>
      </c>
      <c r="D11" s="180" t="s">
        <v>406</v>
      </c>
      <c r="E11" s="180" t="s">
        <v>407</v>
      </c>
      <c r="F11" s="180" t="s">
        <v>410</v>
      </c>
      <c r="G11" s="180" t="s">
        <v>197</v>
      </c>
      <c r="H11" s="180">
        <v>4.44</v>
      </c>
      <c r="I11" s="180">
        <v>4.44</v>
      </c>
      <c r="J11" s="180"/>
      <c r="K11" s="180"/>
      <c r="L11" s="180"/>
      <c r="M11" s="180">
        <v>4.44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6"/>
    </row>
    <row r="12" spans="1:256" s="166" customFormat="1" ht="18" customHeight="1">
      <c r="A12" s="180" t="s">
        <v>2</v>
      </c>
      <c r="B12" s="180" t="s">
        <v>404</v>
      </c>
      <c r="C12" s="180" t="s">
        <v>405</v>
      </c>
      <c r="D12" s="180" t="s">
        <v>406</v>
      </c>
      <c r="E12" s="180" t="s">
        <v>407</v>
      </c>
      <c r="F12" s="180" t="s">
        <v>411</v>
      </c>
      <c r="G12" s="180" t="s">
        <v>205</v>
      </c>
      <c r="H12" s="180">
        <v>90.4</v>
      </c>
      <c r="I12" s="180">
        <v>90.4</v>
      </c>
      <c r="J12" s="180"/>
      <c r="K12" s="180"/>
      <c r="L12" s="180"/>
      <c r="M12" s="180">
        <v>90.4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pans="1:256" s="166" customFormat="1" ht="18" customHeight="1">
      <c r="A13" s="180" t="s">
        <v>2</v>
      </c>
      <c r="B13" s="180" t="s">
        <v>404</v>
      </c>
      <c r="C13" s="180" t="s">
        <v>405</v>
      </c>
      <c r="D13" s="180" t="s">
        <v>412</v>
      </c>
      <c r="E13" s="180" t="s">
        <v>413</v>
      </c>
      <c r="F13" s="180" t="s">
        <v>408</v>
      </c>
      <c r="G13" s="180" t="s">
        <v>191</v>
      </c>
      <c r="H13" s="180">
        <v>5.56</v>
      </c>
      <c r="I13" s="180">
        <v>5.56</v>
      </c>
      <c r="J13" s="180"/>
      <c r="K13" s="180"/>
      <c r="L13" s="180"/>
      <c r="M13" s="180">
        <v>5.56</v>
      </c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</row>
    <row r="14" spans="1:256" s="166" customFormat="1" ht="18" customHeight="1">
      <c r="A14" s="180" t="s">
        <v>2</v>
      </c>
      <c r="B14" s="180" t="s">
        <v>404</v>
      </c>
      <c r="C14" s="180" t="s">
        <v>405</v>
      </c>
      <c r="D14" s="180" t="s">
        <v>412</v>
      </c>
      <c r="E14" s="180" t="s">
        <v>413</v>
      </c>
      <c r="F14" s="180" t="s">
        <v>409</v>
      </c>
      <c r="G14" s="180" t="s">
        <v>194</v>
      </c>
      <c r="H14" s="180">
        <v>5.6</v>
      </c>
      <c r="I14" s="180">
        <v>5.6</v>
      </c>
      <c r="J14" s="180"/>
      <c r="K14" s="180"/>
      <c r="L14" s="180"/>
      <c r="M14" s="180">
        <v>5.6</v>
      </c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pans="1:256" s="166" customFormat="1" ht="18" customHeight="1">
      <c r="A15" s="180" t="s">
        <v>2</v>
      </c>
      <c r="B15" s="180" t="s">
        <v>404</v>
      </c>
      <c r="C15" s="180" t="s">
        <v>405</v>
      </c>
      <c r="D15" s="180" t="s">
        <v>412</v>
      </c>
      <c r="E15" s="180" t="s">
        <v>413</v>
      </c>
      <c r="F15" s="180" t="s">
        <v>410</v>
      </c>
      <c r="G15" s="180" t="s">
        <v>197</v>
      </c>
      <c r="H15" s="180">
        <v>0.46</v>
      </c>
      <c r="I15" s="180">
        <v>0.46</v>
      </c>
      <c r="J15" s="180"/>
      <c r="K15" s="180"/>
      <c r="L15" s="180"/>
      <c r="M15" s="180">
        <v>0.46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</row>
    <row r="16" spans="1:256" s="166" customFormat="1" ht="18" customHeight="1">
      <c r="A16" s="180" t="s">
        <v>2</v>
      </c>
      <c r="B16" s="180" t="s">
        <v>404</v>
      </c>
      <c r="C16" s="180" t="s">
        <v>405</v>
      </c>
      <c r="D16" s="180" t="s">
        <v>412</v>
      </c>
      <c r="E16" s="180" t="s">
        <v>413</v>
      </c>
      <c r="F16" s="180" t="s">
        <v>411</v>
      </c>
      <c r="G16" s="180" t="s">
        <v>205</v>
      </c>
      <c r="H16" s="180">
        <v>9.01</v>
      </c>
      <c r="I16" s="180">
        <v>9.01</v>
      </c>
      <c r="J16" s="180"/>
      <c r="K16" s="180"/>
      <c r="L16" s="180"/>
      <c r="M16" s="180">
        <v>9.01</v>
      </c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</row>
    <row r="17" spans="1:256" s="166" customFormat="1" ht="18" customHeight="1">
      <c r="A17" s="180" t="s">
        <v>2</v>
      </c>
      <c r="B17" s="180" t="s">
        <v>414</v>
      </c>
      <c r="C17" s="180" t="s">
        <v>196</v>
      </c>
      <c r="D17" s="180" t="s">
        <v>406</v>
      </c>
      <c r="E17" s="180" t="s">
        <v>407</v>
      </c>
      <c r="F17" s="180" t="s">
        <v>415</v>
      </c>
      <c r="G17" s="180" t="s">
        <v>196</v>
      </c>
      <c r="H17" s="180">
        <v>16.24</v>
      </c>
      <c r="I17" s="180">
        <v>16.24</v>
      </c>
      <c r="J17" s="180"/>
      <c r="K17" s="180"/>
      <c r="L17" s="180"/>
      <c r="M17" s="180">
        <v>16.24</v>
      </c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1:256" s="166" customFormat="1" ht="18" customHeight="1">
      <c r="A18" s="180" t="s">
        <v>2</v>
      </c>
      <c r="B18" s="180" t="s">
        <v>414</v>
      </c>
      <c r="C18" s="180" t="s">
        <v>196</v>
      </c>
      <c r="D18" s="180" t="s">
        <v>412</v>
      </c>
      <c r="E18" s="180" t="s">
        <v>413</v>
      </c>
      <c r="F18" s="180" t="s">
        <v>415</v>
      </c>
      <c r="G18" s="180" t="s">
        <v>196</v>
      </c>
      <c r="H18" s="180">
        <v>1.67</v>
      </c>
      <c r="I18" s="180">
        <v>1.67</v>
      </c>
      <c r="J18" s="180"/>
      <c r="K18" s="180"/>
      <c r="L18" s="180"/>
      <c r="M18" s="180">
        <v>1.67</v>
      </c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</row>
    <row r="19" spans="1:256" s="166" customFormat="1" ht="18" customHeight="1">
      <c r="A19" s="180" t="s">
        <v>2</v>
      </c>
      <c r="B19" s="180" t="s">
        <v>416</v>
      </c>
      <c r="C19" s="180" t="s">
        <v>291</v>
      </c>
      <c r="D19" s="180" t="s">
        <v>417</v>
      </c>
      <c r="E19" s="180" t="s">
        <v>418</v>
      </c>
      <c r="F19" s="180" t="s">
        <v>419</v>
      </c>
      <c r="G19" s="180" t="s">
        <v>312</v>
      </c>
      <c r="H19" s="180">
        <v>0.42</v>
      </c>
      <c r="I19" s="180">
        <v>0.42</v>
      </c>
      <c r="J19" s="180"/>
      <c r="K19" s="180"/>
      <c r="L19" s="180"/>
      <c r="M19" s="180">
        <v>0.42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</row>
    <row r="20" spans="1:256" s="166" customFormat="1" ht="18" customHeight="1">
      <c r="A20" s="180" t="s">
        <v>2</v>
      </c>
      <c r="B20" s="180" t="s">
        <v>420</v>
      </c>
      <c r="C20" s="180" t="s">
        <v>274</v>
      </c>
      <c r="D20" s="180" t="s">
        <v>406</v>
      </c>
      <c r="E20" s="180" t="s">
        <v>407</v>
      </c>
      <c r="F20" s="180" t="s">
        <v>421</v>
      </c>
      <c r="G20" s="180" t="s">
        <v>274</v>
      </c>
      <c r="H20" s="180">
        <v>3.92</v>
      </c>
      <c r="I20" s="180">
        <v>3.92</v>
      </c>
      <c r="J20" s="180"/>
      <c r="K20" s="180"/>
      <c r="L20" s="180"/>
      <c r="M20" s="180">
        <v>3.92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pans="1:256" s="166" customFormat="1" ht="18" customHeight="1">
      <c r="A21" s="180" t="s">
        <v>2</v>
      </c>
      <c r="B21" s="180" t="s">
        <v>420</v>
      </c>
      <c r="C21" s="180" t="s">
        <v>274</v>
      </c>
      <c r="D21" s="180" t="s">
        <v>412</v>
      </c>
      <c r="E21" s="180" t="s">
        <v>413</v>
      </c>
      <c r="F21" s="180" t="s">
        <v>421</v>
      </c>
      <c r="G21" s="180" t="s">
        <v>274</v>
      </c>
      <c r="H21" s="180">
        <v>0.39</v>
      </c>
      <c r="I21" s="180">
        <v>0.39</v>
      </c>
      <c r="J21" s="180"/>
      <c r="K21" s="180"/>
      <c r="L21" s="180"/>
      <c r="M21" s="180">
        <v>0.39</v>
      </c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pans="1:256" s="166" customFormat="1" ht="18" customHeight="1">
      <c r="A22" s="180" t="s">
        <v>2</v>
      </c>
      <c r="B22" s="180" t="s">
        <v>422</v>
      </c>
      <c r="C22" s="180" t="s">
        <v>423</v>
      </c>
      <c r="D22" s="180" t="s">
        <v>406</v>
      </c>
      <c r="E22" s="180" t="s">
        <v>407</v>
      </c>
      <c r="F22" s="180" t="s">
        <v>424</v>
      </c>
      <c r="G22" s="180" t="s">
        <v>233</v>
      </c>
      <c r="H22" s="180">
        <v>4.75</v>
      </c>
      <c r="I22" s="180">
        <v>4.75</v>
      </c>
      <c r="J22" s="180"/>
      <c r="K22" s="180"/>
      <c r="L22" s="180"/>
      <c r="M22" s="180">
        <v>4.75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186"/>
      <c r="IU22" s="186"/>
      <c r="IV22" s="186"/>
    </row>
    <row r="23" spans="1:256" s="166" customFormat="1" ht="18" customHeight="1">
      <c r="A23" s="180" t="s">
        <v>2</v>
      </c>
      <c r="B23" s="180" t="s">
        <v>422</v>
      </c>
      <c r="C23" s="180" t="s">
        <v>423</v>
      </c>
      <c r="D23" s="180" t="s">
        <v>406</v>
      </c>
      <c r="E23" s="180" t="s">
        <v>407</v>
      </c>
      <c r="F23" s="180" t="s">
        <v>425</v>
      </c>
      <c r="G23" s="180" t="s">
        <v>212</v>
      </c>
      <c r="H23" s="180">
        <v>0.11</v>
      </c>
      <c r="I23" s="180">
        <v>0.11</v>
      </c>
      <c r="J23" s="180"/>
      <c r="K23" s="180"/>
      <c r="L23" s="180"/>
      <c r="M23" s="180">
        <v>0.11</v>
      </c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pans="1:256" s="166" customFormat="1" ht="18" customHeight="1">
      <c r="A24" s="180" t="s">
        <v>2</v>
      </c>
      <c r="B24" s="180" t="s">
        <v>426</v>
      </c>
      <c r="C24" s="180" t="s">
        <v>193</v>
      </c>
      <c r="D24" s="180" t="s">
        <v>427</v>
      </c>
      <c r="E24" s="180" t="s">
        <v>428</v>
      </c>
      <c r="F24" s="180" t="s">
        <v>429</v>
      </c>
      <c r="G24" s="180" t="s">
        <v>208</v>
      </c>
      <c r="H24" s="180">
        <v>24.63</v>
      </c>
      <c r="I24" s="180">
        <v>24.63</v>
      </c>
      <c r="J24" s="180"/>
      <c r="K24" s="180"/>
      <c r="L24" s="180"/>
      <c r="M24" s="180">
        <v>24.63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</row>
    <row r="25" spans="1:256" s="166" customFormat="1" ht="18" customHeight="1">
      <c r="A25" s="180" t="s">
        <v>2</v>
      </c>
      <c r="B25" s="180" t="s">
        <v>426</v>
      </c>
      <c r="C25" s="180" t="s">
        <v>193</v>
      </c>
      <c r="D25" s="180" t="s">
        <v>406</v>
      </c>
      <c r="E25" s="180" t="s">
        <v>407</v>
      </c>
      <c r="F25" s="180" t="s">
        <v>430</v>
      </c>
      <c r="G25" s="180" t="s">
        <v>222</v>
      </c>
      <c r="H25" s="180">
        <v>0.61</v>
      </c>
      <c r="I25" s="180">
        <v>0.61</v>
      </c>
      <c r="J25" s="180"/>
      <c r="K25" s="180"/>
      <c r="L25" s="180"/>
      <c r="M25" s="180">
        <v>0.61</v>
      </c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pans="1:256" s="166" customFormat="1" ht="18" customHeight="1">
      <c r="A26" s="180" t="s">
        <v>2</v>
      </c>
      <c r="B26" s="180" t="s">
        <v>426</v>
      </c>
      <c r="C26" s="180" t="s">
        <v>193</v>
      </c>
      <c r="D26" s="180" t="s">
        <v>412</v>
      </c>
      <c r="E26" s="180" t="s">
        <v>413</v>
      </c>
      <c r="F26" s="180" t="s">
        <v>430</v>
      </c>
      <c r="G26" s="180" t="s">
        <v>222</v>
      </c>
      <c r="H26" s="180">
        <v>0.06</v>
      </c>
      <c r="I26" s="180">
        <v>0.06</v>
      </c>
      <c r="J26" s="180"/>
      <c r="K26" s="180"/>
      <c r="L26" s="180"/>
      <c r="M26" s="180">
        <v>0.06</v>
      </c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pans="1:256" s="166" customFormat="1" ht="18" customHeight="1">
      <c r="A27" s="180" t="s">
        <v>2</v>
      </c>
      <c r="B27" s="180" t="s">
        <v>426</v>
      </c>
      <c r="C27" s="180" t="s">
        <v>193</v>
      </c>
      <c r="D27" s="180" t="s">
        <v>431</v>
      </c>
      <c r="E27" s="180" t="s">
        <v>432</v>
      </c>
      <c r="F27" s="180" t="s">
        <v>433</v>
      </c>
      <c r="G27" s="180" t="s">
        <v>214</v>
      </c>
      <c r="H27" s="180">
        <v>16.21</v>
      </c>
      <c r="I27" s="180">
        <v>16.21</v>
      </c>
      <c r="J27" s="180"/>
      <c r="K27" s="180"/>
      <c r="L27" s="180"/>
      <c r="M27" s="180">
        <v>16.21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pans="1:256" s="166" customFormat="1" ht="18" customHeight="1">
      <c r="A28" s="180" t="s">
        <v>2</v>
      </c>
      <c r="B28" s="180" t="s">
        <v>426</v>
      </c>
      <c r="C28" s="180" t="s">
        <v>193</v>
      </c>
      <c r="D28" s="180" t="s">
        <v>434</v>
      </c>
      <c r="E28" s="180" t="s">
        <v>435</v>
      </c>
      <c r="F28" s="180" t="s">
        <v>436</v>
      </c>
      <c r="G28" s="180" t="s">
        <v>218</v>
      </c>
      <c r="H28" s="180">
        <v>7.14</v>
      </c>
      <c r="I28" s="180">
        <v>7.14</v>
      </c>
      <c r="J28" s="180"/>
      <c r="K28" s="180"/>
      <c r="L28" s="180"/>
      <c r="M28" s="180">
        <v>7.14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</row>
    <row r="29" spans="1:256" s="166" customFormat="1" ht="18" customHeight="1">
      <c r="A29" s="180" t="s">
        <v>2</v>
      </c>
      <c r="B29" s="181" t="s">
        <v>437</v>
      </c>
      <c r="C29" s="180" t="s">
        <v>199</v>
      </c>
      <c r="D29" s="180">
        <v>2100399</v>
      </c>
      <c r="E29" s="180" t="s">
        <v>438</v>
      </c>
      <c r="F29" s="180">
        <v>30199</v>
      </c>
      <c r="G29" s="180" t="s">
        <v>199</v>
      </c>
      <c r="H29" s="180">
        <v>5.76</v>
      </c>
      <c r="I29" s="180">
        <v>5.76</v>
      </c>
      <c r="J29" s="180"/>
      <c r="K29" s="180"/>
      <c r="L29" s="180"/>
      <c r="M29" s="180">
        <v>5.76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 t="s">
        <v>74</v>
      </c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pans="1:256" s="166" customFormat="1" ht="18" customHeight="1">
      <c r="A30" s="180" t="s">
        <v>120</v>
      </c>
      <c r="B30" s="180" t="s">
        <v>120</v>
      </c>
      <c r="C30" s="180"/>
      <c r="D30" s="180"/>
      <c r="E30" s="180"/>
      <c r="F30" s="180"/>
      <c r="G30" s="180"/>
      <c r="H30" s="180">
        <f>SUM(H9:H29)</f>
        <v>309.37999999999994</v>
      </c>
      <c r="I30" s="180">
        <f>SUM(I9:I29)</f>
        <v>309.37999999999994</v>
      </c>
      <c r="J30" s="180"/>
      <c r="K30" s="180"/>
      <c r="L30" s="180"/>
      <c r="M30" s="180">
        <f>SUM(M9:M29)</f>
        <v>309.37999999999994</v>
      </c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 t="s">
        <v>74</v>
      </c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</row>
  </sheetData>
  <sheetProtection/>
  <mergeCells count="29">
    <mergeCell ref="A2:X2"/>
    <mergeCell ref="A3:I3"/>
    <mergeCell ref="H4:X4"/>
    <mergeCell ref="I5:N5"/>
    <mergeCell ref="O5:Q5"/>
    <mergeCell ref="S5:X5"/>
    <mergeCell ref="I6:J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J20" sqref="J20"/>
    </sheetView>
  </sheetViews>
  <sheetFormatPr defaultColWidth="8.8515625" defaultRowHeight="14.25" customHeight="1"/>
  <cols>
    <col min="1" max="1" width="10.28125" style="46" customWidth="1"/>
    <col min="2" max="2" width="21.140625" style="46" customWidth="1"/>
    <col min="3" max="3" width="27.7109375" style="46" customWidth="1"/>
    <col min="4" max="4" width="18.7109375" style="46" customWidth="1"/>
    <col min="5" max="5" width="11.140625" style="46" customWidth="1"/>
    <col min="6" max="6" width="12.8515625" style="46" customWidth="1"/>
    <col min="7" max="7" width="9.8515625" style="46" customWidth="1"/>
    <col min="8" max="8" width="18.140625" style="46" customWidth="1"/>
    <col min="9" max="9" width="8.28125" style="46" customWidth="1"/>
    <col min="10" max="10" width="6.00390625" style="46" bestFit="1" customWidth="1"/>
    <col min="11" max="11" width="9.28125" style="46" customWidth="1"/>
    <col min="12" max="12" width="10.00390625" style="46" customWidth="1"/>
    <col min="13" max="13" width="10.57421875" style="46" customWidth="1"/>
    <col min="14" max="14" width="10.28125" style="46" customWidth="1"/>
    <col min="15" max="15" width="10.421875" style="46" customWidth="1"/>
    <col min="16" max="17" width="11.140625" style="46" customWidth="1"/>
    <col min="18" max="18" width="9.140625" style="46" customWidth="1"/>
    <col min="19" max="19" width="10.28125" style="46" customWidth="1"/>
    <col min="20" max="22" width="11.7109375" style="46" customWidth="1"/>
    <col min="23" max="23" width="10.28125" style="46" customWidth="1"/>
    <col min="24" max="16384" width="8.8515625" style="46" customWidth="1"/>
  </cols>
  <sheetData>
    <row r="1" spans="5:23" ht="13.5" customHeight="1">
      <c r="E1" s="167"/>
      <c r="F1" s="167"/>
      <c r="G1" s="167"/>
      <c r="H1" s="167"/>
      <c r="I1" s="66"/>
      <c r="J1" s="66"/>
      <c r="K1" s="66"/>
      <c r="L1" s="66"/>
      <c r="M1" s="66"/>
      <c r="N1" s="66"/>
      <c r="O1" s="66"/>
      <c r="P1" s="66"/>
      <c r="Q1" s="66"/>
      <c r="W1" s="177"/>
    </row>
    <row r="2" spans="1:23" ht="27.75" customHeight="1">
      <c r="A2" s="31" t="s">
        <v>439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2.5" customHeight="1">
      <c r="A3" s="122" t="s">
        <v>31</v>
      </c>
      <c r="B3" s="122"/>
      <c r="C3" s="168"/>
      <c r="D3" s="168"/>
      <c r="E3" s="168"/>
      <c r="F3" s="168"/>
      <c r="G3" s="168"/>
      <c r="H3" s="168"/>
      <c r="I3" s="70"/>
      <c r="J3" s="70"/>
      <c r="K3" s="70"/>
      <c r="L3" s="70"/>
      <c r="M3" s="70"/>
      <c r="N3" s="70"/>
      <c r="O3" s="70"/>
      <c r="P3" s="70"/>
      <c r="Q3" s="70"/>
      <c r="W3" s="119" t="s">
        <v>366</v>
      </c>
    </row>
    <row r="4" spans="1:23" ht="22.5" customHeight="1">
      <c r="A4" s="84" t="s">
        <v>440</v>
      </c>
      <c r="B4" s="84" t="s">
        <v>380</v>
      </c>
      <c r="C4" s="84" t="s">
        <v>381</v>
      </c>
      <c r="D4" s="84" t="s">
        <v>441</v>
      </c>
      <c r="E4" s="84" t="s">
        <v>382</v>
      </c>
      <c r="F4" s="84" t="s">
        <v>383</v>
      </c>
      <c r="G4" s="84" t="s">
        <v>442</v>
      </c>
      <c r="H4" s="84" t="s">
        <v>443</v>
      </c>
      <c r="I4" s="84" t="s">
        <v>83</v>
      </c>
      <c r="J4" s="73" t="s">
        <v>444</v>
      </c>
      <c r="K4" s="73"/>
      <c r="L4" s="73"/>
      <c r="M4" s="73"/>
      <c r="N4" s="73" t="s">
        <v>389</v>
      </c>
      <c r="O4" s="73"/>
      <c r="P4" s="73"/>
      <c r="Q4" s="175" t="s">
        <v>89</v>
      </c>
      <c r="R4" s="73" t="s">
        <v>90</v>
      </c>
      <c r="S4" s="73"/>
      <c r="T4" s="73"/>
      <c r="U4" s="73"/>
      <c r="V4" s="73"/>
      <c r="W4" s="73"/>
    </row>
    <row r="5" spans="1:23" ht="17.25" customHeight="1">
      <c r="A5" s="84"/>
      <c r="B5" s="84"/>
      <c r="C5" s="84"/>
      <c r="D5" s="84"/>
      <c r="E5" s="84"/>
      <c r="F5" s="84"/>
      <c r="G5" s="84"/>
      <c r="H5" s="84"/>
      <c r="I5" s="84"/>
      <c r="J5" s="73" t="s">
        <v>86</v>
      </c>
      <c r="K5" s="73"/>
      <c r="L5" s="175" t="s">
        <v>87</v>
      </c>
      <c r="M5" s="175" t="s">
        <v>88</v>
      </c>
      <c r="N5" s="175" t="s">
        <v>86</v>
      </c>
      <c r="O5" s="175" t="s">
        <v>87</v>
      </c>
      <c r="P5" s="175" t="s">
        <v>88</v>
      </c>
      <c r="Q5" s="175"/>
      <c r="R5" s="175" t="s">
        <v>85</v>
      </c>
      <c r="S5" s="175" t="s">
        <v>91</v>
      </c>
      <c r="T5" s="175" t="s">
        <v>445</v>
      </c>
      <c r="U5" s="175" t="s">
        <v>93</v>
      </c>
      <c r="V5" s="175" t="s">
        <v>94</v>
      </c>
      <c r="W5" s="175" t="s">
        <v>95</v>
      </c>
    </row>
    <row r="6" spans="1:23" ht="28.5">
      <c r="A6" s="84"/>
      <c r="B6" s="84"/>
      <c r="C6" s="84"/>
      <c r="D6" s="84"/>
      <c r="E6" s="84"/>
      <c r="F6" s="84"/>
      <c r="G6" s="84"/>
      <c r="H6" s="84"/>
      <c r="I6" s="84"/>
      <c r="J6" s="176" t="s">
        <v>85</v>
      </c>
      <c r="K6" s="176" t="s">
        <v>446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23" ht="15" customHeight="1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  <c r="L7" s="169">
        <v>12</v>
      </c>
      <c r="M7" s="169">
        <v>13</v>
      </c>
      <c r="N7" s="169">
        <v>14</v>
      </c>
      <c r="O7" s="169">
        <v>15</v>
      </c>
      <c r="P7" s="169">
        <v>16</v>
      </c>
      <c r="Q7" s="169">
        <v>17</v>
      </c>
      <c r="R7" s="169">
        <v>18</v>
      </c>
      <c r="S7" s="169">
        <v>19</v>
      </c>
      <c r="T7" s="169">
        <v>20</v>
      </c>
      <c r="U7" s="169">
        <v>21</v>
      </c>
      <c r="V7" s="169">
        <v>22</v>
      </c>
      <c r="W7" s="169">
        <v>23</v>
      </c>
    </row>
    <row r="8" spans="1:23" s="166" customFormat="1" ht="18.75" customHeight="1">
      <c r="A8" s="170" t="s">
        <v>447</v>
      </c>
      <c r="B8" s="170" t="s">
        <v>448</v>
      </c>
      <c r="C8" s="170" t="s">
        <v>449</v>
      </c>
      <c r="D8" s="170" t="s">
        <v>2</v>
      </c>
      <c r="E8" s="170">
        <v>2100302</v>
      </c>
      <c r="F8" s="170" t="s">
        <v>407</v>
      </c>
      <c r="G8" s="170">
        <v>30201</v>
      </c>
      <c r="H8" s="170" t="s">
        <v>233</v>
      </c>
      <c r="I8" s="170">
        <f aca="true" t="shared" si="0" ref="I8:I13">R8</f>
        <v>20.2</v>
      </c>
      <c r="J8" s="170"/>
      <c r="K8" s="170"/>
      <c r="L8" s="170"/>
      <c r="M8" s="170"/>
      <c r="N8" s="170"/>
      <c r="O8" s="170"/>
      <c r="P8" s="170"/>
      <c r="Q8" s="170"/>
      <c r="R8" s="170">
        <v>20.2</v>
      </c>
      <c r="S8" s="170">
        <v>20</v>
      </c>
      <c r="T8" s="170"/>
      <c r="U8" s="170"/>
      <c r="V8" s="170"/>
      <c r="W8" s="170">
        <v>0.2</v>
      </c>
    </row>
    <row r="9" spans="1:23" s="166" customFormat="1" ht="18.75" customHeight="1">
      <c r="A9" s="170" t="s">
        <v>447</v>
      </c>
      <c r="B9" s="170" t="s">
        <v>448</v>
      </c>
      <c r="C9" s="170" t="s">
        <v>449</v>
      </c>
      <c r="D9" s="170" t="s">
        <v>2</v>
      </c>
      <c r="E9" s="170">
        <v>2100302</v>
      </c>
      <c r="F9" s="170" t="s">
        <v>407</v>
      </c>
      <c r="G9" s="170">
        <v>30206</v>
      </c>
      <c r="H9" s="170" t="s">
        <v>244</v>
      </c>
      <c r="I9" s="170">
        <f t="shared" si="0"/>
        <v>2</v>
      </c>
      <c r="J9" s="170"/>
      <c r="K9" s="170"/>
      <c r="L9" s="170"/>
      <c r="M9" s="170"/>
      <c r="N9" s="170"/>
      <c r="O9" s="170"/>
      <c r="P9" s="170"/>
      <c r="Q9" s="170"/>
      <c r="R9" s="170">
        <v>2</v>
      </c>
      <c r="S9" s="170">
        <v>2</v>
      </c>
      <c r="T9" s="170"/>
      <c r="U9" s="170"/>
      <c r="V9" s="170"/>
      <c r="W9" s="170"/>
    </row>
    <row r="10" spans="1:23" s="166" customFormat="1" ht="18.75" customHeight="1">
      <c r="A10" s="170" t="s">
        <v>447</v>
      </c>
      <c r="B10" s="170" t="s">
        <v>448</v>
      </c>
      <c r="C10" s="170" t="s">
        <v>449</v>
      </c>
      <c r="D10" s="170" t="s">
        <v>2</v>
      </c>
      <c r="E10" s="170">
        <v>2100302</v>
      </c>
      <c r="F10" s="170" t="s">
        <v>407</v>
      </c>
      <c r="G10" s="170">
        <v>30218</v>
      </c>
      <c r="H10" s="170" t="s">
        <v>261</v>
      </c>
      <c r="I10" s="170">
        <f t="shared" si="0"/>
        <v>83</v>
      </c>
      <c r="J10" s="170"/>
      <c r="K10" s="170"/>
      <c r="L10" s="170"/>
      <c r="M10" s="170"/>
      <c r="N10" s="170"/>
      <c r="O10" s="170"/>
      <c r="P10" s="170"/>
      <c r="Q10" s="170"/>
      <c r="R10" s="170">
        <v>83</v>
      </c>
      <c r="S10" s="170">
        <v>83</v>
      </c>
      <c r="T10" s="170"/>
      <c r="U10" s="170"/>
      <c r="V10" s="170"/>
      <c r="W10" s="170"/>
    </row>
    <row r="11" spans="1:23" s="166" customFormat="1" ht="18.75" customHeight="1">
      <c r="A11" s="170" t="s">
        <v>447</v>
      </c>
      <c r="B11" s="170" t="s">
        <v>448</v>
      </c>
      <c r="C11" s="170" t="s">
        <v>449</v>
      </c>
      <c r="D11" s="170" t="s">
        <v>2</v>
      </c>
      <c r="E11" s="170">
        <v>2100302</v>
      </c>
      <c r="F11" s="170" t="s">
        <v>407</v>
      </c>
      <c r="G11" s="170">
        <v>30226</v>
      </c>
      <c r="H11" s="170" t="s">
        <v>268</v>
      </c>
      <c r="I11" s="170">
        <f t="shared" si="0"/>
        <v>10</v>
      </c>
      <c r="J11" s="170"/>
      <c r="K11" s="170"/>
      <c r="L11" s="170"/>
      <c r="M11" s="170"/>
      <c r="N11" s="170"/>
      <c r="O11" s="170"/>
      <c r="P11" s="170"/>
      <c r="Q11" s="170"/>
      <c r="R11" s="170">
        <v>10</v>
      </c>
      <c r="S11" s="170">
        <v>10</v>
      </c>
      <c r="T11" s="170"/>
      <c r="U11" s="170"/>
      <c r="V11" s="170"/>
      <c r="W11" s="170"/>
    </row>
    <row r="12" spans="1:23" s="166" customFormat="1" ht="18.75" customHeight="1">
      <c r="A12" s="170" t="s">
        <v>447</v>
      </c>
      <c r="B12" s="170" t="s">
        <v>448</v>
      </c>
      <c r="C12" s="170" t="s">
        <v>449</v>
      </c>
      <c r="D12" s="170" t="s">
        <v>2</v>
      </c>
      <c r="E12" s="170">
        <v>2100302</v>
      </c>
      <c r="F12" s="170" t="s">
        <v>407</v>
      </c>
      <c r="G12" s="170">
        <v>30231</v>
      </c>
      <c r="H12" s="170" t="s">
        <v>228</v>
      </c>
      <c r="I12" s="170">
        <f t="shared" si="0"/>
        <v>3</v>
      </c>
      <c r="J12" s="170"/>
      <c r="K12" s="170"/>
      <c r="L12" s="170"/>
      <c r="M12" s="170"/>
      <c r="N12" s="170"/>
      <c r="O12" s="170"/>
      <c r="P12" s="170"/>
      <c r="Q12" s="170"/>
      <c r="R12" s="170">
        <v>3</v>
      </c>
      <c r="S12" s="170">
        <v>3</v>
      </c>
      <c r="T12" s="170"/>
      <c r="U12" s="170"/>
      <c r="V12" s="170"/>
      <c r="W12" s="170"/>
    </row>
    <row r="13" spans="1:23" s="166" customFormat="1" ht="18.75" customHeight="1">
      <c r="A13" s="170" t="s">
        <v>447</v>
      </c>
      <c r="B13" s="170" t="s">
        <v>448</v>
      </c>
      <c r="C13" s="170" t="s">
        <v>449</v>
      </c>
      <c r="D13" s="170" t="s">
        <v>2</v>
      </c>
      <c r="E13" s="170">
        <v>2100302</v>
      </c>
      <c r="F13" s="170" t="s">
        <v>407</v>
      </c>
      <c r="G13" s="170">
        <v>30299</v>
      </c>
      <c r="H13" s="170" t="s">
        <v>232</v>
      </c>
      <c r="I13" s="170">
        <f t="shared" si="0"/>
        <v>12</v>
      </c>
      <c r="J13" s="170"/>
      <c r="K13" s="170"/>
      <c r="L13" s="170"/>
      <c r="M13" s="170"/>
      <c r="N13" s="170"/>
      <c r="O13" s="170"/>
      <c r="P13" s="170"/>
      <c r="Q13" s="170"/>
      <c r="R13" s="170">
        <v>12</v>
      </c>
      <c r="S13" s="170">
        <v>12</v>
      </c>
      <c r="T13" s="170"/>
      <c r="U13" s="170"/>
      <c r="V13" s="170"/>
      <c r="W13" s="170"/>
    </row>
    <row r="14" spans="1:23" s="166" customFormat="1" ht="18.75" customHeight="1">
      <c r="A14" s="171" t="s">
        <v>120</v>
      </c>
      <c r="B14" s="172"/>
      <c r="C14" s="173"/>
      <c r="D14" s="173"/>
      <c r="E14" s="173"/>
      <c r="F14" s="173"/>
      <c r="G14" s="173"/>
      <c r="H14" s="174"/>
      <c r="I14" s="170">
        <v>130.2</v>
      </c>
      <c r="J14" s="170"/>
      <c r="K14" s="170"/>
      <c r="L14" s="170"/>
      <c r="M14" s="170"/>
      <c r="N14" s="170"/>
      <c r="O14" s="170"/>
      <c r="P14" s="170"/>
      <c r="Q14" s="170"/>
      <c r="R14" s="170">
        <f>SUM(R8:R13)</f>
        <v>130.2</v>
      </c>
      <c r="S14" s="170">
        <f>SUM(S8:S13)</f>
        <v>130</v>
      </c>
      <c r="T14" s="170"/>
      <c r="U14" s="170"/>
      <c r="V14" s="170"/>
      <c r="W14" s="170">
        <v>0.2</v>
      </c>
    </row>
  </sheetData>
  <sheetProtection/>
  <mergeCells count="27">
    <mergeCell ref="A2:W2"/>
    <mergeCell ref="A3:H3"/>
    <mergeCell ref="J4:M4"/>
    <mergeCell ref="N4:P4"/>
    <mergeCell ref="R4:W4"/>
    <mergeCell ref="J5:K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B20">
      <selection activeCell="L21" sqref="L21"/>
    </sheetView>
  </sheetViews>
  <sheetFormatPr defaultColWidth="8.8515625" defaultRowHeight="12.75"/>
  <cols>
    <col min="1" max="1" width="14.421875" style="0" customWidth="1"/>
    <col min="2" max="2" width="13.00390625" style="0" customWidth="1"/>
    <col min="7" max="7" width="23.140625" style="0" customWidth="1"/>
    <col min="8" max="8" width="21.140625" style="0" customWidth="1"/>
    <col min="9" max="9" width="18.421875" style="0" customWidth="1"/>
    <col min="10" max="10" width="18.7109375" style="0" customWidth="1"/>
  </cols>
  <sheetData>
    <row r="1" spans="1:10" ht="31.5" customHeight="1">
      <c r="A1" s="143" t="s">
        <v>450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 customHeight="1">
      <c r="A2" s="144" t="s">
        <v>379</v>
      </c>
      <c r="B2" s="145" t="str">
        <f>'[1]封面'!$H$5</f>
        <v>洱源县西山乡卫生院</v>
      </c>
      <c r="C2" s="146"/>
      <c r="D2" s="146"/>
      <c r="E2" s="146"/>
      <c r="F2" s="146"/>
      <c r="G2" s="146"/>
      <c r="H2" s="146"/>
      <c r="I2" s="146"/>
      <c r="J2" s="146"/>
    </row>
    <row r="3" spans="1:10" ht="14.25">
      <c r="A3" s="147" t="s">
        <v>451</v>
      </c>
      <c r="B3" s="147"/>
      <c r="C3" s="147"/>
      <c r="D3" s="147"/>
      <c r="E3" s="147"/>
      <c r="F3" s="147"/>
      <c r="G3" s="147"/>
      <c r="H3" s="147"/>
      <c r="I3" s="147"/>
      <c r="J3" s="147" t="s">
        <v>452</v>
      </c>
    </row>
    <row r="4" spans="1:10" ht="171" customHeight="1">
      <c r="A4" s="147" t="s">
        <v>453</v>
      </c>
      <c r="B4" s="148" t="s">
        <v>454</v>
      </c>
      <c r="C4" s="149" t="s">
        <v>455</v>
      </c>
      <c r="D4" s="149"/>
      <c r="E4" s="149"/>
      <c r="F4" s="149"/>
      <c r="G4" s="149"/>
      <c r="H4" s="149"/>
      <c r="I4" s="149"/>
      <c r="J4" s="164"/>
    </row>
    <row r="5" spans="1:10" ht="153" customHeight="1">
      <c r="A5" s="147"/>
      <c r="B5" s="148" t="s">
        <v>456</v>
      </c>
      <c r="C5" s="149" t="s">
        <v>457</v>
      </c>
      <c r="D5" s="149"/>
      <c r="E5" s="149"/>
      <c r="F5" s="149"/>
      <c r="G5" s="149"/>
      <c r="H5" s="149"/>
      <c r="I5" s="149"/>
      <c r="J5" s="164"/>
    </row>
    <row r="6" spans="1:10" ht="75" customHeight="1">
      <c r="A6" s="148" t="s">
        <v>458</v>
      </c>
      <c r="B6" s="150" t="s">
        <v>459</v>
      </c>
      <c r="C6" s="151" t="s">
        <v>460</v>
      </c>
      <c r="D6" s="151"/>
      <c r="E6" s="151"/>
      <c r="F6" s="151"/>
      <c r="G6" s="151"/>
      <c r="H6" s="151"/>
      <c r="I6" s="151"/>
      <c r="J6" s="165"/>
    </row>
    <row r="7" spans="1:10" ht="21" customHeight="1">
      <c r="A7" s="152" t="s">
        <v>461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21" customHeight="1">
      <c r="A8" s="148" t="s">
        <v>462</v>
      </c>
      <c r="B8" s="148"/>
      <c r="C8" s="147" t="s">
        <v>463</v>
      </c>
      <c r="D8" s="147"/>
      <c r="E8" s="147"/>
      <c r="F8" s="147" t="s">
        <v>464</v>
      </c>
      <c r="G8" s="147"/>
      <c r="H8" s="147" t="s">
        <v>465</v>
      </c>
      <c r="I8" s="147"/>
      <c r="J8" s="147"/>
    </row>
    <row r="9" spans="1:10" ht="12" customHeight="1">
      <c r="A9" s="148"/>
      <c r="B9" s="148"/>
      <c r="C9" s="147"/>
      <c r="D9" s="147"/>
      <c r="E9" s="147"/>
      <c r="F9" s="147"/>
      <c r="G9" s="147"/>
      <c r="H9" s="148" t="s">
        <v>466</v>
      </c>
      <c r="I9" s="148" t="s">
        <v>467</v>
      </c>
      <c r="J9" s="148" t="s">
        <v>468</v>
      </c>
    </row>
    <row r="10" spans="1:10" ht="157.5" customHeight="1">
      <c r="A10" s="149" t="s">
        <v>469</v>
      </c>
      <c r="B10" s="149"/>
      <c r="C10" s="149" t="s">
        <v>470</v>
      </c>
      <c r="D10" s="149"/>
      <c r="E10" s="149"/>
      <c r="F10" s="153" t="s">
        <v>405</v>
      </c>
      <c r="G10" s="153"/>
      <c r="H10" s="154">
        <v>227.48</v>
      </c>
      <c r="I10" s="154">
        <v>227.48</v>
      </c>
      <c r="J10" s="148"/>
    </row>
    <row r="11" spans="1:10" ht="157.5" customHeight="1">
      <c r="A11" s="149" t="s">
        <v>469</v>
      </c>
      <c r="B11" s="149"/>
      <c r="C11" s="149" t="s">
        <v>470</v>
      </c>
      <c r="D11" s="149"/>
      <c r="E11" s="149"/>
      <c r="F11" s="153" t="s">
        <v>449</v>
      </c>
      <c r="G11" s="153"/>
      <c r="H11" s="154">
        <v>130.2</v>
      </c>
      <c r="I11" s="148"/>
      <c r="J11" s="154">
        <v>130.2</v>
      </c>
    </row>
    <row r="12" spans="1:10" ht="165" customHeight="1">
      <c r="A12" s="149" t="s">
        <v>469</v>
      </c>
      <c r="B12" s="149"/>
      <c r="C12" s="149" t="s">
        <v>470</v>
      </c>
      <c r="D12" s="149"/>
      <c r="E12" s="149"/>
      <c r="F12" s="153" t="s">
        <v>193</v>
      </c>
      <c r="G12" s="153"/>
      <c r="H12" s="154">
        <v>48.65</v>
      </c>
      <c r="I12" s="154">
        <v>48.65</v>
      </c>
      <c r="J12" s="148"/>
    </row>
    <row r="13" spans="1:10" ht="165" customHeight="1">
      <c r="A13" s="149" t="s">
        <v>469</v>
      </c>
      <c r="B13" s="149"/>
      <c r="C13" s="149" t="s">
        <v>470</v>
      </c>
      <c r="D13" s="149"/>
      <c r="E13" s="149"/>
      <c r="F13" s="153" t="s">
        <v>196</v>
      </c>
      <c r="G13" s="153"/>
      <c r="H13" s="155">
        <v>17.91</v>
      </c>
      <c r="I13" s="155">
        <v>17.91</v>
      </c>
      <c r="J13" s="155"/>
    </row>
    <row r="14" spans="1:10" ht="156" customHeight="1">
      <c r="A14" s="149" t="s">
        <v>469</v>
      </c>
      <c r="B14" s="149"/>
      <c r="C14" s="149" t="s">
        <v>470</v>
      </c>
      <c r="D14" s="149"/>
      <c r="E14" s="149"/>
      <c r="F14" s="153" t="s">
        <v>199</v>
      </c>
      <c r="G14" s="153"/>
      <c r="H14" s="155">
        <v>5.76</v>
      </c>
      <c r="I14" s="155">
        <v>5.76</v>
      </c>
      <c r="J14" s="155"/>
    </row>
    <row r="15" spans="1:10" ht="165" customHeight="1">
      <c r="A15" s="149" t="s">
        <v>469</v>
      </c>
      <c r="B15" s="149"/>
      <c r="C15" s="149" t="s">
        <v>470</v>
      </c>
      <c r="D15" s="149"/>
      <c r="E15" s="149"/>
      <c r="F15" s="153" t="s">
        <v>423</v>
      </c>
      <c r="G15" s="153"/>
      <c r="H15" s="155">
        <v>4.86</v>
      </c>
      <c r="I15" s="155">
        <v>4.86</v>
      </c>
      <c r="J15" s="155"/>
    </row>
    <row r="16" spans="1:10" ht="165" customHeight="1">
      <c r="A16" s="149" t="s">
        <v>469</v>
      </c>
      <c r="B16" s="149"/>
      <c r="C16" s="149" t="s">
        <v>470</v>
      </c>
      <c r="D16" s="149"/>
      <c r="E16" s="149"/>
      <c r="F16" s="153" t="s">
        <v>274</v>
      </c>
      <c r="G16" s="153"/>
      <c r="H16" s="155">
        <v>4.31</v>
      </c>
      <c r="I16" s="155">
        <v>4.31</v>
      </c>
      <c r="J16" s="155"/>
    </row>
    <row r="17" spans="1:10" ht="157.5" customHeight="1">
      <c r="A17" s="149" t="s">
        <v>469</v>
      </c>
      <c r="B17" s="149"/>
      <c r="C17" s="149" t="s">
        <v>470</v>
      </c>
      <c r="D17" s="149"/>
      <c r="E17" s="149"/>
      <c r="F17" s="153" t="s">
        <v>291</v>
      </c>
      <c r="G17" s="153"/>
      <c r="H17" s="155">
        <v>0.42</v>
      </c>
      <c r="I17" s="155">
        <v>0.42</v>
      </c>
      <c r="J17" s="155"/>
    </row>
    <row r="18" spans="1:10" ht="21" customHeight="1">
      <c r="A18" s="152" t="s">
        <v>471</v>
      </c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ht="18.75" customHeight="1">
      <c r="A19" s="156" t="s">
        <v>472</v>
      </c>
      <c r="B19" s="156"/>
      <c r="C19" s="156"/>
      <c r="D19" s="156"/>
      <c r="E19" s="156"/>
      <c r="F19" s="156"/>
      <c r="G19" s="156"/>
      <c r="H19" s="157" t="s">
        <v>473</v>
      </c>
      <c r="I19" s="158" t="s">
        <v>474</v>
      </c>
      <c r="J19" s="157" t="s">
        <v>475</v>
      </c>
    </row>
    <row r="20" spans="1:10" ht="33" customHeight="1">
      <c r="A20" s="158" t="s">
        <v>476</v>
      </c>
      <c r="B20" s="158" t="s">
        <v>477</v>
      </c>
      <c r="C20" s="157" t="s">
        <v>478</v>
      </c>
      <c r="D20" s="157" t="s">
        <v>479</v>
      </c>
      <c r="E20" s="157" t="s">
        <v>480</v>
      </c>
      <c r="F20" s="157" t="s">
        <v>481</v>
      </c>
      <c r="G20" s="157" t="s">
        <v>482</v>
      </c>
      <c r="H20" s="159"/>
      <c r="I20" s="159"/>
      <c r="J20" s="159"/>
    </row>
    <row r="21" spans="1:10" ht="48" customHeight="1">
      <c r="A21" s="150" t="s">
        <v>483</v>
      </c>
      <c r="B21" s="150" t="s">
        <v>484</v>
      </c>
      <c r="C21" s="150" t="s">
        <v>485</v>
      </c>
      <c r="D21" s="150" t="s">
        <v>486</v>
      </c>
      <c r="E21" s="150">
        <v>16000</v>
      </c>
      <c r="F21" s="150" t="s">
        <v>487</v>
      </c>
      <c r="G21" s="150" t="s">
        <v>488</v>
      </c>
      <c r="H21" s="150" t="s">
        <v>489</v>
      </c>
      <c r="I21" s="151" t="s">
        <v>490</v>
      </c>
      <c r="J21" s="150" t="s">
        <v>491</v>
      </c>
    </row>
    <row r="22" spans="1:10" ht="42" customHeight="1">
      <c r="A22" s="150" t="s">
        <v>483</v>
      </c>
      <c r="B22" s="150" t="s">
        <v>484</v>
      </c>
      <c r="C22" s="150" t="s">
        <v>492</v>
      </c>
      <c r="D22" s="150" t="s">
        <v>493</v>
      </c>
      <c r="E22" s="150" t="s">
        <v>494</v>
      </c>
      <c r="F22" s="150" t="s">
        <v>495</v>
      </c>
      <c r="G22" s="150" t="s">
        <v>488</v>
      </c>
      <c r="H22" s="150" t="s">
        <v>496</v>
      </c>
      <c r="I22" s="151" t="s">
        <v>497</v>
      </c>
      <c r="J22" s="150" t="s">
        <v>491</v>
      </c>
    </row>
    <row r="23" spans="1:10" ht="42" customHeight="1">
      <c r="A23" s="150" t="s">
        <v>483</v>
      </c>
      <c r="B23" s="150" t="s">
        <v>484</v>
      </c>
      <c r="C23" s="150" t="s">
        <v>498</v>
      </c>
      <c r="D23" s="150" t="s">
        <v>499</v>
      </c>
      <c r="E23" s="160">
        <v>0</v>
      </c>
      <c r="F23" s="150" t="s">
        <v>500</v>
      </c>
      <c r="G23" s="150" t="s">
        <v>488</v>
      </c>
      <c r="H23" s="150" t="s">
        <v>501</v>
      </c>
      <c r="I23" s="151" t="s">
        <v>502</v>
      </c>
      <c r="J23" s="150" t="s">
        <v>491</v>
      </c>
    </row>
    <row r="24" spans="1:10" ht="45" customHeight="1">
      <c r="A24" s="150" t="s">
        <v>483</v>
      </c>
      <c r="B24" s="150" t="s">
        <v>503</v>
      </c>
      <c r="C24" s="150" t="s">
        <v>504</v>
      </c>
      <c r="D24" s="150" t="s">
        <v>499</v>
      </c>
      <c r="E24" s="160">
        <v>1</v>
      </c>
      <c r="F24" s="150" t="s">
        <v>500</v>
      </c>
      <c r="G24" s="150" t="s">
        <v>488</v>
      </c>
      <c r="H24" s="150" t="s">
        <v>505</v>
      </c>
      <c r="I24" s="151" t="s">
        <v>506</v>
      </c>
      <c r="J24" s="150" t="s">
        <v>491</v>
      </c>
    </row>
    <row r="25" spans="1:10" ht="69.75" customHeight="1">
      <c r="A25" s="161" t="s">
        <v>483</v>
      </c>
      <c r="B25" s="161" t="s">
        <v>507</v>
      </c>
      <c r="C25" s="162" t="s">
        <v>508</v>
      </c>
      <c r="D25" s="161" t="s">
        <v>509</v>
      </c>
      <c r="E25" s="163">
        <v>1</v>
      </c>
      <c r="F25" s="150" t="s">
        <v>500</v>
      </c>
      <c r="G25" s="150" t="s">
        <v>488</v>
      </c>
      <c r="H25" s="150" t="s">
        <v>510</v>
      </c>
      <c r="I25" s="151" t="s">
        <v>511</v>
      </c>
      <c r="J25" s="150" t="s">
        <v>491</v>
      </c>
    </row>
    <row r="26" spans="1:10" ht="67.5" customHeight="1">
      <c r="A26" s="150" t="s">
        <v>512</v>
      </c>
      <c r="B26" s="150" t="s">
        <v>513</v>
      </c>
      <c r="C26" s="150" t="s">
        <v>514</v>
      </c>
      <c r="D26" s="150" t="s">
        <v>486</v>
      </c>
      <c r="E26" s="160">
        <v>0.85</v>
      </c>
      <c r="F26" s="150" t="s">
        <v>500</v>
      </c>
      <c r="G26" s="150" t="s">
        <v>488</v>
      </c>
      <c r="H26" s="150" t="s">
        <v>515</v>
      </c>
      <c r="I26" s="151" t="s">
        <v>516</v>
      </c>
      <c r="J26" s="150" t="s">
        <v>491</v>
      </c>
    </row>
  </sheetData>
  <sheetProtection/>
  <mergeCells count="41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J18"/>
    <mergeCell ref="A19:G19"/>
    <mergeCell ref="A4:A5"/>
    <mergeCell ref="H19:H20"/>
    <mergeCell ref="I19:I20"/>
    <mergeCell ref="J19:J20"/>
    <mergeCell ref="A8:B9"/>
    <mergeCell ref="C8:E9"/>
    <mergeCell ref="F8:G9"/>
  </mergeCells>
  <printOptions/>
  <pageMargins left="0.75" right="0.75" top="1" bottom="1" header="0.5" footer="0.5"/>
  <pageSetup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G25" sqref="G25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34.140625" style="28" customWidth="1"/>
    <col min="8" max="8" width="15.57421875" style="29" customWidth="1"/>
    <col min="9" max="9" width="13.421875" style="29" customWidth="1"/>
    <col min="10" max="10" width="35.00390625" style="28" customWidth="1"/>
    <col min="11" max="255" width="9.140625" style="29" bestFit="1" customWidth="1"/>
    <col min="256" max="256" width="8.8515625" style="29" customWidth="1"/>
  </cols>
  <sheetData>
    <row r="1" ht="12" customHeight="1">
      <c r="J1" s="42"/>
    </row>
    <row r="2" spans="1:10" ht="28.5" customHeight="1">
      <c r="A2" s="30" t="s">
        <v>517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518</v>
      </c>
      <c r="B4" s="34" t="s">
        <v>519</v>
      </c>
      <c r="C4" s="34" t="s">
        <v>476</v>
      </c>
      <c r="D4" s="34" t="s">
        <v>520</v>
      </c>
      <c r="E4" s="34" t="s">
        <v>478</v>
      </c>
      <c r="F4" s="35" t="s">
        <v>479</v>
      </c>
      <c r="G4" s="34" t="s">
        <v>480</v>
      </c>
      <c r="H4" s="35" t="s">
        <v>481</v>
      </c>
      <c r="I4" s="35" t="s">
        <v>482</v>
      </c>
      <c r="J4" s="34" t="s">
        <v>474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14.25" customHeight="1">
      <c r="A6" s="92" t="s">
        <v>521</v>
      </c>
      <c r="B6" s="140" t="s">
        <v>470</v>
      </c>
      <c r="C6" s="34" t="s">
        <v>512</v>
      </c>
      <c r="D6" s="34" t="s">
        <v>522</v>
      </c>
      <c r="E6" s="34" t="s">
        <v>523</v>
      </c>
      <c r="F6" s="35" t="s">
        <v>509</v>
      </c>
      <c r="G6" s="34" t="s">
        <v>523</v>
      </c>
      <c r="H6" s="35" t="s">
        <v>500</v>
      </c>
      <c r="I6" s="35" t="s">
        <v>524</v>
      </c>
      <c r="J6" s="34" t="s">
        <v>523</v>
      </c>
    </row>
    <row r="7" spans="1:10" ht="14.25" customHeight="1">
      <c r="A7" s="96"/>
      <c r="B7" s="141"/>
      <c r="C7" s="34" t="s">
        <v>483</v>
      </c>
      <c r="D7" s="34" t="s">
        <v>525</v>
      </c>
      <c r="E7" s="34" t="s">
        <v>526</v>
      </c>
      <c r="F7" s="35" t="s">
        <v>527</v>
      </c>
      <c r="G7" s="34">
        <v>6000</v>
      </c>
      <c r="H7" s="35" t="s">
        <v>528</v>
      </c>
      <c r="I7" s="35" t="s">
        <v>529</v>
      </c>
      <c r="J7" s="34" t="s">
        <v>530</v>
      </c>
    </row>
    <row r="8" spans="1:10" ht="14.25" customHeight="1">
      <c r="A8" s="96"/>
      <c r="B8" s="141"/>
      <c r="C8" s="34" t="s">
        <v>483</v>
      </c>
      <c r="D8" s="34" t="s">
        <v>525</v>
      </c>
      <c r="E8" s="34" t="s">
        <v>531</v>
      </c>
      <c r="F8" s="35" t="s">
        <v>527</v>
      </c>
      <c r="G8" s="34">
        <v>16000</v>
      </c>
      <c r="H8" s="35" t="s">
        <v>532</v>
      </c>
      <c r="I8" s="35" t="s">
        <v>529</v>
      </c>
      <c r="J8" s="34" t="s">
        <v>533</v>
      </c>
    </row>
    <row r="9" spans="1:10" ht="14.25" customHeight="1">
      <c r="A9" s="96"/>
      <c r="B9" s="141"/>
      <c r="C9" s="34" t="s">
        <v>534</v>
      </c>
      <c r="D9" s="34" t="s">
        <v>535</v>
      </c>
      <c r="E9" s="34" t="s">
        <v>536</v>
      </c>
      <c r="F9" s="35" t="s">
        <v>509</v>
      </c>
      <c r="G9" s="34" t="s">
        <v>536</v>
      </c>
      <c r="H9" s="35" t="s">
        <v>500</v>
      </c>
      <c r="I9" s="35" t="s">
        <v>524</v>
      </c>
      <c r="J9" s="34" t="s">
        <v>536</v>
      </c>
    </row>
    <row r="10" spans="1:10" ht="14.25" customHeight="1">
      <c r="A10" s="96"/>
      <c r="B10" s="141"/>
      <c r="C10" s="34" t="s">
        <v>483</v>
      </c>
      <c r="D10" s="34" t="s">
        <v>537</v>
      </c>
      <c r="E10" s="34" t="s">
        <v>538</v>
      </c>
      <c r="F10" s="35" t="s">
        <v>527</v>
      </c>
      <c r="G10" s="34">
        <v>12</v>
      </c>
      <c r="H10" s="35" t="s">
        <v>500</v>
      </c>
      <c r="I10" s="35" t="s">
        <v>529</v>
      </c>
      <c r="J10" s="34" t="s">
        <v>538</v>
      </c>
    </row>
    <row r="11" spans="1:10" ht="14.25" customHeight="1">
      <c r="A11" s="96"/>
      <c r="B11" s="141"/>
      <c r="C11" s="34" t="s">
        <v>483</v>
      </c>
      <c r="D11" s="34" t="s">
        <v>539</v>
      </c>
      <c r="E11" s="34" t="s">
        <v>540</v>
      </c>
      <c r="F11" s="35" t="s">
        <v>541</v>
      </c>
      <c r="G11" s="34">
        <v>600</v>
      </c>
      <c r="H11" s="35" t="s">
        <v>542</v>
      </c>
      <c r="I11" s="35" t="s">
        <v>529</v>
      </c>
      <c r="J11" s="34" t="s">
        <v>540</v>
      </c>
    </row>
    <row r="12" spans="1:10" ht="14.25" customHeight="1">
      <c r="A12" s="96"/>
      <c r="B12" s="141"/>
      <c r="C12" s="34" t="s">
        <v>483</v>
      </c>
      <c r="D12" s="34" t="s">
        <v>537</v>
      </c>
      <c r="E12" s="34" t="s">
        <v>543</v>
      </c>
      <c r="F12" s="35" t="s">
        <v>527</v>
      </c>
      <c r="G12" s="34">
        <v>5</v>
      </c>
      <c r="H12" s="35" t="s">
        <v>544</v>
      </c>
      <c r="I12" s="35" t="s">
        <v>529</v>
      </c>
      <c r="J12" s="34" t="s">
        <v>545</v>
      </c>
    </row>
    <row r="13" spans="1:10" ht="27" customHeight="1">
      <c r="A13" s="99"/>
      <c r="B13" s="142"/>
      <c r="C13" s="34" t="s">
        <v>483</v>
      </c>
      <c r="D13" s="34" t="s">
        <v>539</v>
      </c>
      <c r="E13" s="34" t="s">
        <v>546</v>
      </c>
      <c r="F13" s="35" t="s">
        <v>541</v>
      </c>
      <c r="G13" s="34">
        <v>70</v>
      </c>
      <c r="H13" s="35" t="s">
        <v>500</v>
      </c>
      <c r="I13" s="35" t="s">
        <v>529</v>
      </c>
      <c r="J13" s="34" t="s">
        <v>547</v>
      </c>
    </row>
  </sheetData>
  <sheetProtection/>
  <mergeCells count="4">
    <mergeCell ref="A2:J2"/>
    <mergeCell ref="A3:H3"/>
    <mergeCell ref="A6:A13"/>
    <mergeCell ref="B6:B1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6" sqref="C16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2"/>
    </row>
    <row r="2" spans="1:10" ht="28.5" customHeight="1">
      <c r="A2" s="30" t="s">
        <v>548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518</v>
      </c>
      <c r="B4" s="34" t="s">
        <v>519</v>
      </c>
      <c r="C4" s="34" t="s">
        <v>476</v>
      </c>
      <c r="D4" s="34" t="s">
        <v>520</v>
      </c>
      <c r="E4" s="34" t="s">
        <v>478</v>
      </c>
      <c r="F4" s="35" t="s">
        <v>479</v>
      </c>
      <c r="G4" s="34" t="s">
        <v>480</v>
      </c>
      <c r="H4" s="35" t="s">
        <v>481</v>
      </c>
      <c r="I4" s="35" t="s">
        <v>482</v>
      </c>
      <c r="J4" s="34" t="s">
        <v>474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4" t="s">
        <v>549</v>
      </c>
      <c r="B6" s="37"/>
      <c r="C6" s="37"/>
      <c r="D6" s="37"/>
      <c r="E6" s="38"/>
      <c r="F6" s="39"/>
      <c r="G6" s="38"/>
      <c r="H6" s="39"/>
      <c r="I6" s="39"/>
      <c r="J6" s="38"/>
    </row>
    <row r="7" spans="1:10" ht="42.75" customHeight="1">
      <c r="A7" s="40" t="s">
        <v>74</v>
      </c>
      <c r="B7" s="40" t="s">
        <v>74</v>
      </c>
      <c r="C7" s="40" t="s">
        <v>74</v>
      </c>
      <c r="D7" s="40" t="s">
        <v>74</v>
      </c>
      <c r="E7" s="36" t="s">
        <v>74</v>
      </c>
      <c r="F7" s="40" t="s">
        <v>74</v>
      </c>
      <c r="G7" s="36" t="s">
        <v>74</v>
      </c>
      <c r="H7" s="40" t="s">
        <v>74</v>
      </c>
      <c r="I7" s="40" t="s">
        <v>74</v>
      </c>
      <c r="J7" s="36" t="s">
        <v>74</v>
      </c>
    </row>
    <row r="8" spans="1:10" ht="30" customHeight="1">
      <c r="A8" s="139" t="s">
        <v>550</v>
      </c>
      <c r="B8" s="139"/>
      <c r="C8" s="139"/>
      <c r="D8" s="139"/>
      <c r="E8" s="139"/>
      <c r="F8" s="139"/>
      <c r="G8" s="139"/>
      <c r="H8" s="139"/>
      <c r="I8" s="139"/>
      <c r="J8" s="139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21" sqref="D21"/>
    </sheetView>
  </sheetViews>
  <sheetFormatPr defaultColWidth="8.8515625" defaultRowHeight="14.25" customHeight="1"/>
  <cols>
    <col min="1" max="2" width="21.140625" style="116" customWidth="1"/>
    <col min="3" max="3" width="21.140625" style="46" customWidth="1"/>
    <col min="4" max="4" width="27.7109375" style="46" customWidth="1"/>
    <col min="5" max="6" width="36.7109375" style="46" customWidth="1"/>
    <col min="7" max="7" width="9.140625" style="46" customWidth="1"/>
    <col min="8" max="16384" width="9.140625" style="46" bestFit="1" customWidth="1"/>
  </cols>
  <sheetData>
    <row r="1" spans="1:6" ht="12" customHeight="1">
      <c r="A1" s="117">
        <v>0</v>
      </c>
      <c r="B1" s="117">
        <v>0</v>
      </c>
      <c r="C1" s="118">
        <v>1</v>
      </c>
      <c r="D1" s="119"/>
      <c r="E1" s="119"/>
      <c r="F1" s="119"/>
    </row>
    <row r="2" spans="1:6" ht="26.25" customHeight="1">
      <c r="A2" s="120" t="s">
        <v>551</v>
      </c>
      <c r="B2" s="120"/>
      <c r="C2" s="121"/>
      <c r="D2" s="121"/>
      <c r="E2" s="121"/>
      <c r="F2" s="121"/>
    </row>
    <row r="3" spans="1:6" ht="13.5" customHeight="1">
      <c r="A3" s="122" t="s">
        <v>31</v>
      </c>
      <c r="B3" s="122"/>
      <c r="C3" s="118"/>
      <c r="D3" s="119"/>
      <c r="E3" s="119"/>
      <c r="F3" s="119" t="s">
        <v>32</v>
      </c>
    </row>
    <row r="4" spans="1:6" ht="19.5" customHeight="1">
      <c r="A4" s="123" t="s">
        <v>379</v>
      </c>
      <c r="B4" s="124" t="s">
        <v>97</v>
      </c>
      <c r="C4" s="123" t="s">
        <v>98</v>
      </c>
      <c r="D4" s="125" t="s">
        <v>552</v>
      </c>
      <c r="E4" s="126"/>
      <c r="F4" s="127"/>
    </row>
    <row r="5" spans="1:6" ht="18.75" customHeight="1">
      <c r="A5" s="102"/>
      <c r="B5" s="128"/>
      <c r="C5" s="129"/>
      <c r="D5" s="123" t="s">
        <v>83</v>
      </c>
      <c r="E5" s="125" t="s">
        <v>99</v>
      </c>
      <c r="F5" s="123" t="s">
        <v>100</v>
      </c>
    </row>
    <row r="6" spans="1:6" ht="18.75" customHeight="1">
      <c r="A6" s="130">
        <v>1</v>
      </c>
      <c r="B6" s="130" t="s">
        <v>159</v>
      </c>
      <c r="C6" s="131">
        <v>3</v>
      </c>
      <c r="D6" s="130" t="s">
        <v>161</v>
      </c>
      <c r="E6" s="130" t="s">
        <v>162</v>
      </c>
      <c r="F6" s="131">
        <v>6</v>
      </c>
    </row>
    <row r="7" spans="1:6" ht="18.75" customHeight="1">
      <c r="A7" s="132" t="s">
        <v>549</v>
      </c>
      <c r="B7" s="132" t="s">
        <v>74</v>
      </c>
      <c r="C7" s="36" t="s">
        <v>74</v>
      </c>
      <c r="D7" s="133" t="s">
        <v>74</v>
      </c>
      <c r="E7" s="134" t="s">
        <v>74</v>
      </c>
      <c r="F7" s="134" t="s">
        <v>74</v>
      </c>
    </row>
    <row r="8" spans="1:6" ht="18.75" customHeight="1">
      <c r="A8" s="135" t="s">
        <v>120</v>
      </c>
      <c r="B8" s="136"/>
      <c r="C8" s="137" t="s">
        <v>120</v>
      </c>
      <c r="D8" s="133" t="s">
        <v>74</v>
      </c>
      <c r="E8" s="134" t="s">
        <v>74</v>
      </c>
      <c r="F8" s="134" t="s">
        <v>74</v>
      </c>
    </row>
    <row r="9" spans="1:6" ht="30" customHeight="1">
      <c r="A9" s="138" t="s">
        <v>550</v>
      </c>
      <c r="B9" s="138"/>
      <c r="C9" s="138"/>
      <c r="D9" s="138"/>
      <c r="E9" s="138"/>
      <c r="F9" s="138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C16" sqref="C16"/>
    </sheetView>
  </sheetViews>
  <sheetFormatPr defaultColWidth="8.8515625" defaultRowHeight="14.25" customHeight="1"/>
  <cols>
    <col min="1" max="1" width="35.00390625" style="46" customWidth="1"/>
    <col min="2" max="2" width="21.7109375" style="46" customWidth="1"/>
    <col min="3" max="3" width="37.140625" style="46" customWidth="1"/>
    <col min="4" max="4" width="7.7109375" style="46" customWidth="1"/>
    <col min="5" max="6" width="10.28125" style="46" customWidth="1"/>
    <col min="7" max="7" width="12.00390625" style="46" customWidth="1"/>
    <col min="8" max="10" width="10.00390625" style="46" customWidth="1"/>
    <col min="11" max="11" width="9.140625" style="29" customWidth="1"/>
    <col min="12" max="13" width="9.140625" style="46" customWidth="1"/>
    <col min="14" max="15" width="12.7109375" style="46" customWidth="1"/>
    <col min="16" max="16" width="9.140625" style="29" customWidth="1"/>
    <col min="17" max="17" width="10.421875" style="46" customWidth="1"/>
    <col min="18" max="18" width="9.140625" style="29" customWidth="1"/>
    <col min="19" max="16384" width="9.140625" style="29" bestFit="1" customWidth="1"/>
  </cols>
  <sheetData>
    <row r="1" spans="1:17" ht="13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P1" s="42"/>
      <c r="Q1" s="113"/>
    </row>
    <row r="2" spans="1:17" ht="27.75" customHeight="1">
      <c r="A2" s="91" t="s">
        <v>553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2"/>
      <c r="Q2" s="31"/>
    </row>
    <row r="3" spans="1:17" ht="18.75" customHeight="1">
      <c r="A3" s="69" t="s">
        <v>31</v>
      </c>
      <c r="B3" s="70"/>
      <c r="C3" s="70"/>
      <c r="D3" s="70"/>
      <c r="E3" s="70"/>
      <c r="F3" s="70"/>
      <c r="G3" s="70"/>
      <c r="H3" s="70"/>
      <c r="I3" s="70"/>
      <c r="J3" s="70"/>
      <c r="P3" s="108"/>
      <c r="Q3" s="114" t="s">
        <v>366</v>
      </c>
    </row>
    <row r="4" spans="1:17" ht="15.75" customHeight="1">
      <c r="A4" s="92" t="s">
        <v>554</v>
      </c>
      <c r="B4" s="93" t="s">
        <v>555</v>
      </c>
      <c r="C4" s="93" t="s">
        <v>556</v>
      </c>
      <c r="D4" s="93" t="s">
        <v>557</v>
      </c>
      <c r="E4" s="93" t="s">
        <v>558</v>
      </c>
      <c r="F4" s="93" t="s">
        <v>559</v>
      </c>
      <c r="G4" s="94" t="s">
        <v>386</v>
      </c>
      <c r="H4" s="95"/>
      <c r="I4" s="95"/>
      <c r="J4" s="94"/>
      <c r="K4" s="109"/>
      <c r="L4" s="94"/>
      <c r="M4" s="94"/>
      <c r="N4" s="94"/>
      <c r="O4" s="94"/>
      <c r="P4" s="109"/>
      <c r="Q4" s="115"/>
    </row>
    <row r="5" spans="1:17" ht="17.25" customHeight="1">
      <c r="A5" s="96"/>
      <c r="B5" s="97"/>
      <c r="C5" s="97"/>
      <c r="D5" s="97"/>
      <c r="E5" s="97"/>
      <c r="F5" s="97"/>
      <c r="G5" s="98" t="s">
        <v>83</v>
      </c>
      <c r="H5" s="72" t="s">
        <v>86</v>
      </c>
      <c r="I5" s="72" t="s">
        <v>560</v>
      </c>
      <c r="J5" s="97" t="s">
        <v>561</v>
      </c>
      <c r="K5" s="110" t="s">
        <v>562</v>
      </c>
      <c r="L5" s="101" t="s">
        <v>90</v>
      </c>
      <c r="M5" s="101"/>
      <c r="N5" s="101"/>
      <c r="O5" s="101"/>
      <c r="P5" s="111"/>
      <c r="Q5" s="100"/>
    </row>
    <row r="6" spans="1:17" ht="54" customHeight="1">
      <c r="A6" s="99"/>
      <c r="B6" s="100"/>
      <c r="C6" s="100"/>
      <c r="D6" s="100"/>
      <c r="E6" s="100"/>
      <c r="F6" s="100"/>
      <c r="G6" s="101"/>
      <c r="H6" s="72"/>
      <c r="I6" s="72"/>
      <c r="J6" s="100"/>
      <c r="K6" s="112"/>
      <c r="L6" s="100" t="s">
        <v>85</v>
      </c>
      <c r="M6" s="100" t="s">
        <v>91</v>
      </c>
      <c r="N6" s="100" t="s">
        <v>445</v>
      </c>
      <c r="O6" s="100" t="s">
        <v>93</v>
      </c>
      <c r="P6" s="112" t="s">
        <v>94</v>
      </c>
      <c r="Q6" s="100" t="s">
        <v>95</v>
      </c>
    </row>
    <row r="7" spans="1:17" ht="15" customHeight="1">
      <c r="A7" s="102">
        <v>1</v>
      </c>
      <c r="B7" s="103">
        <v>2</v>
      </c>
      <c r="C7" s="103">
        <v>3</v>
      </c>
      <c r="D7" s="102">
        <v>4</v>
      </c>
      <c r="E7" s="103">
        <v>5</v>
      </c>
      <c r="F7" s="103">
        <v>6</v>
      </c>
      <c r="G7" s="102">
        <v>7</v>
      </c>
      <c r="H7" s="103">
        <v>8</v>
      </c>
      <c r="I7" s="103">
        <v>9</v>
      </c>
      <c r="J7" s="102">
        <v>10</v>
      </c>
      <c r="K7" s="103">
        <v>11</v>
      </c>
      <c r="L7" s="103">
        <v>12</v>
      </c>
      <c r="M7" s="102">
        <v>13</v>
      </c>
      <c r="N7" s="103">
        <v>14</v>
      </c>
      <c r="O7" s="103">
        <v>15</v>
      </c>
      <c r="P7" s="102">
        <v>16</v>
      </c>
      <c r="Q7" s="103">
        <v>17</v>
      </c>
    </row>
    <row r="8" spans="1:17" ht="15" customHeight="1">
      <c r="A8" s="102" t="s">
        <v>2</v>
      </c>
      <c r="B8" s="103"/>
      <c r="C8" s="103"/>
      <c r="D8" s="103"/>
      <c r="E8" s="103"/>
      <c r="F8" s="103"/>
      <c r="G8" s="103">
        <v>33.6</v>
      </c>
      <c r="H8" s="103"/>
      <c r="I8" s="103"/>
      <c r="J8" s="103"/>
      <c r="K8" s="103"/>
      <c r="L8" s="103">
        <v>33.6</v>
      </c>
      <c r="M8" s="103">
        <v>33.6</v>
      </c>
      <c r="N8" s="103"/>
      <c r="O8" s="103"/>
      <c r="P8" s="103"/>
      <c r="Q8" s="103"/>
    </row>
    <row r="9" spans="1:17" ht="15" customHeight="1">
      <c r="A9" s="102" t="s">
        <v>521</v>
      </c>
      <c r="B9" s="103" t="s">
        <v>563</v>
      </c>
      <c r="C9" s="103" t="s">
        <v>564</v>
      </c>
      <c r="D9" s="103" t="s">
        <v>542</v>
      </c>
      <c r="E9" s="103">
        <v>5</v>
      </c>
      <c r="F9" s="103"/>
      <c r="G9" s="103">
        <v>2.25</v>
      </c>
      <c r="H9" s="103"/>
      <c r="I9" s="103"/>
      <c r="J9" s="103"/>
      <c r="K9" s="103"/>
      <c r="L9" s="103">
        <v>2.25</v>
      </c>
      <c r="M9" s="103">
        <v>2.25</v>
      </c>
      <c r="N9" s="103"/>
      <c r="O9" s="103"/>
      <c r="P9" s="103"/>
      <c r="Q9" s="103"/>
    </row>
    <row r="10" spans="1:17" ht="15" customHeight="1">
      <c r="A10" s="102" t="s">
        <v>521</v>
      </c>
      <c r="B10" s="103" t="s">
        <v>565</v>
      </c>
      <c r="C10" s="103" t="s">
        <v>566</v>
      </c>
      <c r="D10" s="103" t="s">
        <v>542</v>
      </c>
      <c r="E10" s="103">
        <v>1</v>
      </c>
      <c r="F10" s="103"/>
      <c r="G10" s="103">
        <v>2</v>
      </c>
      <c r="H10" s="103"/>
      <c r="I10" s="103"/>
      <c r="J10" s="103"/>
      <c r="K10" s="103"/>
      <c r="L10" s="103">
        <v>2</v>
      </c>
      <c r="M10" s="103">
        <v>2</v>
      </c>
      <c r="N10" s="103"/>
      <c r="O10" s="103"/>
      <c r="P10" s="103"/>
      <c r="Q10" s="103"/>
    </row>
    <row r="11" spans="1:17" ht="15" customHeight="1">
      <c r="A11" s="102" t="s">
        <v>521</v>
      </c>
      <c r="B11" s="103" t="s">
        <v>567</v>
      </c>
      <c r="C11" s="103" t="s">
        <v>568</v>
      </c>
      <c r="D11" s="103" t="s">
        <v>542</v>
      </c>
      <c r="E11" s="103">
        <v>5</v>
      </c>
      <c r="F11" s="103"/>
      <c r="G11" s="103">
        <v>2.25</v>
      </c>
      <c r="H11" s="103"/>
      <c r="I11" s="103"/>
      <c r="J11" s="103"/>
      <c r="K11" s="103"/>
      <c r="L11" s="103">
        <v>2.25</v>
      </c>
      <c r="M11" s="103">
        <v>2.25</v>
      </c>
      <c r="N11" s="103"/>
      <c r="O11" s="103"/>
      <c r="P11" s="103"/>
      <c r="Q11" s="103"/>
    </row>
    <row r="12" spans="1:17" ht="15" customHeight="1">
      <c r="A12" s="102" t="s">
        <v>521</v>
      </c>
      <c r="B12" s="103" t="s">
        <v>569</v>
      </c>
      <c r="C12" s="103" t="s">
        <v>570</v>
      </c>
      <c r="D12" s="103" t="s">
        <v>542</v>
      </c>
      <c r="E12" s="103">
        <v>30</v>
      </c>
      <c r="F12" s="103"/>
      <c r="G12" s="103">
        <v>0.6</v>
      </c>
      <c r="H12" s="103"/>
      <c r="I12" s="103"/>
      <c r="J12" s="103"/>
      <c r="K12" s="103"/>
      <c r="L12" s="103">
        <v>0.6</v>
      </c>
      <c r="M12" s="103">
        <v>0.6</v>
      </c>
      <c r="N12" s="103"/>
      <c r="O12" s="103"/>
      <c r="P12" s="103"/>
      <c r="Q12" s="103"/>
    </row>
    <row r="13" spans="1:17" ht="15" customHeight="1">
      <c r="A13" s="102" t="s">
        <v>521</v>
      </c>
      <c r="B13" s="103" t="s">
        <v>571</v>
      </c>
      <c r="C13" s="103" t="s">
        <v>566</v>
      </c>
      <c r="D13" s="103" t="s">
        <v>542</v>
      </c>
      <c r="E13" s="103">
        <v>1</v>
      </c>
      <c r="F13" s="103"/>
      <c r="G13" s="103">
        <v>10</v>
      </c>
      <c r="H13" s="103"/>
      <c r="I13" s="103"/>
      <c r="J13" s="103"/>
      <c r="K13" s="103"/>
      <c r="L13" s="103">
        <v>10</v>
      </c>
      <c r="M13" s="103">
        <v>10</v>
      </c>
      <c r="N13" s="103"/>
      <c r="O13" s="103"/>
      <c r="P13" s="103"/>
      <c r="Q13" s="103"/>
    </row>
    <row r="14" spans="1:17" ht="15" customHeight="1">
      <c r="A14" s="102" t="s">
        <v>521</v>
      </c>
      <c r="B14" s="103" t="s">
        <v>572</v>
      </c>
      <c r="C14" s="103" t="s">
        <v>573</v>
      </c>
      <c r="D14" s="103" t="s">
        <v>542</v>
      </c>
      <c r="E14" s="103">
        <v>700</v>
      </c>
      <c r="F14" s="103"/>
      <c r="G14" s="103">
        <v>10.5</v>
      </c>
      <c r="H14" s="103"/>
      <c r="I14" s="103"/>
      <c r="J14" s="103"/>
      <c r="K14" s="103"/>
      <c r="L14" s="103">
        <v>10.5</v>
      </c>
      <c r="M14" s="103">
        <v>10.5</v>
      </c>
      <c r="N14" s="103"/>
      <c r="O14" s="103"/>
      <c r="P14" s="103"/>
      <c r="Q14" s="103"/>
    </row>
    <row r="15" spans="1:17" ht="15" customHeight="1">
      <c r="A15" s="102" t="s">
        <v>521</v>
      </c>
      <c r="B15" s="103" t="s">
        <v>574</v>
      </c>
      <c r="C15" s="103" t="s">
        <v>575</v>
      </c>
      <c r="D15" s="103" t="s">
        <v>542</v>
      </c>
      <c r="E15" s="103">
        <v>5</v>
      </c>
      <c r="F15" s="103"/>
      <c r="G15" s="103">
        <v>1</v>
      </c>
      <c r="H15" s="103"/>
      <c r="I15" s="103"/>
      <c r="J15" s="103"/>
      <c r="K15" s="103"/>
      <c r="L15" s="103">
        <v>1</v>
      </c>
      <c r="M15" s="103">
        <v>1</v>
      </c>
      <c r="N15" s="103"/>
      <c r="O15" s="103"/>
      <c r="P15" s="103"/>
      <c r="Q15" s="103" t="s">
        <v>74</v>
      </c>
    </row>
    <row r="16" spans="1:17" ht="15" customHeight="1">
      <c r="A16" s="102" t="s">
        <v>521</v>
      </c>
      <c r="B16" s="103" t="s">
        <v>576</v>
      </c>
      <c r="C16" s="103" t="s">
        <v>577</v>
      </c>
      <c r="D16" s="103" t="s">
        <v>542</v>
      </c>
      <c r="E16" s="103">
        <v>1</v>
      </c>
      <c r="F16" s="103"/>
      <c r="G16" s="103">
        <v>5</v>
      </c>
      <c r="H16" s="103"/>
      <c r="I16" s="103"/>
      <c r="J16" s="103"/>
      <c r="K16" s="103"/>
      <c r="L16" s="103">
        <v>5</v>
      </c>
      <c r="M16" s="103">
        <v>5</v>
      </c>
      <c r="N16" s="103"/>
      <c r="O16" s="103"/>
      <c r="P16" s="103"/>
      <c r="Q16" s="103" t="s">
        <v>74</v>
      </c>
    </row>
    <row r="17" spans="1:17" ht="21" customHeight="1">
      <c r="A17" s="104" t="s">
        <v>120</v>
      </c>
      <c r="B17" s="105"/>
      <c r="C17" s="105"/>
      <c r="D17" s="105"/>
      <c r="E17" s="106"/>
      <c r="F17" s="107"/>
      <c r="G17" s="103">
        <v>33.6</v>
      </c>
      <c r="H17" s="107"/>
      <c r="I17" s="107"/>
      <c r="J17" s="107"/>
      <c r="K17" s="107"/>
      <c r="L17" s="103">
        <v>33.6</v>
      </c>
      <c r="M17" s="103">
        <v>33.6</v>
      </c>
      <c r="N17" s="107"/>
      <c r="O17" s="107"/>
      <c r="P17" s="107"/>
      <c r="Q17" s="107" t="s">
        <v>74</v>
      </c>
    </row>
  </sheetData>
  <sheetProtection/>
  <mergeCells count="15">
    <mergeCell ref="A2:Q2"/>
    <mergeCell ref="A3:F3"/>
    <mergeCell ref="G4:Q4"/>
    <mergeCell ref="L5:Q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I22" sqref="I22"/>
    </sheetView>
  </sheetViews>
  <sheetFormatPr defaultColWidth="8.7109375" defaultRowHeight="14.25" customHeight="1"/>
  <cols>
    <col min="1" max="7" width="9.140625" style="65" customWidth="1"/>
    <col min="8" max="8" width="12.00390625" style="46" customWidth="1"/>
    <col min="9" max="11" width="10.00390625" style="46" customWidth="1"/>
    <col min="12" max="12" width="9.140625" style="29" customWidth="1"/>
    <col min="13" max="14" width="9.140625" style="46" customWidth="1"/>
    <col min="15" max="16" width="12.7109375" style="46" customWidth="1"/>
    <col min="17" max="17" width="9.140625" style="29" customWidth="1"/>
    <col min="18" max="18" width="10.421875" style="46" customWidth="1"/>
    <col min="19" max="19" width="9.140625" style="29" customWidth="1"/>
    <col min="20" max="247" width="9.140625" style="29" bestFit="1" customWidth="1"/>
    <col min="248" max="16384" width="8.7109375" style="29" customWidth="1"/>
  </cols>
  <sheetData>
    <row r="1" spans="1:18" ht="13.5" customHeight="1">
      <c r="A1" s="66"/>
      <c r="B1" s="66"/>
      <c r="C1" s="66"/>
      <c r="D1" s="66"/>
      <c r="E1" s="66"/>
      <c r="F1" s="66"/>
      <c r="G1" s="66"/>
      <c r="H1" s="67"/>
      <c r="I1" s="67"/>
      <c r="J1" s="67"/>
      <c r="K1" s="67"/>
      <c r="L1" s="82"/>
      <c r="M1" s="83"/>
      <c r="N1" s="83"/>
      <c r="O1" s="83"/>
      <c r="P1" s="83"/>
      <c r="Q1" s="87"/>
      <c r="R1" s="88"/>
    </row>
    <row r="2" spans="1:18" ht="27.75" customHeight="1">
      <c r="A2" s="68" t="s">
        <v>578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5.5" customHeight="1">
      <c r="A3" s="69" t="s">
        <v>31</v>
      </c>
      <c r="B3" s="70"/>
      <c r="C3" s="70"/>
      <c r="D3" s="70"/>
      <c r="E3" s="70"/>
      <c r="F3" s="70"/>
      <c r="G3" s="70"/>
      <c r="H3" s="71"/>
      <c r="I3" s="71"/>
      <c r="J3" s="71"/>
      <c r="K3" s="71"/>
      <c r="L3" s="82"/>
      <c r="M3" s="83"/>
      <c r="N3" s="83"/>
      <c r="O3" s="83"/>
      <c r="P3" s="83"/>
      <c r="Q3" s="89"/>
      <c r="R3" s="90" t="s">
        <v>366</v>
      </c>
    </row>
    <row r="4" spans="1:18" ht="15.75" customHeight="1">
      <c r="A4" s="72" t="s">
        <v>554</v>
      </c>
      <c r="B4" s="72" t="s">
        <v>579</v>
      </c>
      <c r="C4" s="72" t="s">
        <v>580</v>
      </c>
      <c r="D4" s="72" t="s">
        <v>581</v>
      </c>
      <c r="E4" s="72" t="s">
        <v>582</v>
      </c>
      <c r="F4" s="72" t="s">
        <v>583</v>
      </c>
      <c r="G4" s="72" t="s">
        <v>584</v>
      </c>
      <c r="H4" s="72" t="s">
        <v>386</v>
      </c>
      <c r="I4" s="72"/>
      <c r="J4" s="72"/>
      <c r="K4" s="72"/>
      <c r="L4" s="84"/>
      <c r="M4" s="72"/>
      <c r="N4" s="72"/>
      <c r="O4" s="72"/>
      <c r="P4" s="72"/>
      <c r="Q4" s="84"/>
      <c r="R4" s="72"/>
    </row>
    <row r="5" spans="1:18" ht="17.25" customHeight="1">
      <c r="A5" s="72"/>
      <c r="B5" s="72"/>
      <c r="C5" s="72"/>
      <c r="D5" s="72"/>
      <c r="E5" s="72"/>
      <c r="F5" s="72"/>
      <c r="G5" s="72"/>
      <c r="H5" s="72" t="s">
        <v>83</v>
      </c>
      <c r="I5" s="72" t="s">
        <v>86</v>
      </c>
      <c r="J5" s="72" t="s">
        <v>560</v>
      </c>
      <c r="K5" s="72" t="s">
        <v>561</v>
      </c>
      <c r="L5" s="85" t="s">
        <v>562</v>
      </c>
      <c r="M5" s="72" t="s">
        <v>90</v>
      </c>
      <c r="N5" s="72"/>
      <c r="O5" s="72"/>
      <c r="P5" s="72"/>
      <c r="Q5" s="85"/>
      <c r="R5" s="72"/>
    </row>
    <row r="6" spans="1:18" ht="54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84"/>
      <c r="M6" s="72" t="s">
        <v>85</v>
      </c>
      <c r="N6" s="72" t="s">
        <v>91</v>
      </c>
      <c r="O6" s="72" t="s">
        <v>445</v>
      </c>
      <c r="P6" s="72" t="s">
        <v>93</v>
      </c>
      <c r="Q6" s="84" t="s">
        <v>94</v>
      </c>
      <c r="R6" s="72" t="s">
        <v>95</v>
      </c>
    </row>
    <row r="7" spans="1:18" ht="1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</row>
    <row r="8" spans="1:18" ht="22.5" customHeight="1">
      <c r="A8" s="73" t="s">
        <v>549</v>
      </c>
      <c r="B8" s="73"/>
      <c r="C8" s="73"/>
      <c r="D8" s="73"/>
      <c r="E8" s="73"/>
      <c r="F8" s="73"/>
      <c r="G8" s="73"/>
      <c r="H8" s="74" t="s">
        <v>74</v>
      </c>
      <c r="I8" s="74" t="s">
        <v>74</v>
      </c>
      <c r="J8" s="74" t="s">
        <v>74</v>
      </c>
      <c r="K8" s="74" t="s">
        <v>74</v>
      </c>
      <c r="L8" s="74" t="s">
        <v>74</v>
      </c>
      <c r="M8" s="74" t="s">
        <v>74</v>
      </c>
      <c r="N8" s="74" t="s">
        <v>74</v>
      </c>
      <c r="O8" s="74" t="s">
        <v>74</v>
      </c>
      <c r="P8" s="74"/>
      <c r="Q8" s="74" t="s">
        <v>74</v>
      </c>
      <c r="R8" s="74" t="s">
        <v>74</v>
      </c>
    </row>
    <row r="9" spans="1:18" ht="22.5" customHeight="1">
      <c r="A9" s="75"/>
      <c r="B9" s="76"/>
      <c r="C9" s="76"/>
      <c r="D9" s="76"/>
      <c r="E9" s="76"/>
      <c r="F9" s="76"/>
      <c r="G9" s="76"/>
      <c r="H9" s="77" t="s">
        <v>74</v>
      </c>
      <c r="I9" s="77" t="s">
        <v>74</v>
      </c>
      <c r="J9" s="77" t="s">
        <v>74</v>
      </c>
      <c r="K9" s="77" t="s">
        <v>74</v>
      </c>
      <c r="L9" s="74" t="s">
        <v>74</v>
      </c>
      <c r="M9" s="77" t="s">
        <v>74</v>
      </c>
      <c r="N9" s="77" t="s">
        <v>74</v>
      </c>
      <c r="O9" s="77" t="s">
        <v>74</v>
      </c>
      <c r="P9" s="77"/>
      <c r="Q9" s="74" t="s">
        <v>74</v>
      </c>
      <c r="R9" s="77" t="s">
        <v>74</v>
      </c>
    </row>
    <row r="10" spans="1:18" ht="22.5" customHeight="1">
      <c r="A10" s="75"/>
      <c r="B10" s="78"/>
      <c r="C10" s="78"/>
      <c r="D10" s="78"/>
      <c r="E10" s="78"/>
      <c r="F10" s="78"/>
      <c r="G10" s="78"/>
      <c r="H10" s="79" t="s">
        <v>74</v>
      </c>
      <c r="I10" s="79" t="s">
        <v>74</v>
      </c>
      <c r="J10" s="79" t="s">
        <v>74</v>
      </c>
      <c r="K10" s="79" t="s">
        <v>74</v>
      </c>
      <c r="L10" s="79" t="s">
        <v>74</v>
      </c>
      <c r="M10" s="79" t="s">
        <v>74</v>
      </c>
      <c r="N10" s="79" t="s">
        <v>74</v>
      </c>
      <c r="O10" s="79" t="s">
        <v>74</v>
      </c>
      <c r="P10" s="79"/>
      <c r="Q10" s="79" t="s">
        <v>74</v>
      </c>
      <c r="R10" s="79" t="s">
        <v>74</v>
      </c>
    </row>
    <row r="11" spans="1:18" ht="22.5" customHeight="1">
      <c r="A11" s="73" t="s">
        <v>120</v>
      </c>
      <c r="B11" s="73"/>
      <c r="C11" s="73"/>
      <c r="D11" s="73"/>
      <c r="E11" s="73"/>
      <c r="F11" s="73"/>
      <c r="G11" s="73"/>
      <c r="H11" s="80"/>
      <c r="I11" s="80"/>
      <c r="J11" s="80"/>
      <c r="K11" s="80"/>
      <c r="L11" s="86"/>
      <c r="M11" s="80"/>
      <c r="N11" s="80"/>
      <c r="O11" s="80"/>
      <c r="P11" s="80"/>
      <c r="Q11" s="86"/>
      <c r="R11" s="80"/>
    </row>
    <row r="12" spans="1:18" ht="24" customHeight="1">
      <c r="A12" s="81" t="s">
        <v>550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F11" sqref="F11"/>
    </sheetView>
  </sheetViews>
  <sheetFormatPr defaultColWidth="8.8515625" defaultRowHeight="14.25" customHeight="1"/>
  <cols>
    <col min="1" max="1" width="53.8515625" style="43" customWidth="1"/>
    <col min="2" max="4" width="13.421875" style="43" customWidth="1"/>
    <col min="5" max="5" width="14.7109375" style="43" customWidth="1"/>
    <col min="6" max="234" width="9.140625" style="29" bestFit="1" customWidth="1"/>
    <col min="235" max="16384" width="8.8515625" style="29" customWidth="1"/>
  </cols>
  <sheetData>
    <row r="1" spans="1:5" ht="13.5" customHeight="1">
      <c r="A1" s="44"/>
      <c r="B1" s="44"/>
      <c r="C1" s="44"/>
      <c r="D1" s="45"/>
      <c r="E1" s="46"/>
    </row>
    <row r="2" spans="1:5" ht="27.75" customHeight="1">
      <c r="A2" s="47" t="s">
        <v>585</v>
      </c>
      <c r="B2" s="48"/>
      <c r="C2" s="48"/>
      <c r="D2" s="48"/>
      <c r="E2" s="48"/>
    </row>
    <row r="3" spans="1:5" ht="18" customHeight="1">
      <c r="A3" s="49" t="s">
        <v>31</v>
      </c>
      <c r="B3" s="49"/>
      <c r="C3" s="49"/>
      <c r="D3" s="50" t="s">
        <v>366</v>
      </c>
      <c r="E3" s="50"/>
    </row>
    <row r="4" spans="1:5" ht="19.5" customHeight="1">
      <c r="A4" s="51" t="s">
        <v>586</v>
      </c>
      <c r="B4" s="51" t="s">
        <v>386</v>
      </c>
      <c r="C4" s="51"/>
      <c r="D4" s="51"/>
      <c r="E4" s="51" t="s">
        <v>587</v>
      </c>
    </row>
    <row r="5" spans="1:5" ht="40.5" customHeight="1">
      <c r="A5" s="51"/>
      <c r="B5" s="51" t="s">
        <v>83</v>
      </c>
      <c r="C5" s="52" t="s">
        <v>86</v>
      </c>
      <c r="D5" s="52" t="s">
        <v>588</v>
      </c>
      <c r="E5" s="53" t="s">
        <v>589</v>
      </c>
    </row>
    <row r="6" spans="1:5" ht="19.5" customHeight="1">
      <c r="A6" s="51">
        <v>1</v>
      </c>
      <c r="B6" s="51" t="s">
        <v>590</v>
      </c>
      <c r="C6" s="51">
        <v>3</v>
      </c>
      <c r="D6" s="54">
        <v>4</v>
      </c>
      <c r="E6" s="54">
        <v>8</v>
      </c>
    </row>
    <row r="7" spans="1:5" ht="19.5" customHeight="1">
      <c r="A7" s="55" t="s">
        <v>549</v>
      </c>
      <c r="B7" s="56" t="s">
        <v>74</v>
      </c>
      <c r="C7" s="56" t="s">
        <v>74</v>
      </c>
      <c r="D7" s="57" t="s">
        <v>74</v>
      </c>
      <c r="E7" s="56" t="s">
        <v>74</v>
      </c>
    </row>
    <row r="8" spans="1:5" ht="19.5" customHeight="1">
      <c r="A8" s="58"/>
      <c r="B8" s="56" t="s">
        <v>74</v>
      </c>
      <c r="C8" s="56" t="s">
        <v>74</v>
      </c>
      <c r="D8" s="57" t="s">
        <v>74</v>
      </c>
      <c r="E8" s="56" t="s">
        <v>74</v>
      </c>
    </row>
    <row r="9" spans="1:5" ht="14.25" customHeight="1">
      <c r="A9" s="58"/>
      <c r="B9" s="56"/>
      <c r="C9" s="56"/>
      <c r="D9" s="57"/>
      <c r="E9" s="56"/>
    </row>
    <row r="10" spans="1:5" ht="14.25" customHeight="1">
      <c r="A10" s="59"/>
      <c r="B10" s="56"/>
      <c r="C10" s="56"/>
      <c r="D10" s="57"/>
      <c r="E10" s="56"/>
    </row>
    <row r="11" spans="1:5" ht="14.25" customHeight="1">
      <c r="A11" s="60"/>
      <c r="B11" s="56"/>
      <c r="C11" s="56"/>
      <c r="D11" s="57"/>
      <c r="E11" s="56"/>
    </row>
    <row r="12" spans="1:5" ht="14.25" customHeight="1">
      <c r="A12" s="58"/>
      <c r="B12" s="56"/>
      <c r="C12" s="56"/>
      <c r="D12" s="57"/>
      <c r="E12" s="56"/>
    </row>
    <row r="13" spans="1:5" ht="14.25" customHeight="1">
      <c r="A13" s="58"/>
      <c r="B13" s="56"/>
      <c r="C13" s="56"/>
      <c r="D13" s="57"/>
      <c r="E13" s="56"/>
    </row>
    <row r="14" spans="1:5" ht="14.25" customHeight="1">
      <c r="A14" s="60"/>
      <c r="B14" s="56"/>
      <c r="C14" s="56"/>
      <c r="D14" s="57"/>
      <c r="E14" s="56"/>
    </row>
    <row r="15" spans="1:5" ht="14.25" customHeight="1">
      <c r="A15" s="58"/>
      <c r="B15" s="56"/>
      <c r="C15" s="56"/>
      <c r="D15" s="57"/>
      <c r="E15" s="56"/>
    </row>
    <row r="16" spans="1:5" ht="14.25" customHeight="1">
      <c r="A16" s="58"/>
      <c r="B16" s="56"/>
      <c r="C16" s="56"/>
      <c r="D16" s="57"/>
      <c r="E16" s="56"/>
    </row>
    <row r="17" spans="1:5" ht="14.25" customHeight="1">
      <c r="A17" s="55"/>
      <c r="B17" s="56"/>
      <c r="C17" s="56"/>
      <c r="D17" s="57"/>
      <c r="E17" s="56"/>
    </row>
    <row r="18" spans="1:5" ht="14.25" customHeight="1">
      <c r="A18" s="55"/>
      <c r="B18" s="56"/>
      <c r="C18" s="56"/>
      <c r="D18" s="57"/>
      <c r="E18" s="56"/>
    </row>
    <row r="19" spans="1:5" ht="14.25" customHeight="1">
      <c r="A19" s="55"/>
      <c r="B19" s="56"/>
      <c r="C19" s="56"/>
      <c r="D19" s="57"/>
      <c r="E19" s="56"/>
    </row>
    <row r="20" spans="1:5" ht="14.25" customHeight="1">
      <c r="A20" s="55"/>
      <c r="B20" s="56"/>
      <c r="C20" s="56"/>
      <c r="D20" s="57"/>
      <c r="E20" s="56"/>
    </row>
    <row r="21" spans="1:5" ht="14.25" customHeight="1">
      <c r="A21" s="55"/>
      <c r="B21" s="56"/>
      <c r="C21" s="56"/>
      <c r="D21" s="57"/>
      <c r="E21" s="56"/>
    </row>
    <row r="22" spans="1:5" ht="14.25" customHeight="1">
      <c r="A22" s="55"/>
      <c r="B22" s="56"/>
      <c r="C22" s="56"/>
      <c r="D22" s="57"/>
      <c r="E22" s="56"/>
    </row>
    <row r="23" spans="1:5" ht="14.25" customHeight="1">
      <c r="A23" s="55"/>
      <c r="B23" s="56"/>
      <c r="C23" s="56"/>
      <c r="D23" s="57"/>
      <c r="E23" s="56"/>
    </row>
    <row r="24" spans="1:5" ht="14.25" customHeight="1">
      <c r="A24" s="61" t="s">
        <v>83</v>
      </c>
      <c r="B24" s="62" t="s">
        <v>74</v>
      </c>
      <c r="C24" s="62" t="s">
        <v>74</v>
      </c>
      <c r="D24" s="63" t="s">
        <v>74</v>
      </c>
      <c r="E24" s="62" t="s">
        <v>74</v>
      </c>
    </row>
    <row r="25" spans="1:5" ht="25.5" customHeight="1">
      <c r="A25" s="64" t="s">
        <v>550</v>
      </c>
      <c r="B25" s="64"/>
      <c r="C25" s="64"/>
      <c r="D25" s="64"/>
      <c r="E25" s="64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5" sqref="B25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2"/>
    </row>
    <row r="2" spans="1:10" ht="28.5" customHeight="1">
      <c r="A2" s="30" t="s">
        <v>591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518</v>
      </c>
      <c r="B4" s="34" t="s">
        <v>519</v>
      </c>
      <c r="C4" s="34" t="s">
        <v>476</v>
      </c>
      <c r="D4" s="34" t="s">
        <v>520</v>
      </c>
      <c r="E4" s="34" t="s">
        <v>478</v>
      </c>
      <c r="F4" s="35" t="s">
        <v>479</v>
      </c>
      <c r="G4" s="34" t="s">
        <v>480</v>
      </c>
      <c r="H4" s="35" t="s">
        <v>481</v>
      </c>
      <c r="I4" s="35" t="s">
        <v>482</v>
      </c>
      <c r="J4" s="34" t="s">
        <v>474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6" t="s">
        <v>549</v>
      </c>
      <c r="B6" s="37"/>
      <c r="C6" s="37"/>
      <c r="D6" s="37"/>
      <c r="E6" s="38"/>
      <c r="F6" s="39"/>
      <c r="G6" s="38"/>
      <c r="H6" s="39"/>
      <c r="I6" s="39"/>
      <c r="J6" s="38"/>
    </row>
    <row r="7" spans="1:10" ht="42.75" customHeight="1">
      <c r="A7" s="40" t="s">
        <v>74</v>
      </c>
      <c r="B7" s="40" t="s">
        <v>74</v>
      </c>
      <c r="C7" s="40" t="s">
        <v>74</v>
      </c>
      <c r="D7" s="40" t="s">
        <v>74</v>
      </c>
      <c r="E7" s="36" t="s">
        <v>74</v>
      </c>
      <c r="F7" s="40" t="s">
        <v>74</v>
      </c>
      <c r="G7" s="36" t="s">
        <v>74</v>
      </c>
      <c r="H7" s="40" t="s">
        <v>74</v>
      </c>
      <c r="I7" s="40" t="s">
        <v>74</v>
      </c>
      <c r="J7" s="36" t="s">
        <v>74</v>
      </c>
    </row>
    <row r="8" spans="1:10" ht="21" customHeight="1">
      <c r="A8" s="41" t="s">
        <v>550</v>
      </c>
      <c r="B8" s="41"/>
      <c r="C8" s="41"/>
      <c r="D8" s="41"/>
      <c r="E8" s="41"/>
      <c r="F8" s="41"/>
      <c r="G8" s="41"/>
      <c r="H8" s="41"/>
      <c r="I8" s="41"/>
      <c r="J8" s="41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309" t="s">
        <v>9</v>
      </c>
    </row>
    <row r="2" ht="24.75">
      <c r="A2" s="310"/>
    </row>
    <row r="3" ht="27" customHeight="1">
      <c r="A3" s="311" t="s">
        <v>10</v>
      </c>
    </row>
    <row r="4" ht="27" customHeight="1">
      <c r="A4" s="311" t="s">
        <v>11</v>
      </c>
    </row>
    <row r="5" ht="27" customHeight="1">
      <c r="A5" s="311" t="s">
        <v>12</v>
      </c>
    </row>
    <row r="6" ht="27" customHeight="1">
      <c r="A6" s="311" t="s">
        <v>13</v>
      </c>
    </row>
    <row r="7" ht="27" customHeight="1">
      <c r="A7" s="311" t="s">
        <v>14</v>
      </c>
    </row>
    <row r="8" ht="27" customHeight="1">
      <c r="A8" s="311" t="s">
        <v>15</v>
      </c>
    </row>
    <row r="9" ht="27" customHeight="1">
      <c r="A9" s="311" t="s">
        <v>16</v>
      </c>
    </row>
    <row r="10" ht="27" customHeight="1">
      <c r="A10" s="311" t="s">
        <v>17</v>
      </c>
    </row>
    <row r="11" ht="27" customHeight="1">
      <c r="A11" s="311" t="s">
        <v>18</v>
      </c>
    </row>
    <row r="12" ht="27" customHeight="1">
      <c r="A12" s="311" t="s">
        <v>19</v>
      </c>
    </row>
    <row r="13" ht="27" customHeight="1">
      <c r="A13" s="311" t="s">
        <v>20</v>
      </c>
    </row>
    <row r="14" ht="27" customHeight="1">
      <c r="A14" s="311" t="s">
        <v>21</v>
      </c>
    </row>
    <row r="15" ht="27" customHeight="1">
      <c r="A15" s="311" t="s">
        <v>22</v>
      </c>
    </row>
    <row r="16" ht="27" customHeight="1">
      <c r="A16" s="311" t="s">
        <v>23</v>
      </c>
    </row>
    <row r="17" ht="27" customHeight="1">
      <c r="A17" s="311" t="s">
        <v>24</v>
      </c>
    </row>
    <row r="18" ht="27" customHeight="1">
      <c r="A18" s="311" t="s">
        <v>25</v>
      </c>
    </row>
    <row r="19" ht="20.25">
      <c r="A19" s="311" t="s">
        <v>26</v>
      </c>
    </row>
    <row r="20" ht="20.25">
      <c r="A20" s="311" t="s">
        <v>27</v>
      </c>
    </row>
    <row r="21" ht="20.25">
      <c r="A21" s="311" t="s">
        <v>28</v>
      </c>
    </row>
    <row r="22" ht="20.25">
      <c r="A22" s="311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3" sqref="A3"/>
    </sheetView>
  </sheetViews>
  <sheetFormatPr defaultColWidth="8.8515625" defaultRowHeight="12.75"/>
  <cols>
    <col min="1" max="1" width="29.00390625" style="15" bestFit="1" customWidth="1"/>
    <col min="2" max="2" width="18.7109375" style="15" customWidth="1"/>
    <col min="3" max="3" width="24.8515625" style="15" customWidth="1"/>
    <col min="4" max="6" width="23.57421875" style="15" customWidth="1"/>
    <col min="7" max="7" width="25.140625" style="15" customWidth="1"/>
    <col min="8" max="8" width="18.8515625" style="15" customWidth="1"/>
    <col min="9" max="16384" width="9.140625" style="15" bestFit="1" customWidth="1"/>
  </cols>
  <sheetData>
    <row r="1" ht="12">
      <c r="H1" s="16"/>
    </row>
    <row r="2" spans="1:8" ht="28.5">
      <c r="A2" s="17" t="s">
        <v>592</v>
      </c>
      <c r="B2" s="17"/>
      <c r="C2" s="17"/>
      <c r="D2" s="17"/>
      <c r="E2" s="17"/>
      <c r="F2" s="17"/>
      <c r="G2" s="17"/>
      <c r="H2" s="17"/>
    </row>
    <row r="3" spans="1:2" ht="14.25">
      <c r="A3" s="18" t="s">
        <v>31</v>
      </c>
      <c r="B3" s="18"/>
    </row>
    <row r="4" spans="1:8" ht="18" customHeight="1">
      <c r="A4" s="19" t="s">
        <v>379</v>
      </c>
      <c r="B4" s="19" t="s">
        <v>593</v>
      </c>
      <c r="C4" s="19" t="s">
        <v>594</v>
      </c>
      <c r="D4" s="19" t="s">
        <v>595</v>
      </c>
      <c r="E4" s="19" t="s">
        <v>596</v>
      </c>
      <c r="F4" s="20" t="s">
        <v>597</v>
      </c>
      <c r="G4" s="21"/>
      <c r="H4" s="22"/>
    </row>
    <row r="5" spans="1:8" ht="18" customHeight="1">
      <c r="A5" s="23"/>
      <c r="B5" s="23"/>
      <c r="C5" s="23"/>
      <c r="D5" s="23"/>
      <c r="E5" s="23"/>
      <c r="F5" s="24" t="s">
        <v>558</v>
      </c>
      <c r="G5" s="24" t="s">
        <v>598</v>
      </c>
      <c r="H5" s="24" t="s">
        <v>599</v>
      </c>
    </row>
    <row r="6" spans="1:8" ht="21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24" customHeight="1">
      <c r="A7" s="26" t="s">
        <v>549</v>
      </c>
      <c r="B7" s="26"/>
      <c r="C7" s="26"/>
      <c r="D7" s="26"/>
      <c r="E7" s="26"/>
      <c r="F7" s="25"/>
      <c r="G7" s="25"/>
      <c r="H7" s="25"/>
    </row>
    <row r="8" spans="1:8" ht="24" customHeight="1">
      <c r="A8" s="26"/>
      <c r="B8" s="26"/>
      <c r="C8" s="26"/>
      <c r="D8" s="26"/>
      <c r="E8" s="26"/>
      <c r="F8" s="25"/>
      <c r="G8" s="25"/>
      <c r="H8" s="25"/>
    </row>
    <row r="9" spans="1:8" s="14" customFormat="1" ht="22.5" customHeight="1">
      <c r="A9" s="27" t="s">
        <v>550</v>
      </c>
      <c r="B9" s="27"/>
      <c r="C9" s="27"/>
      <c r="D9" s="27"/>
      <c r="E9" s="27"/>
      <c r="F9" s="27"/>
      <c r="G9" s="27"/>
      <c r="H9" s="27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F13" sqref="F13"/>
    </sheetView>
  </sheetViews>
  <sheetFormatPr defaultColWidth="8.8515625" defaultRowHeight="12.75"/>
  <cols>
    <col min="1" max="1" width="90.140625" style="9" customWidth="1"/>
  </cols>
  <sheetData>
    <row r="1" ht="21">
      <c r="A1" s="3" t="s">
        <v>600</v>
      </c>
    </row>
    <row r="2" ht="25.5" customHeight="1">
      <c r="A2" s="10" t="s">
        <v>31</v>
      </c>
    </row>
    <row r="3" ht="28.5" customHeight="1">
      <c r="A3" s="11" t="s">
        <v>601</v>
      </c>
    </row>
    <row r="4" ht="28.5" customHeight="1">
      <c r="A4" s="5" t="s">
        <v>602</v>
      </c>
    </row>
    <row r="5" ht="28.5" customHeight="1">
      <c r="A5" s="12" t="s">
        <v>603</v>
      </c>
    </row>
    <row r="6" ht="28.5" customHeight="1">
      <c r="A6" s="5" t="s">
        <v>602</v>
      </c>
    </row>
    <row r="7" ht="28.5" customHeight="1">
      <c r="A7" s="12" t="s">
        <v>604</v>
      </c>
    </row>
    <row r="8" ht="28.5" customHeight="1">
      <c r="A8" s="5" t="s">
        <v>602</v>
      </c>
    </row>
    <row r="9" ht="28.5" customHeight="1">
      <c r="A9" s="12" t="s">
        <v>605</v>
      </c>
    </row>
    <row r="10" ht="28.5" customHeight="1">
      <c r="A10" s="5" t="s">
        <v>602</v>
      </c>
    </row>
    <row r="11" ht="28.5" customHeight="1">
      <c r="A11" s="12" t="s">
        <v>606</v>
      </c>
    </row>
    <row r="12" ht="28.5" customHeight="1">
      <c r="A12" s="5" t="s">
        <v>602</v>
      </c>
    </row>
    <row r="13" ht="28.5" customHeight="1">
      <c r="A13" s="12" t="s">
        <v>607</v>
      </c>
    </row>
    <row r="14" ht="28.5" customHeight="1">
      <c r="A14" s="5" t="s">
        <v>602</v>
      </c>
    </row>
    <row r="15" ht="28.5" customHeight="1">
      <c r="A15" s="12" t="s">
        <v>608</v>
      </c>
    </row>
    <row r="16" ht="28.5" customHeight="1">
      <c r="A16" s="5" t="s">
        <v>602</v>
      </c>
    </row>
    <row r="17" ht="28.5" customHeight="1">
      <c r="A17" s="12" t="s">
        <v>609</v>
      </c>
    </row>
    <row r="18" ht="28.5" customHeight="1">
      <c r="A18" s="5" t="s">
        <v>602</v>
      </c>
    </row>
    <row r="19" s="1" customFormat="1" ht="27" customHeight="1">
      <c r="A19" s="13" t="s">
        <v>550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G3" sqref="G3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610</v>
      </c>
    </row>
    <row r="2" ht="27.75" customHeight="1">
      <c r="A2" s="4" t="s">
        <v>31</v>
      </c>
    </row>
    <row r="3" ht="253.5" customHeight="1">
      <c r="A3" s="5" t="s">
        <v>549</v>
      </c>
    </row>
    <row r="4" s="1" customFormat="1" ht="48.75" customHeight="1">
      <c r="A4" s="6" t="s">
        <v>611</v>
      </c>
    </row>
    <row r="5" ht="15">
      <c r="A5" s="7"/>
    </row>
    <row r="6" ht="15">
      <c r="A6" s="8"/>
    </row>
    <row r="7" ht="15">
      <c r="A7" s="7"/>
    </row>
    <row r="8" ht="15">
      <c r="A8" s="8"/>
    </row>
    <row r="9" ht="15">
      <c r="A9" s="7"/>
    </row>
    <row r="10" ht="15">
      <c r="A10" s="8"/>
    </row>
    <row r="11" ht="15">
      <c r="A11" s="7"/>
    </row>
    <row r="12" ht="15">
      <c r="A12" s="8"/>
    </row>
    <row r="13" ht="15">
      <c r="A13" s="7"/>
    </row>
    <row r="14" ht="15">
      <c r="A14" s="8"/>
    </row>
    <row r="15" ht="15">
      <c r="A15" s="7"/>
    </row>
    <row r="16" ht="15">
      <c r="A16" s="8"/>
    </row>
    <row r="17" ht="15">
      <c r="A17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H18" sqref="H18"/>
    </sheetView>
  </sheetViews>
  <sheetFormatPr defaultColWidth="8.00390625" defaultRowHeight="12.75"/>
  <cols>
    <col min="1" max="1" width="39.57421875" style="46" customWidth="1"/>
    <col min="2" max="2" width="43.140625" style="46" customWidth="1"/>
    <col min="3" max="3" width="40.421875" style="46" customWidth="1"/>
    <col min="4" max="4" width="46.140625" style="46" customWidth="1"/>
    <col min="5" max="5" width="8.00390625" style="29" customWidth="1"/>
    <col min="6" max="16384" width="8.00390625" style="29" customWidth="1"/>
  </cols>
  <sheetData>
    <row r="1" spans="1:4" ht="16.5" customHeight="1">
      <c r="A1" s="300"/>
      <c r="B1" s="66"/>
      <c r="C1" s="66"/>
      <c r="D1" s="114"/>
    </row>
    <row r="2" spans="1:4" ht="36" customHeight="1">
      <c r="A2" s="30" t="s">
        <v>30</v>
      </c>
      <c r="B2" s="301"/>
      <c r="C2" s="301"/>
      <c r="D2" s="301"/>
    </row>
    <row r="3" spans="1:4" ht="21" customHeight="1">
      <c r="A3" s="69" t="s">
        <v>31</v>
      </c>
      <c r="B3" s="249"/>
      <c r="C3" s="249"/>
      <c r="D3" s="113" t="s">
        <v>32</v>
      </c>
    </row>
    <row r="4" spans="1:4" ht="19.5" customHeight="1">
      <c r="A4" s="125" t="s">
        <v>33</v>
      </c>
      <c r="B4" s="127"/>
      <c r="C4" s="125" t="s">
        <v>34</v>
      </c>
      <c r="D4" s="127"/>
    </row>
    <row r="5" spans="1:4" ht="19.5" customHeight="1">
      <c r="A5" s="123" t="s">
        <v>35</v>
      </c>
      <c r="B5" s="123" t="s">
        <v>36</v>
      </c>
      <c r="C5" s="123" t="s">
        <v>37</v>
      </c>
      <c r="D5" s="123" t="s">
        <v>36</v>
      </c>
    </row>
    <row r="6" spans="1:4" ht="19.5" customHeight="1">
      <c r="A6" s="102"/>
      <c r="B6" s="102"/>
      <c r="C6" s="102"/>
      <c r="D6" s="102"/>
    </row>
    <row r="7" spans="1:4" ht="20.25" customHeight="1">
      <c r="A7" s="256" t="s">
        <v>38</v>
      </c>
      <c r="B7" s="252">
        <v>309.38</v>
      </c>
      <c r="C7" s="256" t="s">
        <v>39</v>
      </c>
      <c r="D7" s="252"/>
    </row>
    <row r="8" spans="1:4" ht="20.25" customHeight="1">
      <c r="A8" s="256" t="s">
        <v>40</v>
      </c>
      <c r="B8" s="252"/>
      <c r="C8" s="256" t="s">
        <v>41</v>
      </c>
      <c r="D8" s="252"/>
    </row>
    <row r="9" spans="1:4" ht="20.25" customHeight="1">
      <c r="A9" s="256" t="s">
        <v>42</v>
      </c>
      <c r="B9" s="252"/>
      <c r="C9" s="256" t="s">
        <v>43</v>
      </c>
      <c r="D9" s="252"/>
    </row>
    <row r="10" spans="1:4" ht="20.25" customHeight="1">
      <c r="A10" s="256" t="s">
        <v>44</v>
      </c>
      <c r="B10" s="255"/>
      <c r="C10" s="256" t="s">
        <v>45</v>
      </c>
      <c r="D10" s="252"/>
    </row>
    <row r="11" spans="1:4" ht="20.25" customHeight="1">
      <c r="A11" s="256" t="s">
        <v>46</v>
      </c>
      <c r="B11" s="255">
        <v>130.2</v>
      </c>
      <c r="C11" s="256" t="s">
        <v>47</v>
      </c>
      <c r="D11" s="252"/>
    </row>
    <row r="12" spans="1:4" ht="20.25" customHeight="1">
      <c r="A12" s="256" t="s">
        <v>48</v>
      </c>
      <c r="B12" s="255">
        <v>130</v>
      </c>
      <c r="C12" s="256" t="s">
        <v>49</v>
      </c>
      <c r="D12" s="252"/>
    </row>
    <row r="13" spans="1:4" ht="20.25" customHeight="1">
      <c r="A13" s="256" t="s">
        <v>50</v>
      </c>
      <c r="B13" s="255"/>
      <c r="C13" s="256" t="s">
        <v>51</v>
      </c>
      <c r="D13" s="252"/>
    </row>
    <row r="14" spans="1:4" ht="20.25" customHeight="1">
      <c r="A14" s="256" t="s">
        <v>52</v>
      </c>
      <c r="B14" s="255"/>
      <c r="C14" s="256" t="s">
        <v>53</v>
      </c>
      <c r="D14" s="252">
        <v>25.05</v>
      </c>
    </row>
    <row r="15" spans="1:4" ht="20.25" customHeight="1">
      <c r="A15" s="302" t="s">
        <v>54</v>
      </c>
      <c r="B15" s="303"/>
      <c r="C15" s="256" t="s">
        <v>55</v>
      </c>
      <c r="D15" s="252">
        <v>414.53</v>
      </c>
    </row>
    <row r="16" spans="1:4" ht="20.25" customHeight="1">
      <c r="A16" s="302" t="s">
        <v>56</v>
      </c>
      <c r="B16" s="304">
        <v>0.2</v>
      </c>
      <c r="C16" s="256" t="s">
        <v>57</v>
      </c>
      <c r="D16" s="252"/>
    </row>
    <row r="17" spans="1:4" ht="20.25" customHeight="1">
      <c r="A17" s="304"/>
      <c r="B17" s="304"/>
      <c r="C17" s="256" t="s">
        <v>58</v>
      </c>
      <c r="D17" s="252"/>
    </row>
    <row r="18" spans="1:4" ht="20.25" customHeight="1">
      <c r="A18" s="304"/>
      <c r="B18" s="304"/>
      <c r="C18" s="256" t="s">
        <v>59</v>
      </c>
      <c r="D18" s="252"/>
    </row>
    <row r="19" spans="1:4" ht="20.25" customHeight="1">
      <c r="A19" s="304"/>
      <c r="B19" s="304"/>
      <c r="C19" s="256" t="s">
        <v>60</v>
      </c>
      <c r="D19" s="252"/>
    </row>
    <row r="20" spans="1:4" ht="20.25" customHeight="1">
      <c r="A20" s="304"/>
      <c r="B20" s="304"/>
      <c r="C20" s="256" t="s">
        <v>61</v>
      </c>
      <c r="D20" s="252"/>
    </row>
    <row r="21" spans="1:4" ht="20.25" customHeight="1">
      <c r="A21" s="304"/>
      <c r="B21" s="304"/>
      <c r="C21" s="256" t="s">
        <v>62</v>
      </c>
      <c r="D21" s="252"/>
    </row>
    <row r="22" spans="1:4" ht="20.25" customHeight="1">
      <c r="A22" s="304"/>
      <c r="B22" s="304"/>
      <c r="C22" s="256" t="s">
        <v>63</v>
      </c>
      <c r="D22" s="252"/>
    </row>
    <row r="23" spans="1:4" ht="20.25" customHeight="1">
      <c r="A23" s="304"/>
      <c r="B23" s="304"/>
      <c r="C23" s="256" t="s">
        <v>64</v>
      </c>
      <c r="D23" s="252"/>
    </row>
    <row r="24" spans="1:4" ht="20.25" customHeight="1">
      <c r="A24" s="304"/>
      <c r="B24" s="304"/>
      <c r="C24" s="256" t="s">
        <v>65</v>
      </c>
      <c r="D24" s="252"/>
    </row>
    <row r="25" spans="1:4" ht="20.25" customHeight="1">
      <c r="A25" s="304"/>
      <c r="B25" s="304"/>
      <c r="C25" s="256" t="s">
        <v>66</v>
      </c>
      <c r="D25" s="252"/>
    </row>
    <row r="26" spans="1:4" ht="20.25" customHeight="1">
      <c r="A26" s="304"/>
      <c r="B26" s="304"/>
      <c r="C26" s="256" t="s">
        <v>67</v>
      </c>
      <c r="D26" s="252"/>
    </row>
    <row r="27" spans="1:4" ht="20.25" customHeight="1">
      <c r="A27" s="304"/>
      <c r="B27" s="304"/>
      <c r="C27" s="256" t="s">
        <v>68</v>
      </c>
      <c r="D27" s="252"/>
    </row>
    <row r="28" spans="1:4" ht="20.25" customHeight="1">
      <c r="A28" s="304"/>
      <c r="B28" s="304"/>
      <c r="C28" s="256" t="s">
        <v>69</v>
      </c>
      <c r="D28" s="252"/>
    </row>
    <row r="29" spans="1:4" ht="20.25" customHeight="1">
      <c r="A29" s="304"/>
      <c r="B29" s="304"/>
      <c r="C29" s="256" t="s">
        <v>70</v>
      </c>
      <c r="D29" s="252"/>
    </row>
    <row r="30" spans="1:4" ht="20.25" customHeight="1">
      <c r="A30" s="305" t="s">
        <v>71</v>
      </c>
      <c r="B30" s="306">
        <v>439.58</v>
      </c>
      <c r="C30" s="259" t="s">
        <v>72</v>
      </c>
      <c r="D30" s="257">
        <v>439.58</v>
      </c>
    </row>
    <row r="31" spans="1:4" ht="20.25" customHeight="1">
      <c r="A31" s="302" t="s">
        <v>73</v>
      </c>
      <c r="B31" s="307" t="s">
        <v>74</v>
      </c>
      <c r="C31" s="256" t="s">
        <v>75</v>
      </c>
      <c r="D31" s="289" t="s">
        <v>76</v>
      </c>
    </row>
    <row r="32" spans="1:4" ht="20.25" customHeight="1">
      <c r="A32" s="308" t="s">
        <v>77</v>
      </c>
      <c r="B32" s="306">
        <v>439.58</v>
      </c>
      <c r="C32" s="259" t="s">
        <v>78</v>
      </c>
      <c r="D32" s="291">
        <v>439.58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N8" sqref="N8"/>
    </sheetView>
  </sheetViews>
  <sheetFormatPr defaultColWidth="8.00390625" defaultRowHeight="14.25" customHeight="1"/>
  <cols>
    <col min="1" max="1" width="21.140625" style="46" customWidth="1"/>
    <col min="2" max="2" width="23.421875" style="46" customWidth="1"/>
    <col min="3" max="8" width="12.57421875" style="46" customWidth="1"/>
    <col min="9" max="9" width="8.8515625" style="46" customWidth="1"/>
    <col min="10" max="14" width="12.57421875" style="46" customWidth="1"/>
    <col min="15" max="15" width="8.00390625" style="29" customWidth="1"/>
    <col min="16" max="16" width="9.57421875" style="29" customWidth="1"/>
    <col min="17" max="17" width="9.7109375" style="29" customWidth="1"/>
    <col min="18" max="18" width="10.57421875" style="29" customWidth="1"/>
    <col min="19" max="20" width="10.140625" style="46" customWidth="1"/>
    <col min="21" max="21" width="8.00390625" style="29" customWidth="1"/>
    <col min="22" max="16384" width="8.00390625" style="29" customWidth="1"/>
  </cols>
  <sheetData>
    <row r="1" spans="1:20" ht="12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92"/>
      <c r="P1" s="292"/>
      <c r="Q1" s="292"/>
      <c r="R1" s="292"/>
      <c r="S1" s="297"/>
      <c r="T1" s="297" t="s">
        <v>79</v>
      </c>
    </row>
    <row r="2" spans="1:20" ht="36" customHeight="1">
      <c r="A2" s="277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  <c r="S2" s="31"/>
      <c r="T2" s="32"/>
    </row>
    <row r="3" spans="1:20" ht="20.25" customHeight="1">
      <c r="A3" s="69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293"/>
      <c r="P3" s="293"/>
      <c r="Q3" s="293"/>
      <c r="R3" s="293"/>
      <c r="S3" s="298" t="s">
        <v>32</v>
      </c>
      <c r="T3" s="298" t="s">
        <v>32</v>
      </c>
    </row>
    <row r="4" spans="1:20" ht="18.75" customHeight="1">
      <c r="A4" s="278" t="s">
        <v>81</v>
      </c>
      <c r="B4" s="279" t="s">
        <v>82</v>
      </c>
      <c r="C4" s="279" t="s">
        <v>83</v>
      </c>
      <c r="D4" s="280" t="s">
        <v>84</v>
      </c>
      <c r="E4" s="281"/>
      <c r="F4" s="281"/>
      <c r="G4" s="281"/>
      <c r="H4" s="281"/>
      <c r="I4" s="281"/>
      <c r="J4" s="281"/>
      <c r="K4" s="281"/>
      <c r="L4" s="281"/>
      <c r="M4" s="281"/>
      <c r="N4" s="294"/>
      <c r="O4" s="280" t="s">
        <v>73</v>
      </c>
      <c r="P4" s="280"/>
      <c r="Q4" s="280"/>
      <c r="R4" s="280"/>
      <c r="S4" s="281"/>
      <c r="T4" s="299"/>
    </row>
    <row r="5" spans="1:20" ht="18.75" customHeight="1">
      <c r="A5" s="282"/>
      <c r="B5" s="283"/>
      <c r="C5" s="283"/>
      <c r="D5" s="284" t="s">
        <v>85</v>
      </c>
      <c r="E5" s="284" t="s">
        <v>86</v>
      </c>
      <c r="F5" s="284" t="s">
        <v>87</v>
      </c>
      <c r="G5" s="284" t="s">
        <v>88</v>
      </c>
      <c r="H5" s="284" t="s">
        <v>89</v>
      </c>
      <c r="I5" s="295" t="s">
        <v>90</v>
      </c>
      <c r="J5" s="281"/>
      <c r="K5" s="281"/>
      <c r="L5" s="281"/>
      <c r="M5" s="281"/>
      <c r="N5" s="294"/>
      <c r="O5" s="278" t="s">
        <v>85</v>
      </c>
      <c r="P5" s="278" t="s">
        <v>86</v>
      </c>
      <c r="Q5" s="278" t="s">
        <v>87</v>
      </c>
      <c r="R5" s="278" t="s">
        <v>88</v>
      </c>
      <c r="S5" s="278" t="s">
        <v>89</v>
      </c>
      <c r="T5" s="278" t="s">
        <v>90</v>
      </c>
    </row>
    <row r="6" spans="1:20" ht="33.75" customHeight="1">
      <c r="A6" s="285"/>
      <c r="B6" s="286"/>
      <c r="C6" s="286"/>
      <c r="D6" s="285"/>
      <c r="E6" s="285"/>
      <c r="F6" s="285"/>
      <c r="G6" s="285"/>
      <c r="H6" s="285"/>
      <c r="I6" s="286" t="s">
        <v>85</v>
      </c>
      <c r="J6" s="286" t="s">
        <v>91</v>
      </c>
      <c r="K6" s="286" t="s">
        <v>92</v>
      </c>
      <c r="L6" s="286" t="s">
        <v>93</v>
      </c>
      <c r="M6" s="286" t="s">
        <v>94</v>
      </c>
      <c r="N6" s="286" t="s">
        <v>95</v>
      </c>
      <c r="O6" s="296"/>
      <c r="P6" s="296"/>
      <c r="Q6" s="296"/>
      <c r="R6" s="296"/>
      <c r="S6" s="296"/>
      <c r="T6" s="296"/>
    </row>
    <row r="7" spans="1:20" ht="16.5" customHeight="1">
      <c r="A7" s="287">
        <v>1</v>
      </c>
      <c r="B7" s="288">
        <v>2</v>
      </c>
      <c r="C7" s="288">
        <v>3</v>
      </c>
      <c r="D7" s="287">
        <v>4</v>
      </c>
      <c r="E7" s="288">
        <v>5</v>
      </c>
      <c r="F7" s="288">
        <v>6</v>
      </c>
      <c r="G7" s="287">
        <v>7</v>
      </c>
      <c r="H7" s="288">
        <v>8</v>
      </c>
      <c r="I7" s="288">
        <v>9</v>
      </c>
      <c r="J7" s="287">
        <v>10</v>
      </c>
      <c r="K7" s="288">
        <v>11</v>
      </c>
      <c r="L7" s="288">
        <v>12</v>
      </c>
      <c r="M7" s="287">
        <v>13</v>
      </c>
      <c r="N7" s="288">
        <v>14</v>
      </c>
      <c r="O7" s="288">
        <v>15</v>
      </c>
      <c r="P7" s="287">
        <v>16</v>
      </c>
      <c r="Q7" s="288">
        <v>17</v>
      </c>
      <c r="R7" s="288">
        <v>18</v>
      </c>
      <c r="S7" s="287">
        <v>19</v>
      </c>
      <c r="T7" s="288">
        <v>20</v>
      </c>
    </row>
    <row r="8" spans="1:20" ht="16.5" customHeight="1">
      <c r="A8" s="36">
        <v>131018</v>
      </c>
      <c r="B8" s="36" t="s">
        <v>2</v>
      </c>
      <c r="C8" s="289">
        <v>439.58</v>
      </c>
      <c r="D8" s="289">
        <v>309.38</v>
      </c>
      <c r="E8" s="290">
        <v>309.38</v>
      </c>
      <c r="F8" s="290" t="s">
        <v>74</v>
      </c>
      <c r="G8" s="290" t="s">
        <v>74</v>
      </c>
      <c r="H8" s="290" t="s">
        <v>74</v>
      </c>
      <c r="I8" s="290">
        <v>130.2</v>
      </c>
      <c r="J8" s="290">
        <v>130</v>
      </c>
      <c r="K8" s="290" t="s">
        <v>74</v>
      </c>
      <c r="L8" s="290" t="s">
        <v>74</v>
      </c>
      <c r="M8" s="290" t="s">
        <v>74</v>
      </c>
      <c r="N8" s="290">
        <v>0.2</v>
      </c>
      <c r="O8" s="290" t="s">
        <v>74</v>
      </c>
      <c r="P8" s="290" t="s">
        <v>74</v>
      </c>
      <c r="Q8" s="290"/>
      <c r="R8" s="290"/>
      <c r="S8" s="289"/>
      <c r="T8" s="290"/>
    </row>
    <row r="9" spans="1:20" ht="16.5" customHeight="1">
      <c r="A9" s="260" t="s">
        <v>83</v>
      </c>
      <c r="B9" s="291"/>
      <c r="C9" s="257">
        <v>439.58</v>
      </c>
      <c r="D9" s="257">
        <v>309.38</v>
      </c>
      <c r="E9" s="291">
        <v>309.38</v>
      </c>
      <c r="F9" s="291" t="s">
        <v>74</v>
      </c>
      <c r="G9" s="291" t="s">
        <v>74</v>
      </c>
      <c r="H9" s="291" t="s">
        <v>74</v>
      </c>
      <c r="I9" s="291">
        <v>130.2</v>
      </c>
      <c r="J9" s="291">
        <v>130</v>
      </c>
      <c r="K9" s="291" t="s">
        <v>74</v>
      </c>
      <c r="L9" s="291" t="s">
        <v>74</v>
      </c>
      <c r="M9" s="291" t="s">
        <v>74</v>
      </c>
      <c r="N9" s="291">
        <v>0.2</v>
      </c>
      <c r="O9" s="290" t="s">
        <v>74</v>
      </c>
      <c r="P9" s="290" t="s">
        <v>74</v>
      </c>
      <c r="Q9" s="290"/>
      <c r="R9" s="290"/>
      <c r="S9" s="290"/>
      <c r="T9" s="290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F14" sqref="F14"/>
    </sheetView>
  </sheetViews>
  <sheetFormatPr defaultColWidth="8.8515625" defaultRowHeight="14.25" customHeight="1"/>
  <cols>
    <col min="1" max="1" width="14.28125" style="46" customWidth="1"/>
    <col min="2" max="2" width="39.8515625" style="46" customWidth="1"/>
    <col min="3" max="3" width="15.421875" style="46" customWidth="1"/>
    <col min="4" max="6" width="18.8515625" style="46" customWidth="1"/>
    <col min="7" max="7" width="15.57421875" style="46" customWidth="1"/>
    <col min="8" max="8" width="14.140625" style="46" customWidth="1"/>
    <col min="9" max="13" width="18.8515625" style="46" customWidth="1"/>
    <col min="14" max="14" width="9.140625" style="46" customWidth="1"/>
    <col min="15" max="16384" width="9.140625" style="46" bestFit="1" customWidth="1"/>
  </cols>
  <sheetData>
    <row r="1" spans="1:13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77"/>
    </row>
    <row r="2" spans="1:13" ht="28.5" customHeight="1">
      <c r="A2" s="31" t="s">
        <v>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>
      <c r="A3" s="261" t="s">
        <v>31</v>
      </c>
      <c r="B3" s="262"/>
      <c r="C3" s="71"/>
      <c r="D3" s="71"/>
      <c r="E3" s="71"/>
      <c r="F3" s="71"/>
      <c r="G3" s="71"/>
      <c r="H3" s="71"/>
      <c r="I3" s="71"/>
      <c r="J3" s="71"/>
      <c r="K3" s="70"/>
      <c r="L3" s="70"/>
      <c r="M3" s="119" t="s">
        <v>32</v>
      </c>
    </row>
    <row r="4" spans="1:13" ht="17.25" customHeight="1">
      <c r="A4" s="92" t="s">
        <v>97</v>
      </c>
      <c r="B4" s="92" t="s">
        <v>98</v>
      </c>
      <c r="C4" s="263" t="s">
        <v>83</v>
      </c>
      <c r="D4" s="72" t="s">
        <v>99</v>
      </c>
      <c r="E4" s="72" t="s">
        <v>100</v>
      </c>
      <c r="F4" s="72" t="s">
        <v>87</v>
      </c>
      <c r="G4" s="72" t="s">
        <v>101</v>
      </c>
      <c r="H4" s="72" t="s">
        <v>90</v>
      </c>
      <c r="I4" s="72"/>
      <c r="J4" s="72"/>
      <c r="K4" s="72"/>
      <c r="L4" s="72"/>
      <c r="M4" s="72"/>
    </row>
    <row r="5" spans="1:13" ht="28.5">
      <c r="A5" s="99"/>
      <c r="B5" s="99"/>
      <c r="C5" s="264"/>
      <c r="D5" s="72"/>
      <c r="E5" s="72"/>
      <c r="F5" s="72"/>
      <c r="G5" s="72"/>
      <c r="H5" s="72" t="s">
        <v>85</v>
      </c>
      <c r="I5" s="72" t="s">
        <v>102</v>
      </c>
      <c r="J5" s="72" t="s">
        <v>103</v>
      </c>
      <c r="K5" s="72" t="s">
        <v>104</v>
      </c>
      <c r="L5" s="72" t="s">
        <v>105</v>
      </c>
      <c r="M5" s="72" t="s">
        <v>106</v>
      </c>
    </row>
    <row r="6" spans="1:13" ht="16.5" customHeight="1">
      <c r="A6" s="265">
        <v>1</v>
      </c>
      <c r="B6" s="265">
        <v>2</v>
      </c>
      <c r="C6" s="266">
        <v>3</v>
      </c>
      <c r="D6" s="265">
        <v>4</v>
      </c>
      <c r="E6" s="131">
        <v>5</v>
      </c>
      <c r="F6" s="125">
        <v>6</v>
      </c>
      <c r="G6" s="131">
        <v>7</v>
      </c>
      <c r="H6" s="131">
        <v>8</v>
      </c>
      <c r="I6" s="125">
        <v>9</v>
      </c>
      <c r="J6" s="131">
        <v>10</v>
      </c>
      <c r="K6" s="131">
        <v>11</v>
      </c>
      <c r="L6" s="125">
        <v>12</v>
      </c>
      <c r="M6" s="131">
        <v>13</v>
      </c>
    </row>
    <row r="7" spans="1:13" ht="16.5" customHeight="1">
      <c r="A7" s="267">
        <v>208</v>
      </c>
      <c r="B7" s="267" t="s">
        <v>107</v>
      </c>
      <c r="C7" s="266">
        <v>25.05</v>
      </c>
      <c r="D7" s="268">
        <v>25.05</v>
      </c>
      <c r="E7" s="269"/>
      <c r="F7" s="270"/>
      <c r="G7" s="269"/>
      <c r="H7" s="269"/>
      <c r="I7" s="270"/>
      <c r="J7" s="269"/>
      <c r="K7" s="269"/>
      <c r="L7" s="270"/>
      <c r="M7" s="269"/>
    </row>
    <row r="8" spans="1:13" ht="16.5" customHeight="1">
      <c r="A8" s="267">
        <v>20805</v>
      </c>
      <c r="B8" s="267" t="s">
        <v>108</v>
      </c>
      <c r="C8" s="266">
        <v>25.05</v>
      </c>
      <c r="D8" s="268">
        <v>25.05</v>
      </c>
      <c r="E8" s="269"/>
      <c r="F8" s="270"/>
      <c r="G8" s="269"/>
      <c r="H8" s="269"/>
      <c r="I8" s="270"/>
      <c r="J8" s="269"/>
      <c r="K8" s="269"/>
      <c r="L8" s="270"/>
      <c r="M8" s="269"/>
    </row>
    <row r="9" spans="1:13" ht="16.5" customHeight="1">
      <c r="A9" s="267">
        <v>2080502</v>
      </c>
      <c r="B9" s="267" t="s">
        <v>109</v>
      </c>
      <c r="C9" s="266">
        <v>0.42</v>
      </c>
      <c r="D9" s="268">
        <v>0.42</v>
      </c>
      <c r="E9" s="269"/>
      <c r="F9" s="270"/>
      <c r="G9" s="269"/>
      <c r="H9" s="269"/>
      <c r="I9" s="270"/>
      <c r="J9" s="269"/>
      <c r="K9" s="269"/>
      <c r="L9" s="270"/>
      <c r="M9" s="269"/>
    </row>
    <row r="10" spans="1:13" ht="16.5" customHeight="1">
      <c r="A10" s="267">
        <v>2080505</v>
      </c>
      <c r="B10" s="267" t="s">
        <v>110</v>
      </c>
      <c r="C10" s="266">
        <v>24.63</v>
      </c>
      <c r="D10" s="268">
        <v>24.63</v>
      </c>
      <c r="E10" s="269"/>
      <c r="F10" s="270"/>
      <c r="G10" s="269"/>
      <c r="H10" s="269"/>
      <c r="I10" s="270"/>
      <c r="J10" s="269"/>
      <c r="K10" s="269"/>
      <c r="L10" s="270"/>
      <c r="M10" s="269"/>
    </row>
    <row r="11" spans="1:13" ht="16.5" customHeight="1">
      <c r="A11" s="267">
        <v>210</v>
      </c>
      <c r="B11" s="267" t="s">
        <v>111</v>
      </c>
      <c r="C11" s="266">
        <v>414.53</v>
      </c>
      <c r="D11" s="268">
        <v>284.33</v>
      </c>
      <c r="E11" s="269"/>
      <c r="F11" s="270"/>
      <c r="G11" s="269"/>
      <c r="H11" s="269">
        <v>130.2</v>
      </c>
      <c r="I11" s="270">
        <v>130</v>
      </c>
      <c r="J11" s="269"/>
      <c r="K11" s="269"/>
      <c r="L11" s="270"/>
      <c r="M11" s="269">
        <v>0.2</v>
      </c>
    </row>
    <row r="12" spans="1:13" ht="16.5" customHeight="1">
      <c r="A12" s="267">
        <v>21003</v>
      </c>
      <c r="B12" s="267" t="s">
        <v>112</v>
      </c>
      <c r="C12" s="266">
        <v>368.43</v>
      </c>
      <c r="D12" s="268">
        <v>238.23</v>
      </c>
      <c r="E12" s="269"/>
      <c r="F12" s="270"/>
      <c r="G12" s="269"/>
      <c r="H12" s="269">
        <v>130.2</v>
      </c>
      <c r="I12" s="270">
        <v>130</v>
      </c>
      <c r="J12" s="269"/>
      <c r="K12" s="269"/>
      <c r="L12" s="270"/>
      <c r="M12" s="269">
        <v>0.2</v>
      </c>
    </row>
    <row r="13" spans="1:13" ht="16.5" customHeight="1">
      <c r="A13" s="267">
        <v>2100302</v>
      </c>
      <c r="B13" s="267" t="s">
        <v>113</v>
      </c>
      <c r="C13" s="266">
        <v>362.67</v>
      </c>
      <c r="D13" s="268">
        <v>232.47</v>
      </c>
      <c r="E13" s="269"/>
      <c r="F13" s="270"/>
      <c r="G13" s="269"/>
      <c r="H13" s="269">
        <v>130.2</v>
      </c>
      <c r="I13" s="270">
        <v>130</v>
      </c>
      <c r="J13" s="269"/>
      <c r="K13" s="269"/>
      <c r="L13" s="270"/>
      <c r="M13" s="269">
        <v>0.2</v>
      </c>
    </row>
    <row r="14" spans="1:13" ht="16.5" customHeight="1">
      <c r="A14" s="267">
        <v>2100399</v>
      </c>
      <c r="B14" s="267" t="s">
        <v>114</v>
      </c>
      <c r="C14" s="266">
        <v>5.76</v>
      </c>
      <c r="D14" s="268">
        <v>5.76</v>
      </c>
      <c r="E14" s="269"/>
      <c r="F14" s="270"/>
      <c r="G14" s="269"/>
      <c r="H14" s="269"/>
      <c r="I14" s="270"/>
      <c r="J14" s="269"/>
      <c r="K14" s="269"/>
      <c r="L14" s="270"/>
      <c r="M14" s="269"/>
    </row>
    <row r="15" spans="1:13" ht="16.5" customHeight="1">
      <c r="A15" s="267">
        <v>21007</v>
      </c>
      <c r="B15" s="267" t="s">
        <v>115</v>
      </c>
      <c r="C15" s="266">
        <v>22.75</v>
      </c>
      <c r="D15" s="268">
        <v>22.75</v>
      </c>
      <c r="E15" s="269"/>
      <c r="F15" s="270"/>
      <c r="G15" s="269"/>
      <c r="H15" s="269"/>
      <c r="I15" s="270"/>
      <c r="J15" s="269"/>
      <c r="K15" s="269"/>
      <c r="L15" s="270"/>
      <c r="M15" s="269"/>
    </row>
    <row r="16" spans="1:13" ht="16.5" customHeight="1">
      <c r="A16" s="267">
        <v>2100717</v>
      </c>
      <c r="B16" s="267" t="s">
        <v>116</v>
      </c>
      <c r="C16" s="266">
        <v>22.75</v>
      </c>
      <c r="D16" s="268">
        <v>22.75</v>
      </c>
      <c r="E16" s="269"/>
      <c r="F16" s="270"/>
      <c r="G16" s="269"/>
      <c r="H16" s="269"/>
      <c r="I16" s="270"/>
      <c r="J16" s="269"/>
      <c r="K16" s="269"/>
      <c r="L16" s="270"/>
      <c r="M16" s="269"/>
    </row>
    <row r="17" spans="1:13" ht="16.5" customHeight="1">
      <c r="A17" s="267">
        <v>21011</v>
      </c>
      <c r="B17" s="267" t="s">
        <v>117</v>
      </c>
      <c r="C17" s="266">
        <v>23.35</v>
      </c>
      <c r="D17" s="268">
        <v>23.35</v>
      </c>
      <c r="E17" s="269"/>
      <c r="F17" s="270"/>
      <c r="G17" s="269"/>
      <c r="H17" s="269"/>
      <c r="I17" s="270"/>
      <c r="J17" s="269"/>
      <c r="K17" s="269"/>
      <c r="L17" s="270"/>
      <c r="M17" s="269"/>
    </row>
    <row r="18" spans="1:13" ht="16.5" customHeight="1">
      <c r="A18" s="267">
        <v>2101102</v>
      </c>
      <c r="B18" s="267" t="s">
        <v>118</v>
      </c>
      <c r="C18" s="266">
        <v>16.21</v>
      </c>
      <c r="D18" s="268">
        <v>16.21</v>
      </c>
      <c r="E18" s="269"/>
      <c r="F18" s="270"/>
      <c r="G18" s="269"/>
      <c r="H18" s="269"/>
      <c r="I18" s="270"/>
      <c r="J18" s="269"/>
      <c r="K18" s="269"/>
      <c r="L18" s="270"/>
      <c r="M18" s="269"/>
    </row>
    <row r="19" spans="1:13" ht="20.25" customHeight="1">
      <c r="A19" s="267">
        <v>2101103</v>
      </c>
      <c r="B19" s="267" t="s">
        <v>119</v>
      </c>
      <c r="C19" s="266">
        <v>7.14</v>
      </c>
      <c r="D19" s="268">
        <v>7.14</v>
      </c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7.25" customHeight="1">
      <c r="A20" s="271" t="s">
        <v>120</v>
      </c>
      <c r="B20" s="272" t="s">
        <v>120</v>
      </c>
      <c r="C20" s="273">
        <v>439.58</v>
      </c>
      <c r="D20" s="273">
        <f>D7+D12+D15+D17</f>
        <v>309.38</v>
      </c>
      <c r="E20" s="273"/>
      <c r="F20" s="273"/>
      <c r="G20" s="273"/>
      <c r="H20" s="273">
        <v>130.2</v>
      </c>
      <c r="I20" s="273">
        <v>130</v>
      </c>
      <c r="J20" s="273"/>
      <c r="K20" s="273"/>
      <c r="L20" s="273"/>
      <c r="M20" s="276">
        <v>0.2</v>
      </c>
    </row>
    <row r="25" ht="14.25" customHeight="1">
      <c r="B25" s="274"/>
    </row>
    <row r="30" ht="14.25" customHeight="1">
      <c r="B30" s="275"/>
    </row>
  </sheetData>
  <sheetProtection/>
  <mergeCells count="11">
    <mergeCell ref="A2:M2"/>
    <mergeCell ref="A3:J3"/>
    <mergeCell ref="H4:M4"/>
    <mergeCell ref="A20:B2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D15" sqref="D15:D16"/>
    </sheetView>
  </sheetViews>
  <sheetFormatPr defaultColWidth="8.8515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5" width="9.140625" style="29" customWidth="1"/>
    <col min="6" max="16384" width="9.140625" style="29" bestFit="1" customWidth="1"/>
  </cols>
  <sheetData>
    <row r="1" spans="1:4" ht="14.25" customHeight="1">
      <c r="A1" s="247"/>
      <c r="B1" s="247"/>
      <c r="C1" s="247"/>
      <c r="D1" s="113"/>
    </row>
    <row r="2" spans="1:4" ht="31.5" customHeight="1">
      <c r="A2" s="30" t="s">
        <v>121</v>
      </c>
      <c r="B2" s="248"/>
      <c r="C2" s="248"/>
      <c r="D2" s="248"/>
    </row>
    <row r="3" spans="1:4" ht="17.25" customHeight="1">
      <c r="A3" s="122" t="s">
        <v>31</v>
      </c>
      <c r="B3" s="249"/>
      <c r="C3" s="249"/>
      <c r="D3" s="114" t="s">
        <v>32</v>
      </c>
    </row>
    <row r="4" spans="1:4" ht="19.5" customHeight="1">
      <c r="A4" s="125" t="s">
        <v>33</v>
      </c>
      <c r="B4" s="127"/>
      <c r="C4" s="125" t="s">
        <v>34</v>
      </c>
      <c r="D4" s="127"/>
    </row>
    <row r="5" spans="1:4" ht="21.75" customHeight="1">
      <c r="A5" s="123" t="s">
        <v>35</v>
      </c>
      <c r="B5" s="250" t="s">
        <v>36</v>
      </c>
      <c r="C5" s="123" t="s">
        <v>122</v>
      </c>
      <c r="D5" s="250" t="s">
        <v>36</v>
      </c>
    </row>
    <row r="6" spans="1:4" ht="17.25" customHeight="1">
      <c r="A6" s="102"/>
      <c r="B6" s="99"/>
      <c r="C6" s="102"/>
      <c r="D6" s="99"/>
    </row>
    <row r="7" spans="1:4" ht="17.25" customHeight="1">
      <c r="A7" s="251" t="s">
        <v>123</v>
      </c>
      <c r="B7" s="252">
        <v>309.38</v>
      </c>
      <c r="C7" s="253" t="s">
        <v>124</v>
      </c>
      <c r="D7" s="252">
        <v>309.38</v>
      </c>
    </row>
    <row r="8" spans="1:4" ht="17.25" customHeight="1">
      <c r="A8" s="254" t="s">
        <v>125</v>
      </c>
      <c r="B8" s="252">
        <v>309.38</v>
      </c>
      <c r="C8" s="253" t="s">
        <v>126</v>
      </c>
      <c r="D8" s="255"/>
    </row>
    <row r="9" spans="1:4" ht="17.25" customHeight="1">
      <c r="A9" s="254" t="s">
        <v>127</v>
      </c>
      <c r="B9" s="252"/>
      <c r="C9" s="253" t="s">
        <v>128</v>
      </c>
      <c r="D9" s="255"/>
    </row>
    <row r="10" spans="1:4" ht="17.25" customHeight="1">
      <c r="A10" s="254" t="s">
        <v>129</v>
      </c>
      <c r="B10" s="252"/>
      <c r="C10" s="253" t="s">
        <v>130</v>
      </c>
      <c r="D10" s="255"/>
    </row>
    <row r="11" spans="1:4" ht="17.25" customHeight="1">
      <c r="A11" s="254" t="s">
        <v>131</v>
      </c>
      <c r="B11" s="252"/>
      <c r="C11" s="253" t="s">
        <v>132</v>
      </c>
      <c r="D11" s="255"/>
    </row>
    <row r="12" spans="1:4" ht="17.25" customHeight="1">
      <c r="A12" s="254" t="s">
        <v>125</v>
      </c>
      <c r="B12" s="252"/>
      <c r="C12" s="253" t="s">
        <v>133</v>
      </c>
      <c r="D12" s="255"/>
    </row>
    <row r="13" spans="1:4" ht="17.25" customHeight="1">
      <c r="A13" s="256" t="s">
        <v>127</v>
      </c>
      <c r="B13" s="255"/>
      <c r="C13" s="253" t="s">
        <v>134</v>
      </c>
      <c r="D13" s="255"/>
    </row>
    <row r="14" spans="1:4" ht="17.25" customHeight="1">
      <c r="A14" s="256" t="s">
        <v>129</v>
      </c>
      <c r="B14" s="255"/>
      <c r="C14" s="253" t="s">
        <v>135</v>
      </c>
      <c r="D14" s="255"/>
    </row>
    <row r="15" spans="1:4" ht="17.25" customHeight="1">
      <c r="A15" s="254"/>
      <c r="B15" s="255"/>
      <c r="C15" s="253" t="s">
        <v>136</v>
      </c>
      <c r="D15" s="255">
        <v>25.05</v>
      </c>
    </row>
    <row r="16" spans="1:4" ht="17.25" customHeight="1">
      <c r="A16" s="254"/>
      <c r="B16" s="252"/>
      <c r="C16" s="253" t="s">
        <v>137</v>
      </c>
      <c r="D16" s="255">
        <v>284.33</v>
      </c>
    </row>
    <row r="17" spans="1:4" ht="17.25" customHeight="1">
      <c r="A17" s="254"/>
      <c r="B17" s="257"/>
      <c r="C17" s="253" t="s">
        <v>138</v>
      </c>
      <c r="D17" s="255"/>
    </row>
    <row r="18" spans="1:4" ht="17.25" customHeight="1">
      <c r="A18" s="256"/>
      <c r="B18" s="257"/>
      <c r="C18" s="253" t="s">
        <v>139</v>
      </c>
      <c r="D18" s="255"/>
    </row>
    <row r="19" spans="1:4" ht="17.25" customHeight="1">
      <c r="A19" s="256"/>
      <c r="B19" s="258"/>
      <c r="C19" s="253" t="s">
        <v>140</v>
      </c>
      <c r="D19" s="255"/>
    </row>
    <row r="20" spans="1:4" ht="17.25" customHeight="1">
      <c r="A20" s="258"/>
      <c r="B20" s="258"/>
      <c r="C20" s="253" t="s">
        <v>141</v>
      </c>
      <c r="D20" s="255"/>
    </row>
    <row r="21" spans="1:4" ht="17.25" customHeight="1">
      <c r="A21" s="258"/>
      <c r="B21" s="258"/>
      <c r="C21" s="253" t="s">
        <v>142</v>
      </c>
      <c r="D21" s="255"/>
    </row>
    <row r="22" spans="1:4" ht="17.25" customHeight="1">
      <c r="A22" s="258"/>
      <c r="B22" s="258"/>
      <c r="C22" s="253" t="s">
        <v>143</v>
      </c>
      <c r="D22" s="255"/>
    </row>
    <row r="23" spans="1:4" ht="17.25" customHeight="1">
      <c r="A23" s="258"/>
      <c r="B23" s="258"/>
      <c r="C23" s="253" t="s">
        <v>144</v>
      </c>
      <c r="D23" s="255"/>
    </row>
    <row r="24" spans="1:4" ht="17.25" customHeight="1">
      <c r="A24" s="258"/>
      <c r="B24" s="258"/>
      <c r="C24" s="253" t="s">
        <v>145</v>
      </c>
      <c r="D24" s="255"/>
    </row>
    <row r="25" spans="1:4" ht="17.25" customHeight="1">
      <c r="A25" s="258"/>
      <c r="B25" s="258"/>
      <c r="C25" s="253" t="s">
        <v>146</v>
      </c>
      <c r="D25" s="255"/>
    </row>
    <row r="26" spans="1:4" ht="17.25" customHeight="1">
      <c r="A26" s="258"/>
      <c r="B26" s="258"/>
      <c r="C26" s="253" t="s">
        <v>147</v>
      </c>
      <c r="D26" s="255"/>
    </row>
    <row r="27" spans="1:4" ht="17.25" customHeight="1">
      <c r="A27" s="258"/>
      <c r="B27" s="258"/>
      <c r="C27" s="253" t="s">
        <v>148</v>
      </c>
      <c r="D27" s="255"/>
    </row>
    <row r="28" spans="1:4" ht="17.25" customHeight="1">
      <c r="A28" s="258"/>
      <c r="B28" s="258"/>
      <c r="C28" s="253" t="s">
        <v>149</v>
      </c>
      <c r="D28" s="255"/>
    </row>
    <row r="29" spans="1:4" ht="17.25" customHeight="1">
      <c r="A29" s="258"/>
      <c r="B29" s="258"/>
      <c r="C29" s="253" t="s">
        <v>150</v>
      </c>
      <c r="D29" s="255"/>
    </row>
    <row r="30" spans="1:4" ht="17.25" customHeight="1">
      <c r="A30" s="258"/>
      <c r="B30" s="258"/>
      <c r="C30" s="253" t="s">
        <v>151</v>
      </c>
      <c r="D30" s="255"/>
    </row>
    <row r="31" spans="1:4" ht="14.25" customHeight="1">
      <c r="A31" s="259"/>
      <c r="B31" s="257"/>
      <c r="C31" s="256" t="s">
        <v>152</v>
      </c>
      <c r="D31" s="257"/>
    </row>
    <row r="32" spans="1:4" ht="17.25" customHeight="1">
      <c r="A32" s="260" t="s">
        <v>153</v>
      </c>
      <c r="B32" s="252">
        <v>309.38</v>
      </c>
      <c r="C32" s="259" t="s">
        <v>78</v>
      </c>
      <c r="D32" s="252">
        <v>309.38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2">
      <selection activeCell="G22" sqref="G22"/>
    </sheetView>
  </sheetViews>
  <sheetFormatPr defaultColWidth="8.8515625" defaultRowHeight="14.25" customHeight="1"/>
  <cols>
    <col min="1" max="1" width="20.140625" style="116" customWidth="1"/>
    <col min="2" max="2" width="44.00390625" style="116" customWidth="1"/>
    <col min="3" max="3" width="24.28125" style="46" customWidth="1"/>
    <col min="4" max="4" width="16.57421875" style="46" customWidth="1"/>
    <col min="5" max="7" width="24.28125" style="46" customWidth="1"/>
    <col min="8" max="8" width="9.140625" style="46" customWidth="1"/>
    <col min="9" max="16384" width="9.140625" style="46" bestFit="1" customWidth="1"/>
  </cols>
  <sheetData>
    <row r="1" spans="4:7" ht="12" customHeight="1">
      <c r="D1" s="233"/>
      <c r="F1" s="177"/>
      <c r="G1" s="177"/>
    </row>
    <row r="2" spans="1:7" ht="39" customHeight="1">
      <c r="A2" s="121" t="s">
        <v>154</v>
      </c>
      <c r="B2" s="121"/>
      <c r="C2" s="121"/>
      <c r="D2" s="121"/>
      <c r="E2" s="121"/>
      <c r="F2" s="121"/>
      <c r="G2" s="121"/>
    </row>
    <row r="3" spans="1:7" ht="18" customHeight="1">
      <c r="A3" s="122" t="s">
        <v>31</v>
      </c>
      <c r="F3" s="119"/>
      <c r="G3" s="119" t="s">
        <v>32</v>
      </c>
    </row>
    <row r="4" spans="1:7" ht="20.25" customHeight="1">
      <c r="A4" s="234" t="s">
        <v>155</v>
      </c>
      <c r="B4" s="235"/>
      <c r="C4" s="125" t="s">
        <v>99</v>
      </c>
      <c r="D4" s="126"/>
      <c r="E4" s="126"/>
      <c r="F4" s="127"/>
      <c r="G4" s="236" t="s">
        <v>100</v>
      </c>
    </row>
    <row r="5" spans="1:7" ht="20.25" customHeight="1">
      <c r="A5" s="130" t="s">
        <v>97</v>
      </c>
      <c r="B5" s="130" t="s">
        <v>98</v>
      </c>
      <c r="C5" s="131" t="s">
        <v>83</v>
      </c>
      <c r="D5" s="131" t="s">
        <v>85</v>
      </c>
      <c r="E5" s="131" t="s">
        <v>156</v>
      </c>
      <c r="F5" s="131" t="s">
        <v>157</v>
      </c>
      <c r="G5" s="103"/>
    </row>
    <row r="6" spans="1:7" ht="13.5" customHeight="1">
      <c r="A6" s="130" t="s">
        <v>158</v>
      </c>
      <c r="B6" s="130" t="s">
        <v>159</v>
      </c>
      <c r="C6" s="130" t="s">
        <v>160</v>
      </c>
      <c r="D6" s="130" t="s">
        <v>161</v>
      </c>
      <c r="E6" s="130" t="s">
        <v>162</v>
      </c>
      <c r="F6" s="130" t="s">
        <v>163</v>
      </c>
      <c r="G6" s="130" t="s">
        <v>164</v>
      </c>
    </row>
    <row r="7" spans="1:7" ht="13.5" customHeight="1">
      <c r="A7" s="237">
        <v>208</v>
      </c>
      <c r="B7" s="237" t="s">
        <v>107</v>
      </c>
      <c r="C7" s="238">
        <v>25.05</v>
      </c>
      <c r="D7" s="239">
        <v>25.05</v>
      </c>
      <c r="E7" s="239">
        <v>25.05</v>
      </c>
      <c r="F7" s="130"/>
      <c r="G7" s="130"/>
    </row>
    <row r="8" spans="1:7" ht="13.5" customHeight="1">
      <c r="A8" s="237">
        <v>20805</v>
      </c>
      <c r="B8" s="240" t="s">
        <v>108</v>
      </c>
      <c r="C8" s="238">
        <v>25.05</v>
      </c>
      <c r="D8" s="239">
        <v>25.05</v>
      </c>
      <c r="E8" s="239">
        <v>25.05</v>
      </c>
      <c r="F8" s="130"/>
      <c r="G8" s="130"/>
    </row>
    <row r="9" spans="1:7" ht="13.5" customHeight="1">
      <c r="A9" s="237">
        <v>2080502</v>
      </c>
      <c r="B9" s="237" t="s">
        <v>109</v>
      </c>
      <c r="C9" s="238">
        <v>0.42</v>
      </c>
      <c r="D9" s="239">
        <v>0.42</v>
      </c>
      <c r="E9" s="239">
        <v>0.42</v>
      </c>
      <c r="F9" s="130"/>
      <c r="G9" s="130"/>
    </row>
    <row r="10" spans="1:7" ht="13.5" customHeight="1">
      <c r="A10" s="237">
        <v>2080505</v>
      </c>
      <c r="B10" s="131" t="s">
        <v>110</v>
      </c>
      <c r="C10" s="238">
        <v>24.63</v>
      </c>
      <c r="D10" s="239">
        <v>24.63</v>
      </c>
      <c r="E10" s="239">
        <v>24.63</v>
      </c>
      <c r="F10" s="130"/>
      <c r="G10" s="130"/>
    </row>
    <row r="11" spans="1:7" ht="13.5" customHeight="1">
      <c r="A11" s="237">
        <v>210</v>
      </c>
      <c r="B11" s="237" t="s">
        <v>111</v>
      </c>
      <c r="C11" s="238">
        <v>284.33</v>
      </c>
      <c r="D11" s="239">
        <v>284.33</v>
      </c>
      <c r="E11" s="239">
        <v>275.16</v>
      </c>
      <c r="F11" s="239">
        <v>9.17</v>
      </c>
      <c r="G11" s="130"/>
    </row>
    <row r="12" spans="1:7" ht="13.5" customHeight="1">
      <c r="A12" s="237">
        <v>21003</v>
      </c>
      <c r="B12" s="240" t="s">
        <v>112</v>
      </c>
      <c r="C12" s="238">
        <v>238.23</v>
      </c>
      <c r="D12" s="239">
        <v>238.23</v>
      </c>
      <c r="E12" s="239">
        <v>229.45</v>
      </c>
      <c r="F12" s="239">
        <v>8.78</v>
      </c>
      <c r="G12" s="130"/>
    </row>
    <row r="13" spans="1:7" ht="13.5" customHeight="1">
      <c r="A13" s="237">
        <v>2100302</v>
      </c>
      <c r="B13" s="237" t="s">
        <v>113</v>
      </c>
      <c r="C13" s="241">
        <v>232.47</v>
      </c>
      <c r="D13" s="239">
        <v>232.47</v>
      </c>
      <c r="E13" s="239">
        <v>223.69</v>
      </c>
      <c r="F13" s="239">
        <v>8.78</v>
      </c>
      <c r="G13" s="130"/>
    </row>
    <row r="14" spans="1:7" ht="13.5" customHeight="1">
      <c r="A14" s="237">
        <v>2100399</v>
      </c>
      <c r="B14" s="237" t="s">
        <v>114</v>
      </c>
      <c r="C14" s="238">
        <v>5.76</v>
      </c>
      <c r="D14" s="239">
        <v>5.76</v>
      </c>
      <c r="E14" s="239">
        <v>5.76</v>
      </c>
      <c r="F14" s="130"/>
      <c r="G14" s="130"/>
    </row>
    <row r="15" spans="1:7" ht="13.5" customHeight="1">
      <c r="A15" s="237">
        <v>21007</v>
      </c>
      <c r="B15" s="237" t="s">
        <v>115</v>
      </c>
      <c r="C15" s="238">
        <v>22.75</v>
      </c>
      <c r="D15" s="239">
        <v>22.75</v>
      </c>
      <c r="E15" s="239">
        <v>22.36</v>
      </c>
      <c r="F15" s="239">
        <v>0.39</v>
      </c>
      <c r="G15" s="130"/>
    </row>
    <row r="16" spans="1:7" ht="13.5" customHeight="1">
      <c r="A16" s="237">
        <v>2100717</v>
      </c>
      <c r="B16" s="240" t="s">
        <v>116</v>
      </c>
      <c r="C16" s="238">
        <v>22.75</v>
      </c>
      <c r="D16" s="239">
        <v>22.75</v>
      </c>
      <c r="E16" s="239">
        <v>22.36</v>
      </c>
      <c r="F16" s="239">
        <v>0.39</v>
      </c>
      <c r="G16" s="130"/>
    </row>
    <row r="17" spans="1:7" ht="13.5" customHeight="1">
      <c r="A17" s="237">
        <v>21011</v>
      </c>
      <c r="B17" s="237" t="s">
        <v>117</v>
      </c>
      <c r="C17" s="238">
        <v>23.35</v>
      </c>
      <c r="D17" s="239">
        <v>23.35</v>
      </c>
      <c r="E17" s="239">
        <v>23.35</v>
      </c>
      <c r="F17" s="130"/>
      <c r="G17" s="130"/>
    </row>
    <row r="18" spans="1:7" ht="13.5" customHeight="1">
      <c r="A18" s="237">
        <v>2101102</v>
      </c>
      <c r="B18" s="240" t="s">
        <v>118</v>
      </c>
      <c r="C18" s="238">
        <v>16.21</v>
      </c>
      <c r="D18" s="239">
        <v>16.21</v>
      </c>
      <c r="E18" s="239">
        <v>16.21</v>
      </c>
      <c r="F18" s="130"/>
      <c r="G18" s="130"/>
    </row>
    <row r="19" spans="1:7" ht="18" customHeight="1">
      <c r="A19" s="237">
        <v>2101103</v>
      </c>
      <c r="B19" s="240" t="s">
        <v>119</v>
      </c>
      <c r="C19" s="239">
        <v>7.14</v>
      </c>
      <c r="D19" s="130">
        <v>7.14</v>
      </c>
      <c r="E19" s="130">
        <v>7.14</v>
      </c>
      <c r="F19" s="242"/>
      <c r="G19" s="242" t="s">
        <v>74</v>
      </c>
    </row>
    <row r="20" spans="1:7" ht="18" customHeight="1">
      <c r="A20" s="243" t="s">
        <v>120</v>
      </c>
      <c r="B20" s="244" t="s">
        <v>120</v>
      </c>
      <c r="C20" s="245">
        <f>C7+C12+C15+C17</f>
        <v>309.38</v>
      </c>
      <c r="D20" s="245">
        <f>D7+D12+D15+D17</f>
        <v>309.38</v>
      </c>
      <c r="E20" s="245">
        <f>E7+E12+E15+E17</f>
        <v>300.21000000000004</v>
      </c>
      <c r="F20" s="245">
        <f>F7+F12+F15+F17</f>
        <v>9.17</v>
      </c>
      <c r="G20" s="246" t="s">
        <v>74</v>
      </c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zoomScaleSheetLayoutView="100" workbookViewId="0" topLeftCell="D1">
      <selection activeCell="L79" sqref="L79"/>
    </sheetView>
  </sheetViews>
  <sheetFormatPr defaultColWidth="10.28125" defaultRowHeight="12.75"/>
  <cols>
    <col min="1" max="2" width="10.421875" style="206" customWidth="1"/>
    <col min="3" max="3" width="25.140625" style="206" customWidth="1"/>
    <col min="4" max="9" width="12.00390625" style="206" customWidth="1"/>
    <col min="10" max="11" width="10.28125" style="207" customWidth="1"/>
    <col min="12" max="12" width="30.7109375" style="206" customWidth="1"/>
    <col min="13" max="18" width="12.7109375" style="206" customWidth="1"/>
    <col min="19" max="19" width="6.00390625" style="206" customWidth="1"/>
    <col min="20" max="255" width="10.28125" style="206" customWidth="1"/>
  </cols>
  <sheetData>
    <row r="1" spans="1:18" s="204" customFormat="1" ht="19.5" customHeight="1">
      <c r="A1" s="208"/>
      <c r="B1" s="208"/>
      <c r="C1" s="208"/>
      <c r="D1" s="208"/>
      <c r="E1" s="208"/>
      <c r="F1" s="205"/>
      <c r="G1" s="205"/>
      <c r="H1" s="205"/>
      <c r="I1" s="205"/>
      <c r="J1" s="223"/>
      <c r="K1" s="223"/>
      <c r="L1" s="205"/>
      <c r="M1" s="205"/>
      <c r="N1" s="205"/>
      <c r="O1" s="205"/>
      <c r="P1" s="205"/>
      <c r="Q1" s="205"/>
      <c r="R1" s="205"/>
    </row>
    <row r="2" spans="1:18" s="204" customFormat="1" ht="39.75" customHeight="1">
      <c r="A2" s="209" t="s">
        <v>165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s="205" customFormat="1" ht="24.75" customHeight="1">
      <c r="A3" s="210" t="s">
        <v>31</v>
      </c>
      <c r="B3" s="210"/>
      <c r="C3" s="210"/>
      <c r="D3" s="210"/>
      <c r="E3" s="210"/>
      <c r="F3" s="211"/>
      <c r="G3" s="211"/>
      <c r="H3" s="211"/>
      <c r="I3" s="211"/>
      <c r="J3" s="224"/>
      <c r="K3" s="224"/>
      <c r="L3" s="225"/>
      <c r="M3" s="211"/>
      <c r="N3" s="211"/>
      <c r="O3" s="211"/>
      <c r="P3" s="211"/>
      <c r="Q3" s="226" t="s">
        <v>32</v>
      </c>
      <c r="R3" s="226"/>
    </row>
    <row r="4" spans="1:18" s="206" customFormat="1" ht="19.5" customHeight="1">
      <c r="A4" s="212" t="s">
        <v>34</v>
      </c>
      <c r="B4" s="213"/>
      <c r="C4" s="213"/>
      <c r="D4" s="213"/>
      <c r="E4" s="213"/>
      <c r="F4" s="213"/>
      <c r="G4" s="213"/>
      <c r="H4" s="213"/>
      <c r="I4" s="215"/>
      <c r="J4" s="217" t="s">
        <v>34</v>
      </c>
      <c r="K4" s="217"/>
      <c r="L4" s="217"/>
      <c r="M4" s="217"/>
      <c r="N4" s="217"/>
      <c r="O4" s="217"/>
      <c r="P4" s="217"/>
      <c r="Q4" s="217"/>
      <c r="R4" s="217"/>
    </row>
    <row r="5" spans="1:18" s="206" customFormat="1" ht="30" customHeight="1">
      <c r="A5" s="214" t="s">
        <v>166</v>
      </c>
      <c r="B5" s="214"/>
      <c r="C5" s="214"/>
      <c r="D5" s="212" t="s">
        <v>86</v>
      </c>
      <c r="E5" s="213"/>
      <c r="F5" s="215"/>
      <c r="G5" s="212" t="s">
        <v>167</v>
      </c>
      <c r="H5" s="213"/>
      <c r="I5" s="215"/>
      <c r="J5" s="214" t="s">
        <v>168</v>
      </c>
      <c r="K5" s="214"/>
      <c r="L5" s="214"/>
      <c r="M5" s="212" t="s">
        <v>86</v>
      </c>
      <c r="N5" s="213"/>
      <c r="O5" s="215"/>
      <c r="P5" s="212" t="s">
        <v>167</v>
      </c>
      <c r="Q5" s="213"/>
      <c r="R5" s="215"/>
    </row>
    <row r="6" spans="1:18" s="206" customFormat="1" ht="14.25">
      <c r="A6" s="216" t="s">
        <v>169</v>
      </c>
      <c r="B6" s="216" t="s">
        <v>170</v>
      </c>
      <c r="C6" s="216" t="s">
        <v>98</v>
      </c>
      <c r="D6" s="217" t="s">
        <v>85</v>
      </c>
      <c r="E6" s="217" t="s">
        <v>99</v>
      </c>
      <c r="F6" s="217" t="s">
        <v>100</v>
      </c>
      <c r="G6" s="217" t="s">
        <v>85</v>
      </c>
      <c r="H6" s="217" t="s">
        <v>99</v>
      </c>
      <c r="I6" s="217" t="s">
        <v>100</v>
      </c>
      <c r="J6" s="216" t="s">
        <v>169</v>
      </c>
      <c r="K6" s="216" t="s">
        <v>170</v>
      </c>
      <c r="L6" s="216" t="s">
        <v>98</v>
      </c>
      <c r="M6" s="217" t="s">
        <v>85</v>
      </c>
      <c r="N6" s="217" t="s">
        <v>99</v>
      </c>
      <c r="O6" s="217" t="s">
        <v>100</v>
      </c>
      <c r="P6" s="217" t="s">
        <v>85</v>
      </c>
      <c r="Q6" s="217" t="s">
        <v>99</v>
      </c>
      <c r="R6" s="217" t="s">
        <v>100</v>
      </c>
    </row>
    <row r="7" spans="1:18" s="206" customFormat="1" ht="14.25">
      <c r="A7" s="216" t="s">
        <v>158</v>
      </c>
      <c r="B7" s="216" t="s">
        <v>159</v>
      </c>
      <c r="C7" s="216" t="s">
        <v>160</v>
      </c>
      <c r="D7" s="216" t="s">
        <v>171</v>
      </c>
      <c r="E7" s="216" t="s">
        <v>162</v>
      </c>
      <c r="F7" s="216" t="s">
        <v>163</v>
      </c>
      <c r="G7" s="216" t="s">
        <v>172</v>
      </c>
      <c r="H7" s="216" t="s">
        <v>173</v>
      </c>
      <c r="I7" s="216" t="s">
        <v>174</v>
      </c>
      <c r="J7" s="216" t="s">
        <v>175</v>
      </c>
      <c r="K7" s="216" t="s">
        <v>176</v>
      </c>
      <c r="L7" s="216" t="s">
        <v>177</v>
      </c>
      <c r="M7" s="216" t="s">
        <v>178</v>
      </c>
      <c r="N7" s="216" t="s">
        <v>179</v>
      </c>
      <c r="O7" s="216" t="s">
        <v>180</v>
      </c>
      <c r="P7" s="216" t="s">
        <v>181</v>
      </c>
      <c r="Q7" s="216" t="s">
        <v>182</v>
      </c>
      <c r="R7" s="216" t="s">
        <v>183</v>
      </c>
    </row>
    <row r="8" spans="1:18" s="206" customFormat="1" ht="14.25">
      <c r="A8" s="218" t="s">
        <v>184</v>
      </c>
      <c r="B8" s="219" t="s">
        <v>185</v>
      </c>
      <c r="C8" s="220" t="s">
        <v>186</v>
      </c>
      <c r="D8" s="221"/>
      <c r="E8" s="221"/>
      <c r="F8" s="221"/>
      <c r="G8" s="221"/>
      <c r="H8" s="221"/>
      <c r="I8" s="221"/>
      <c r="J8" s="218" t="s">
        <v>187</v>
      </c>
      <c r="K8" s="218" t="s">
        <v>185</v>
      </c>
      <c r="L8" s="220" t="s">
        <v>188</v>
      </c>
      <c r="M8" s="221">
        <v>299.79</v>
      </c>
      <c r="N8" s="221">
        <v>299.79</v>
      </c>
      <c r="O8" s="221"/>
      <c r="P8" s="221"/>
      <c r="Q8" s="221"/>
      <c r="R8" s="221"/>
    </row>
    <row r="9" spans="1:18" s="206" customFormat="1" ht="14.25">
      <c r="A9" s="219"/>
      <c r="B9" s="219" t="s">
        <v>189</v>
      </c>
      <c r="C9" s="222" t="s">
        <v>190</v>
      </c>
      <c r="D9" s="221"/>
      <c r="E9" s="221"/>
      <c r="F9" s="221"/>
      <c r="G9" s="221"/>
      <c r="H9" s="221"/>
      <c r="I9" s="221"/>
      <c r="J9" s="219"/>
      <c r="K9" s="219" t="s">
        <v>189</v>
      </c>
      <c r="L9" s="222" t="s">
        <v>191</v>
      </c>
      <c r="M9" s="221">
        <v>58.81</v>
      </c>
      <c r="N9" s="221">
        <v>58.81</v>
      </c>
      <c r="O9" s="221"/>
      <c r="P9" s="221"/>
      <c r="Q9" s="221"/>
      <c r="R9" s="221"/>
    </row>
    <row r="10" spans="1:18" s="206" customFormat="1" ht="14.25">
      <c r="A10" s="219"/>
      <c r="B10" s="219" t="s">
        <v>192</v>
      </c>
      <c r="C10" s="222" t="s">
        <v>193</v>
      </c>
      <c r="D10" s="221"/>
      <c r="E10" s="221"/>
      <c r="F10" s="221"/>
      <c r="G10" s="221"/>
      <c r="H10" s="221"/>
      <c r="I10" s="221"/>
      <c r="J10" s="219"/>
      <c r="K10" s="219" t="s">
        <v>192</v>
      </c>
      <c r="L10" s="222" t="s">
        <v>194</v>
      </c>
      <c r="M10" s="221">
        <v>64.35</v>
      </c>
      <c r="N10" s="221">
        <v>64.35</v>
      </c>
      <c r="O10" s="221"/>
      <c r="P10" s="221"/>
      <c r="Q10" s="221"/>
      <c r="R10" s="221"/>
    </row>
    <row r="11" spans="1:18" s="206" customFormat="1" ht="14.25">
      <c r="A11" s="219"/>
      <c r="B11" s="219" t="s">
        <v>195</v>
      </c>
      <c r="C11" s="222" t="s">
        <v>196</v>
      </c>
      <c r="D11" s="221"/>
      <c r="E11" s="221"/>
      <c r="F11" s="221"/>
      <c r="G11" s="221"/>
      <c r="H11" s="221"/>
      <c r="I11" s="221"/>
      <c r="J11" s="219"/>
      <c r="K11" s="219" t="s">
        <v>195</v>
      </c>
      <c r="L11" s="222" t="s">
        <v>197</v>
      </c>
      <c r="M11" s="221">
        <v>4.9</v>
      </c>
      <c r="N11" s="221">
        <v>4.9</v>
      </c>
      <c r="O11" s="221"/>
      <c r="P11" s="221"/>
      <c r="Q11" s="221"/>
      <c r="R11" s="221"/>
    </row>
    <row r="12" spans="1:18" s="206" customFormat="1" ht="14.25">
      <c r="A12" s="219"/>
      <c r="B12" s="219" t="s">
        <v>198</v>
      </c>
      <c r="C12" s="222" t="s">
        <v>199</v>
      </c>
      <c r="D12" s="221"/>
      <c r="E12" s="221"/>
      <c r="F12" s="221"/>
      <c r="G12" s="221"/>
      <c r="H12" s="221"/>
      <c r="I12" s="221"/>
      <c r="J12" s="219"/>
      <c r="K12" s="219" t="s">
        <v>200</v>
      </c>
      <c r="L12" s="222" t="s">
        <v>201</v>
      </c>
      <c r="M12" s="221"/>
      <c r="N12" s="221"/>
      <c r="O12" s="221"/>
      <c r="P12" s="221"/>
      <c r="Q12" s="221"/>
      <c r="R12" s="221"/>
    </row>
    <row r="13" spans="1:18" s="206" customFormat="1" ht="14.25">
      <c r="A13" s="218" t="s">
        <v>202</v>
      </c>
      <c r="B13" s="218" t="s">
        <v>185</v>
      </c>
      <c r="C13" s="220" t="s">
        <v>203</v>
      </c>
      <c r="D13" s="221"/>
      <c r="E13" s="221"/>
      <c r="F13" s="221"/>
      <c r="G13" s="221"/>
      <c r="H13" s="221"/>
      <c r="I13" s="221"/>
      <c r="J13" s="219"/>
      <c r="K13" s="219" t="s">
        <v>204</v>
      </c>
      <c r="L13" s="222" t="s">
        <v>205</v>
      </c>
      <c r="M13" s="221">
        <v>99.41</v>
      </c>
      <c r="N13" s="221">
        <v>99.41</v>
      </c>
      <c r="O13" s="221"/>
      <c r="P13" s="221"/>
      <c r="Q13" s="221"/>
      <c r="R13" s="221"/>
    </row>
    <row r="14" spans="1:18" s="206" customFormat="1" ht="14.25">
      <c r="A14" s="219"/>
      <c r="B14" s="219" t="s">
        <v>189</v>
      </c>
      <c r="C14" s="222" t="s">
        <v>206</v>
      </c>
      <c r="D14" s="221"/>
      <c r="E14" s="221"/>
      <c r="F14" s="221"/>
      <c r="G14" s="221"/>
      <c r="H14" s="221"/>
      <c r="I14" s="221"/>
      <c r="J14" s="219"/>
      <c r="K14" s="219" t="s">
        <v>207</v>
      </c>
      <c r="L14" s="222" t="s">
        <v>208</v>
      </c>
      <c r="M14" s="221">
        <v>24.63</v>
      </c>
      <c r="N14" s="221">
        <v>24.63</v>
      </c>
      <c r="O14" s="221"/>
      <c r="P14" s="221"/>
      <c r="Q14" s="221"/>
      <c r="R14" s="221"/>
    </row>
    <row r="15" spans="1:18" s="206" customFormat="1" ht="14.25">
      <c r="A15" s="219"/>
      <c r="B15" s="219" t="s">
        <v>192</v>
      </c>
      <c r="C15" s="222" t="s">
        <v>209</v>
      </c>
      <c r="D15" s="221"/>
      <c r="E15" s="221"/>
      <c r="F15" s="221"/>
      <c r="G15" s="221"/>
      <c r="H15" s="221"/>
      <c r="I15" s="221"/>
      <c r="J15" s="219"/>
      <c r="K15" s="219" t="s">
        <v>210</v>
      </c>
      <c r="L15" s="222" t="s">
        <v>211</v>
      </c>
      <c r="M15" s="221"/>
      <c r="N15" s="221"/>
      <c r="O15" s="221"/>
      <c r="P15" s="221"/>
      <c r="Q15" s="221"/>
      <c r="R15" s="221"/>
    </row>
    <row r="16" spans="1:18" s="206" customFormat="1" ht="14.25">
      <c r="A16" s="219"/>
      <c r="B16" s="219" t="s">
        <v>195</v>
      </c>
      <c r="C16" s="222" t="s">
        <v>212</v>
      </c>
      <c r="D16" s="221"/>
      <c r="E16" s="221"/>
      <c r="F16" s="221"/>
      <c r="G16" s="221"/>
      <c r="H16" s="221"/>
      <c r="I16" s="221"/>
      <c r="J16" s="219"/>
      <c r="K16" s="219" t="s">
        <v>213</v>
      </c>
      <c r="L16" s="222" t="s">
        <v>214</v>
      </c>
      <c r="M16" s="221">
        <v>16.21</v>
      </c>
      <c r="N16" s="221">
        <v>16.21</v>
      </c>
      <c r="O16" s="221"/>
      <c r="P16" s="221"/>
      <c r="Q16" s="221"/>
      <c r="R16" s="221"/>
    </row>
    <row r="17" spans="1:18" s="206" customFormat="1" ht="14.25">
      <c r="A17" s="219"/>
      <c r="B17" s="219" t="s">
        <v>215</v>
      </c>
      <c r="C17" s="222" t="s">
        <v>216</v>
      </c>
      <c r="D17" s="221"/>
      <c r="E17" s="221"/>
      <c r="F17" s="221"/>
      <c r="G17" s="221"/>
      <c r="H17" s="221"/>
      <c r="I17" s="221"/>
      <c r="J17" s="219"/>
      <c r="K17" s="219" t="s">
        <v>217</v>
      </c>
      <c r="L17" s="222" t="s">
        <v>218</v>
      </c>
      <c r="M17" s="221">
        <v>7.14</v>
      </c>
      <c r="N17" s="221">
        <v>7.14</v>
      </c>
      <c r="O17" s="221"/>
      <c r="P17" s="221"/>
      <c r="Q17" s="221"/>
      <c r="R17" s="221"/>
    </row>
    <row r="18" spans="1:18" s="206" customFormat="1" ht="14.25">
      <c r="A18" s="219"/>
      <c r="B18" s="219" t="s">
        <v>219</v>
      </c>
      <c r="C18" s="222" t="s">
        <v>220</v>
      </c>
      <c r="D18" s="221"/>
      <c r="E18" s="221"/>
      <c r="F18" s="221"/>
      <c r="G18" s="221"/>
      <c r="H18" s="221"/>
      <c r="I18" s="221"/>
      <c r="J18" s="219"/>
      <c r="K18" s="219" t="s">
        <v>221</v>
      </c>
      <c r="L18" s="222" t="s">
        <v>222</v>
      </c>
      <c r="M18" s="221">
        <v>0.67</v>
      </c>
      <c r="N18" s="221">
        <v>0.67</v>
      </c>
      <c r="O18" s="221"/>
      <c r="P18" s="221"/>
      <c r="Q18" s="221"/>
      <c r="R18" s="221"/>
    </row>
    <row r="19" spans="1:18" s="206" customFormat="1" ht="14.25">
      <c r="A19" s="219"/>
      <c r="B19" s="219" t="s">
        <v>200</v>
      </c>
      <c r="C19" s="222" t="s">
        <v>223</v>
      </c>
      <c r="D19" s="221"/>
      <c r="E19" s="221"/>
      <c r="F19" s="221"/>
      <c r="G19" s="221"/>
      <c r="H19" s="221"/>
      <c r="I19" s="221"/>
      <c r="J19" s="219"/>
      <c r="K19" s="219" t="s">
        <v>224</v>
      </c>
      <c r="L19" s="222" t="s">
        <v>196</v>
      </c>
      <c r="M19" s="221">
        <v>17.91</v>
      </c>
      <c r="N19" s="221">
        <v>17.91</v>
      </c>
      <c r="O19" s="221"/>
      <c r="P19" s="221"/>
      <c r="Q19" s="221"/>
      <c r="R19" s="221"/>
    </row>
    <row r="20" spans="1:18" s="206" customFormat="1" ht="12" customHeight="1">
      <c r="A20" s="219"/>
      <c r="B20" s="219" t="s">
        <v>204</v>
      </c>
      <c r="C20" s="222" t="s">
        <v>225</v>
      </c>
      <c r="D20" s="221"/>
      <c r="E20" s="221"/>
      <c r="F20" s="221"/>
      <c r="G20" s="221"/>
      <c r="H20" s="221"/>
      <c r="I20" s="221"/>
      <c r="J20" s="219"/>
      <c r="K20" s="219" t="s">
        <v>226</v>
      </c>
      <c r="L20" s="222" t="s">
        <v>227</v>
      </c>
      <c r="M20" s="221"/>
      <c r="N20" s="221"/>
      <c r="O20" s="221"/>
      <c r="P20" s="221"/>
      <c r="Q20" s="221"/>
      <c r="R20" s="221"/>
    </row>
    <row r="21" spans="1:18" s="206" customFormat="1" ht="14.25">
      <c r="A21" s="219"/>
      <c r="B21" s="219" t="s">
        <v>207</v>
      </c>
      <c r="C21" s="222" t="s">
        <v>228</v>
      </c>
      <c r="D21" s="221"/>
      <c r="E21" s="221"/>
      <c r="F21" s="221"/>
      <c r="G21" s="221"/>
      <c r="H21" s="221"/>
      <c r="I21" s="221"/>
      <c r="J21" s="219"/>
      <c r="K21" s="219" t="s">
        <v>198</v>
      </c>
      <c r="L21" s="222" t="s">
        <v>199</v>
      </c>
      <c r="M21" s="221">
        <v>5.76</v>
      </c>
      <c r="N21" s="221">
        <v>5.76</v>
      </c>
      <c r="O21" s="221"/>
      <c r="P21" s="221"/>
      <c r="Q21" s="221"/>
      <c r="R21" s="221"/>
    </row>
    <row r="22" spans="1:18" s="206" customFormat="1" ht="14.25">
      <c r="A22" s="219"/>
      <c r="B22" s="219" t="s">
        <v>210</v>
      </c>
      <c r="C22" s="222" t="s">
        <v>229</v>
      </c>
      <c r="D22" s="221"/>
      <c r="E22" s="221"/>
      <c r="F22" s="221"/>
      <c r="G22" s="221"/>
      <c r="H22" s="221"/>
      <c r="I22" s="221"/>
      <c r="J22" s="218" t="s">
        <v>230</v>
      </c>
      <c r="K22" s="218" t="s">
        <v>185</v>
      </c>
      <c r="L22" s="220" t="s">
        <v>231</v>
      </c>
      <c r="M22" s="221">
        <v>9.17</v>
      </c>
      <c r="N22" s="221">
        <v>9.17</v>
      </c>
      <c r="O22" s="221"/>
      <c r="P22" s="221"/>
      <c r="Q22" s="221"/>
      <c r="R22" s="221"/>
    </row>
    <row r="23" spans="1:18" s="206" customFormat="1" ht="14.25">
      <c r="A23" s="219"/>
      <c r="B23" s="219" t="s">
        <v>198</v>
      </c>
      <c r="C23" s="222" t="s">
        <v>232</v>
      </c>
      <c r="D23" s="221"/>
      <c r="E23" s="221"/>
      <c r="F23" s="221"/>
      <c r="G23" s="221"/>
      <c r="H23" s="221"/>
      <c r="I23" s="221"/>
      <c r="J23" s="219"/>
      <c r="K23" s="219" t="s">
        <v>189</v>
      </c>
      <c r="L23" s="222" t="s">
        <v>233</v>
      </c>
      <c r="M23" s="221">
        <v>4.75</v>
      </c>
      <c r="N23" s="221">
        <v>4.75</v>
      </c>
      <c r="O23" s="221"/>
      <c r="P23" s="221"/>
      <c r="Q23" s="221"/>
      <c r="R23" s="221"/>
    </row>
    <row r="24" spans="1:18" s="206" customFormat="1" ht="14.25">
      <c r="A24" s="218" t="s">
        <v>234</v>
      </c>
      <c r="B24" s="218" t="s">
        <v>185</v>
      </c>
      <c r="C24" s="220" t="s">
        <v>235</v>
      </c>
      <c r="D24" s="221"/>
      <c r="E24" s="221"/>
      <c r="F24" s="221"/>
      <c r="G24" s="221"/>
      <c r="H24" s="221"/>
      <c r="I24" s="221"/>
      <c r="J24" s="219"/>
      <c r="K24" s="219" t="s">
        <v>192</v>
      </c>
      <c r="L24" s="222" t="s">
        <v>236</v>
      </c>
      <c r="M24" s="221"/>
      <c r="N24" s="221"/>
      <c r="O24" s="221"/>
      <c r="P24" s="221"/>
      <c r="Q24" s="221"/>
      <c r="R24" s="221"/>
    </row>
    <row r="25" spans="1:18" s="206" customFormat="1" ht="14.25">
      <c r="A25" s="219"/>
      <c r="B25" s="219" t="s">
        <v>189</v>
      </c>
      <c r="C25" s="222" t="s">
        <v>237</v>
      </c>
      <c r="D25" s="221"/>
      <c r="E25" s="221"/>
      <c r="F25" s="221"/>
      <c r="G25" s="221"/>
      <c r="H25" s="221"/>
      <c r="I25" s="221"/>
      <c r="J25" s="219"/>
      <c r="K25" s="219" t="s">
        <v>195</v>
      </c>
      <c r="L25" s="222" t="s">
        <v>238</v>
      </c>
      <c r="M25" s="221"/>
      <c r="N25" s="221"/>
      <c r="O25" s="221"/>
      <c r="P25" s="221"/>
      <c r="Q25" s="221"/>
      <c r="R25" s="221"/>
    </row>
    <row r="26" spans="1:18" s="206" customFormat="1" ht="14.25">
      <c r="A26" s="219"/>
      <c r="B26" s="219" t="s">
        <v>192</v>
      </c>
      <c r="C26" s="222" t="s">
        <v>239</v>
      </c>
      <c r="D26" s="221"/>
      <c r="E26" s="221"/>
      <c r="F26" s="221"/>
      <c r="G26" s="221"/>
      <c r="H26" s="221"/>
      <c r="I26" s="221"/>
      <c r="J26" s="219"/>
      <c r="K26" s="219" t="s">
        <v>215</v>
      </c>
      <c r="L26" s="222" t="s">
        <v>240</v>
      </c>
      <c r="M26" s="221"/>
      <c r="N26" s="221"/>
      <c r="O26" s="221"/>
      <c r="P26" s="221"/>
      <c r="Q26" s="221"/>
      <c r="R26" s="221"/>
    </row>
    <row r="27" spans="1:18" s="206" customFormat="1" ht="14.25">
      <c r="A27" s="219"/>
      <c r="B27" s="219" t="s">
        <v>195</v>
      </c>
      <c r="C27" s="222" t="s">
        <v>241</v>
      </c>
      <c r="D27" s="221"/>
      <c r="E27" s="221"/>
      <c r="F27" s="221"/>
      <c r="G27" s="221"/>
      <c r="H27" s="221"/>
      <c r="I27" s="221"/>
      <c r="J27" s="219"/>
      <c r="K27" s="219" t="s">
        <v>219</v>
      </c>
      <c r="L27" s="222" t="s">
        <v>242</v>
      </c>
      <c r="M27" s="221"/>
      <c r="N27" s="221"/>
      <c r="O27" s="221"/>
      <c r="P27" s="221"/>
      <c r="Q27" s="221"/>
      <c r="R27" s="221"/>
    </row>
    <row r="28" spans="1:18" s="206" customFormat="1" ht="14.25">
      <c r="A28" s="219"/>
      <c r="B28" s="219" t="s">
        <v>219</v>
      </c>
      <c r="C28" s="222" t="s">
        <v>243</v>
      </c>
      <c r="D28" s="221"/>
      <c r="E28" s="221"/>
      <c r="F28" s="221"/>
      <c r="G28" s="221"/>
      <c r="H28" s="221"/>
      <c r="I28" s="221"/>
      <c r="J28" s="219"/>
      <c r="K28" s="219" t="s">
        <v>200</v>
      </c>
      <c r="L28" s="222" t="s">
        <v>244</v>
      </c>
      <c r="M28" s="221"/>
      <c r="N28" s="221"/>
      <c r="O28" s="221"/>
      <c r="P28" s="221"/>
      <c r="Q28" s="221"/>
      <c r="R28" s="221"/>
    </row>
    <row r="29" spans="1:18" s="206" customFormat="1" ht="14.25">
      <c r="A29" s="219"/>
      <c r="B29" s="219" t="s">
        <v>200</v>
      </c>
      <c r="C29" s="222" t="s">
        <v>245</v>
      </c>
      <c r="D29" s="221"/>
      <c r="E29" s="221"/>
      <c r="F29" s="221"/>
      <c r="G29" s="221"/>
      <c r="H29" s="221"/>
      <c r="I29" s="221"/>
      <c r="J29" s="219"/>
      <c r="K29" s="219" t="s">
        <v>204</v>
      </c>
      <c r="L29" s="222" t="s">
        <v>246</v>
      </c>
      <c r="M29" s="221"/>
      <c r="N29" s="221"/>
      <c r="O29" s="221"/>
      <c r="P29" s="221"/>
      <c r="Q29" s="221"/>
      <c r="R29" s="221"/>
    </row>
    <row r="30" spans="1:18" s="206" customFormat="1" ht="14.25">
      <c r="A30" s="219"/>
      <c r="B30" s="219" t="s">
        <v>204</v>
      </c>
      <c r="C30" s="222" t="s">
        <v>247</v>
      </c>
      <c r="D30" s="221"/>
      <c r="E30" s="221"/>
      <c r="F30" s="221"/>
      <c r="G30" s="221"/>
      <c r="H30" s="221"/>
      <c r="I30" s="221"/>
      <c r="J30" s="219"/>
      <c r="K30" s="219" t="s">
        <v>207</v>
      </c>
      <c r="L30" s="222" t="s">
        <v>248</v>
      </c>
      <c r="M30" s="221"/>
      <c r="N30" s="221"/>
      <c r="O30" s="221"/>
      <c r="P30" s="221"/>
      <c r="Q30" s="221"/>
      <c r="R30" s="221"/>
    </row>
    <row r="31" spans="1:18" s="206" customFormat="1" ht="14.25">
      <c r="A31" s="219"/>
      <c r="B31" s="219" t="s">
        <v>198</v>
      </c>
      <c r="C31" s="222" t="s">
        <v>249</v>
      </c>
      <c r="D31" s="221"/>
      <c r="E31" s="221"/>
      <c r="F31" s="221"/>
      <c r="G31" s="221"/>
      <c r="H31" s="221"/>
      <c r="I31" s="221"/>
      <c r="J31" s="219"/>
      <c r="K31" s="219" t="s">
        <v>210</v>
      </c>
      <c r="L31" s="222" t="s">
        <v>250</v>
      </c>
      <c r="M31" s="221"/>
      <c r="N31" s="221"/>
      <c r="O31" s="221"/>
      <c r="P31" s="221"/>
      <c r="Q31" s="221"/>
      <c r="R31" s="221"/>
    </row>
    <row r="32" spans="1:18" s="206" customFormat="1" ht="14.25">
      <c r="A32" s="218" t="s">
        <v>251</v>
      </c>
      <c r="B32" s="218" t="s">
        <v>185</v>
      </c>
      <c r="C32" s="220" t="s">
        <v>252</v>
      </c>
      <c r="D32" s="221"/>
      <c r="E32" s="221"/>
      <c r="F32" s="221"/>
      <c r="G32" s="221"/>
      <c r="H32" s="221"/>
      <c r="I32" s="221"/>
      <c r="J32" s="219"/>
      <c r="K32" s="219" t="s">
        <v>217</v>
      </c>
      <c r="L32" s="222" t="s">
        <v>253</v>
      </c>
      <c r="M32" s="221"/>
      <c r="N32" s="221"/>
      <c r="O32" s="221"/>
      <c r="P32" s="221"/>
      <c r="Q32" s="221"/>
      <c r="R32" s="221"/>
    </row>
    <row r="33" spans="1:18" s="206" customFormat="1" ht="14.25">
      <c r="A33" s="219"/>
      <c r="B33" s="219" t="s">
        <v>189</v>
      </c>
      <c r="C33" s="222" t="s">
        <v>237</v>
      </c>
      <c r="D33" s="221"/>
      <c r="E33" s="221"/>
      <c r="F33" s="221"/>
      <c r="G33" s="221"/>
      <c r="H33" s="221"/>
      <c r="I33" s="221"/>
      <c r="J33" s="219"/>
      <c r="K33" s="219" t="s">
        <v>221</v>
      </c>
      <c r="L33" s="222" t="s">
        <v>225</v>
      </c>
      <c r="M33" s="221"/>
      <c r="N33" s="221"/>
      <c r="O33" s="221"/>
      <c r="P33" s="221"/>
      <c r="Q33" s="221"/>
      <c r="R33" s="221"/>
    </row>
    <row r="34" spans="1:18" s="206" customFormat="1" ht="14.25">
      <c r="A34" s="219"/>
      <c r="B34" s="219" t="s">
        <v>192</v>
      </c>
      <c r="C34" s="222" t="s">
        <v>239</v>
      </c>
      <c r="D34" s="221"/>
      <c r="E34" s="221"/>
      <c r="F34" s="221"/>
      <c r="G34" s="221"/>
      <c r="H34" s="221"/>
      <c r="I34" s="221"/>
      <c r="J34" s="219"/>
      <c r="K34" s="219" t="s">
        <v>224</v>
      </c>
      <c r="L34" s="222" t="s">
        <v>229</v>
      </c>
      <c r="M34" s="221"/>
      <c r="N34" s="221"/>
      <c r="O34" s="221"/>
      <c r="P34" s="221"/>
      <c r="Q34" s="221"/>
      <c r="R34" s="221"/>
    </row>
    <row r="35" spans="1:18" s="206" customFormat="1" ht="14.25">
      <c r="A35" s="219"/>
      <c r="B35" s="219" t="s">
        <v>195</v>
      </c>
      <c r="C35" s="222" t="s">
        <v>241</v>
      </c>
      <c r="D35" s="221"/>
      <c r="E35" s="221"/>
      <c r="F35" s="221"/>
      <c r="G35" s="221"/>
      <c r="H35" s="221"/>
      <c r="I35" s="221"/>
      <c r="J35" s="219"/>
      <c r="K35" s="219" t="s">
        <v>226</v>
      </c>
      <c r="L35" s="222" t="s">
        <v>254</v>
      </c>
      <c r="M35" s="221"/>
      <c r="N35" s="221"/>
      <c r="O35" s="221"/>
      <c r="P35" s="221"/>
      <c r="Q35" s="221"/>
      <c r="R35" s="221"/>
    </row>
    <row r="36" spans="1:18" s="206" customFormat="1" ht="14.25">
      <c r="A36" s="219"/>
      <c r="B36" s="219" t="s">
        <v>215</v>
      </c>
      <c r="C36" s="222" t="s">
        <v>245</v>
      </c>
      <c r="D36" s="221"/>
      <c r="E36" s="221"/>
      <c r="F36" s="221"/>
      <c r="G36" s="221"/>
      <c r="H36" s="221"/>
      <c r="I36" s="221"/>
      <c r="J36" s="219"/>
      <c r="K36" s="219" t="s">
        <v>255</v>
      </c>
      <c r="L36" s="222" t="s">
        <v>209</v>
      </c>
      <c r="M36" s="221"/>
      <c r="N36" s="221"/>
      <c r="O36" s="221"/>
      <c r="P36" s="221"/>
      <c r="Q36" s="221"/>
      <c r="R36" s="221"/>
    </row>
    <row r="37" spans="1:18" s="206" customFormat="1" ht="14.25">
      <c r="A37" s="219"/>
      <c r="B37" s="219" t="s">
        <v>219</v>
      </c>
      <c r="C37" s="222" t="s">
        <v>247</v>
      </c>
      <c r="D37" s="221"/>
      <c r="E37" s="221"/>
      <c r="F37" s="221"/>
      <c r="G37" s="221"/>
      <c r="H37" s="221"/>
      <c r="I37" s="221"/>
      <c r="J37" s="219"/>
      <c r="K37" s="219" t="s">
        <v>256</v>
      </c>
      <c r="L37" s="222" t="s">
        <v>212</v>
      </c>
      <c r="M37" s="221">
        <v>0.11</v>
      </c>
      <c r="N37" s="221">
        <v>0.11</v>
      </c>
      <c r="O37" s="221"/>
      <c r="P37" s="221"/>
      <c r="Q37" s="221"/>
      <c r="R37" s="221"/>
    </row>
    <row r="38" spans="1:18" s="206" customFormat="1" ht="14.25">
      <c r="A38" s="219"/>
      <c r="B38" s="219" t="s">
        <v>198</v>
      </c>
      <c r="C38" s="222" t="s">
        <v>249</v>
      </c>
      <c r="D38" s="221"/>
      <c r="E38" s="221"/>
      <c r="F38" s="221"/>
      <c r="G38" s="221"/>
      <c r="H38" s="221"/>
      <c r="I38" s="221"/>
      <c r="J38" s="219"/>
      <c r="K38" s="219" t="s">
        <v>257</v>
      </c>
      <c r="L38" s="222" t="s">
        <v>223</v>
      </c>
      <c r="M38" s="221"/>
      <c r="N38" s="221"/>
      <c r="O38" s="221"/>
      <c r="P38" s="221"/>
      <c r="Q38" s="221"/>
      <c r="R38" s="221"/>
    </row>
    <row r="39" spans="1:18" s="206" customFormat="1" ht="14.25">
      <c r="A39" s="218" t="s">
        <v>258</v>
      </c>
      <c r="B39" s="218" t="s">
        <v>185</v>
      </c>
      <c r="C39" s="220" t="s">
        <v>259</v>
      </c>
      <c r="D39" s="221">
        <v>308.96</v>
      </c>
      <c r="E39" s="221">
        <v>308.96</v>
      </c>
      <c r="F39" s="221"/>
      <c r="G39" s="221"/>
      <c r="H39" s="221"/>
      <c r="I39" s="221"/>
      <c r="J39" s="219"/>
      <c r="K39" s="219" t="s">
        <v>260</v>
      </c>
      <c r="L39" s="222" t="s">
        <v>261</v>
      </c>
      <c r="M39" s="221"/>
      <c r="N39" s="221"/>
      <c r="O39" s="221"/>
      <c r="P39" s="221"/>
      <c r="Q39" s="221"/>
      <c r="R39" s="221"/>
    </row>
    <row r="40" spans="1:18" s="206" customFormat="1" ht="14.25">
      <c r="A40" s="219"/>
      <c r="B40" s="219" t="s">
        <v>189</v>
      </c>
      <c r="C40" s="222" t="s">
        <v>188</v>
      </c>
      <c r="D40" s="221">
        <v>299.79</v>
      </c>
      <c r="E40" s="221">
        <v>299.79</v>
      </c>
      <c r="F40" s="221"/>
      <c r="G40" s="221"/>
      <c r="H40" s="221"/>
      <c r="I40" s="221"/>
      <c r="J40" s="219"/>
      <c r="K40" s="219" t="s">
        <v>262</v>
      </c>
      <c r="L40" s="222" t="s">
        <v>263</v>
      </c>
      <c r="M40" s="221"/>
      <c r="N40" s="221"/>
      <c r="O40" s="221"/>
      <c r="P40" s="221"/>
      <c r="Q40" s="221"/>
      <c r="R40" s="221"/>
    </row>
    <row r="41" spans="1:18" s="206" customFormat="1" ht="14.25">
      <c r="A41" s="219"/>
      <c r="B41" s="219" t="s">
        <v>192</v>
      </c>
      <c r="C41" s="222" t="s">
        <v>231</v>
      </c>
      <c r="D41" s="221">
        <v>9.17</v>
      </c>
      <c r="E41" s="221">
        <v>9.17</v>
      </c>
      <c r="F41" s="221"/>
      <c r="G41" s="221"/>
      <c r="H41" s="221"/>
      <c r="I41" s="221"/>
      <c r="J41" s="219"/>
      <c r="K41" s="219" t="s">
        <v>264</v>
      </c>
      <c r="L41" s="222" t="s">
        <v>265</v>
      </c>
      <c r="M41" s="221"/>
      <c r="N41" s="221"/>
      <c r="O41" s="221"/>
      <c r="P41" s="221"/>
      <c r="Q41" s="221"/>
      <c r="R41" s="221"/>
    </row>
    <row r="42" spans="1:18" s="206" customFormat="1" ht="14.25">
      <c r="A42" s="219"/>
      <c r="B42" s="219" t="s">
        <v>198</v>
      </c>
      <c r="C42" s="222" t="s">
        <v>266</v>
      </c>
      <c r="D42" s="221"/>
      <c r="E42" s="221"/>
      <c r="F42" s="221"/>
      <c r="G42" s="221"/>
      <c r="H42" s="221"/>
      <c r="I42" s="221"/>
      <c r="J42" s="219"/>
      <c r="K42" s="219" t="s">
        <v>267</v>
      </c>
      <c r="L42" s="222" t="s">
        <v>268</v>
      </c>
      <c r="M42" s="221"/>
      <c r="N42" s="221"/>
      <c r="O42" s="221"/>
      <c r="P42" s="221"/>
      <c r="Q42" s="221"/>
      <c r="R42" s="221"/>
    </row>
    <row r="43" spans="1:18" s="206" customFormat="1" ht="14.25">
      <c r="A43" s="218" t="s">
        <v>269</v>
      </c>
      <c r="B43" s="218" t="s">
        <v>185</v>
      </c>
      <c r="C43" s="220" t="s">
        <v>270</v>
      </c>
      <c r="D43" s="221"/>
      <c r="E43" s="221"/>
      <c r="F43" s="221"/>
      <c r="G43" s="221"/>
      <c r="H43" s="221"/>
      <c r="I43" s="221"/>
      <c r="J43" s="219"/>
      <c r="K43" s="219" t="s">
        <v>271</v>
      </c>
      <c r="L43" s="222" t="s">
        <v>220</v>
      </c>
      <c r="M43" s="221"/>
      <c r="N43" s="221"/>
      <c r="O43" s="221"/>
      <c r="P43" s="221"/>
      <c r="Q43" s="221"/>
      <c r="R43" s="221"/>
    </row>
    <row r="44" spans="1:18" s="206" customFormat="1" ht="14.25">
      <c r="A44" s="219"/>
      <c r="B44" s="219" t="s">
        <v>189</v>
      </c>
      <c r="C44" s="222" t="s">
        <v>272</v>
      </c>
      <c r="D44" s="221"/>
      <c r="E44" s="221"/>
      <c r="F44" s="221"/>
      <c r="G44" s="221"/>
      <c r="H44" s="221"/>
      <c r="I44" s="221"/>
      <c r="J44" s="219"/>
      <c r="K44" s="219" t="s">
        <v>273</v>
      </c>
      <c r="L44" s="222" t="s">
        <v>274</v>
      </c>
      <c r="M44" s="221">
        <v>4.31</v>
      </c>
      <c r="N44" s="221">
        <v>4.31</v>
      </c>
      <c r="O44" s="221"/>
      <c r="P44" s="221"/>
      <c r="Q44" s="221"/>
      <c r="R44" s="221"/>
    </row>
    <row r="45" spans="1:18" s="206" customFormat="1" ht="14.25">
      <c r="A45" s="219"/>
      <c r="B45" s="219" t="s">
        <v>192</v>
      </c>
      <c r="C45" s="222" t="s">
        <v>275</v>
      </c>
      <c r="D45" s="221"/>
      <c r="E45" s="221"/>
      <c r="F45" s="221"/>
      <c r="G45" s="221"/>
      <c r="H45" s="221"/>
      <c r="I45" s="221"/>
      <c r="J45" s="219"/>
      <c r="K45" s="219" t="s">
        <v>276</v>
      </c>
      <c r="L45" s="222" t="s">
        <v>277</v>
      </c>
      <c r="M45" s="221"/>
      <c r="N45" s="221"/>
      <c r="O45" s="221"/>
      <c r="P45" s="221"/>
      <c r="Q45" s="221"/>
      <c r="R45" s="221"/>
    </row>
    <row r="46" spans="1:18" s="206" customFormat="1" ht="14.25">
      <c r="A46" s="218" t="s">
        <v>278</v>
      </c>
      <c r="B46" s="218" t="s">
        <v>185</v>
      </c>
      <c r="C46" s="220" t="s">
        <v>279</v>
      </c>
      <c r="D46" s="221"/>
      <c r="E46" s="221"/>
      <c r="F46" s="221"/>
      <c r="G46" s="221"/>
      <c r="H46" s="221"/>
      <c r="I46" s="221"/>
      <c r="J46" s="219"/>
      <c r="K46" s="219" t="s">
        <v>280</v>
      </c>
      <c r="L46" s="222" t="s">
        <v>228</v>
      </c>
      <c r="M46" s="221"/>
      <c r="N46" s="221"/>
      <c r="O46" s="221"/>
      <c r="P46" s="221"/>
      <c r="Q46" s="221"/>
      <c r="R46" s="221"/>
    </row>
    <row r="47" spans="1:18" s="206" customFormat="1" ht="14.25">
      <c r="A47" s="219"/>
      <c r="B47" s="219" t="s">
        <v>189</v>
      </c>
      <c r="C47" s="222" t="s">
        <v>281</v>
      </c>
      <c r="D47" s="221"/>
      <c r="E47" s="221"/>
      <c r="F47" s="221"/>
      <c r="G47" s="221"/>
      <c r="H47" s="221"/>
      <c r="I47" s="221"/>
      <c r="J47" s="219"/>
      <c r="K47" s="219" t="s">
        <v>282</v>
      </c>
      <c r="L47" s="222" t="s">
        <v>283</v>
      </c>
      <c r="M47" s="221"/>
      <c r="N47" s="221"/>
      <c r="O47" s="221"/>
      <c r="P47" s="221"/>
      <c r="Q47" s="221"/>
      <c r="R47" s="221"/>
    </row>
    <row r="48" spans="1:18" s="206" customFormat="1" ht="14.25">
      <c r="A48" s="219"/>
      <c r="B48" s="219" t="s">
        <v>192</v>
      </c>
      <c r="C48" s="222" t="s">
        <v>284</v>
      </c>
      <c r="D48" s="221"/>
      <c r="E48" s="221"/>
      <c r="F48" s="221"/>
      <c r="G48" s="221"/>
      <c r="H48" s="221"/>
      <c r="I48" s="221"/>
      <c r="J48" s="219"/>
      <c r="K48" s="219" t="s">
        <v>285</v>
      </c>
      <c r="L48" s="222" t="s">
        <v>286</v>
      </c>
      <c r="M48" s="221"/>
      <c r="N48" s="221"/>
      <c r="O48" s="221"/>
      <c r="P48" s="221"/>
      <c r="Q48" s="221"/>
      <c r="R48" s="221"/>
    </row>
    <row r="49" spans="1:18" s="206" customFormat="1" ht="14.25">
      <c r="A49" s="219"/>
      <c r="B49" s="219" t="s">
        <v>198</v>
      </c>
      <c r="C49" s="222" t="s">
        <v>287</v>
      </c>
      <c r="D49" s="221"/>
      <c r="E49" s="221"/>
      <c r="F49" s="221"/>
      <c r="G49" s="221"/>
      <c r="H49" s="221"/>
      <c r="I49" s="221"/>
      <c r="J49" s="219"/>
      <c r="K49" s="219" t="s">
        <v>198</v>
      </c>
      <c r="L49" s="222" t="s">
        <v>232</v>
      </c>
      <c r="M49" s="221"/>
      <c r="N49" s="221"/>
      <c r="O49" s="221"/>
      <c r="P49" s="221"/>
      <c r="Q49" s="221"/>
      <c r="R49" s="221"/>
    </row>
    <row r="50" spans="1:18" s="206" customFormat="1" ht="14.25">
      <c r="A50" s="218" t="s">
        <v>288</v>
      </c>
      <c r="B50" s="219" t="s">
        <v>185</v>
      </c>
      <c r="C50" s="220" t="s">
        <v>289</v>
      </c>
      <c r="D50" s="221"/>
      <c r="E50" s="221"/>
      <c r="F50" s="221"/>
      <c r="G50" s="221"/>
      <c r="H50" s="221"/>
      <c r="I50" s="221"/>
      <c r="J50" s="218" t="s">
        <v>290</v>
      </c>
      <c r="K50" s="218" t="s">
        <v>185</v>
      </c>
      <c r="L50" s="220" t="s">
        <v>291</v>
      </c>
      <c r="M50" s="221">
        <v>0.42</v>
      </c>
      <c r="N50" s="221">
        <v>0.42</v>
      </c>
      <c r="O50" s="221"/>
      <c r="P50" s="221"/>
      <c r="Q50" s="221"/>
      <c r="R50" s="221"/>
    </row>
    <row r="51" spans="1:18" s="206" customFormat="1" ht="14.25">
      <c r="A51" s="219"/>
      <c r="B51" s="219" t="s">
        <v>189</v>
      </c>
      <c r="C51" s="222" t="s">
        <v>292</v>
      </c>
      <c r="D51" s="221"/>
      <c r="E51" s="221"/>
      <c r="F51" s="221"/>
      <c r="G51" s="221"/>
      <c r="H51" s="221"/>
      <c r="I51" s="221"/>
      <c r="J51" s="219"/>
      <c r="K51" s="219" t="s">
        <v>189</v>
      </c>
      <c r="L51" s="222" t="s">
        <v>293</v>
      </c>
      <c r="M51" s="221"/>
      <c r="N51" s="221"/>
      <c r="O51" s="221"/>
      <c r="P51" s="221"/>
      <c r="Q51" s="221"/>
      <c r="R51" s="221"/>
    </row>
    <row r="52" spans="1:18" s="206" customFormat="1" ht="14.25">
      <c r="A52" s="219"/>
      <c r="B52" s="219" t="s">
        <v>192</v>
      </c>
      <c r="C52" s="222" t="s">
        <v>294</v>
      </c>
      <c r="D52" s="221"/>
      <c r="E52" s="221"/>
      <c r="F52" s="221"/>
      <c r="G52" s="221"/>
      <c r="H52" s="221"/>
      <c r="I52" s="221"/>
      <c r="J52" s="219"/>
      <c r="K52" s="219" t="s">
        <v>192</v>
      </c>
      <c r="L52" s="222" t="s">
        <v>295</v>
      </c>
      <c r="M52" s="221"/>
      <c r="N52" s="221"/>
      <c r="O52" s="221"/>
      <c r="P52" s="221"/>
      <c r="Q52" s="221"/>
      <c r="R52" s="221"/>
    </row>
    <row r="53" spans="1:18" s="206" customFormat="1" ht="14.25">
      <c r="A53" s="218" t="s">
        <v>296</v>
      </c>
      <c r="B53" s="218" t="s">
        <v>185</v>
      </c>
      <c r="C53" s="220" t="s">
        <v>291</v>
      </c>
      <c r="D53" s="221">
        <v>0.42</v>
      </c>
      <c r="E53" s="221">
        <v>0.42</v>
      </c>
      <c r="F53" s="221"/>
      <c r="G53" s="221"/>
      <c r="H53" s="221"/>
      <c r="I53" s="221"/>
      <c r="J53" s="219"/>
      <c r="K53" s="219" t="s">
        <v>195</v>
      </c>
      <c r="L53" s="222" t="s">
        <v>297</v>
      </c>
      <c r="M53" s="221"/>
      <c r="N53" s="221"/>
      <c r="O53" s="221"/>
      <c r="P53" s="221"/>
      <c r="Q53" s="221"/>
      <c r="R53" s="221"/>
    </row>
    <row r="54" spans="1:18" s="206" customFormat="1" ht="14.25">
      <c r="A54" s="219"/>
      <c r="B54" s="219" t="s">
        <v>189</v>
      </c>
      <c r="C54" s="222" t="s">
        <v>298</v>
      </c>
      <c r="D54" s="221"/>
      <c r="E54" s="221"/>
      <c r="F54" s="221"/>
      <c r="G54" s="221"/>
      <c r="H54" s="221"/>
      <c r="I54" s="221"/>
      <c r="J54" s="219"/>
      <c r="K54" s="219" t="s">
        <v>215</v>
      </c>
      <c r="L54" s="222" t="s">
        <v>299</v>
      </c>
      <c r="M54" s="221"/>
      <c r="N54" s="221"/>
      <c r="O54" s="221"/>
      <c r="P54" s="221"/>
      <c r="Q54" s="221"/>
      <c r="R54" s="221"/>
    </row>
    <row r="55" spans="1:18" s="206" customFormat="1" ht="14.25">
      <c r="A55" s="219"/>
      <c r="B55" s="219" t="s">
        <v>192</v>
      </c>
      <c r="C55" s="222" t="s">
        <v>300</v>
      </c>
      <c r="D55" s="221"/>
      <c r="E55" s="221"/>
      <c r="F55" s="221"/>
      <c r="G55" s="221"/>
      <c r="H55" s="221"/>
      <c r="I55" s="221"/>
      <c r="J55" s="219"/>
      <c r="K55" s="219" t="s">
        <v>219</v>
      </c>
      <c r="L55" s="222" t="s">
        <v>301</v>
      </c>
      <c r="M55" s="221"/>
      <c r="N55" s="221"/>
      <c r="O55" s="221"/>
      <c r="P55" s="221"/>
      <c r="Q55" s="221"/>
      <c r="R55" s="221"/>
    </row>
    <row r="56" spans="1:18" s="206" customFormat="1" ht="14.25">
      <c r="A56" s="219"/>
      <c r="B56" s="219" t="s">
        <v>195</v>
      </c>
      <c r="C56" s="222" t="s">
        <v>302</v>
      </c>
      <c r="D56" s="221"/>
      <c r="E56" s="221"/>
      <c r="F56" s="221"/>
      <c r="G56" s="221"/>
      <c r="H56" s="221"/>
      <c r="I56" s="221"/>
      <c r="J56" s="219"/>
      <c r="K56" s="219" t="s">
        <v>200</v>
      </c>
      <c r="L56" s="222" t="s">
        <v>303</v>
      </c>
      <c r="M56" s="221"/>
      <c r="N56" s="221"/>
      <c r="O56" s="221"/>
      <c r="P56" s="221"/>
      <c r="Q56" s="221"/>
      <c r="R56" s="221"/>
    </row>
    <row r="57" spans="1:18" s="206" customFormat="1" ht="14.25">
      <c r="A57" s="219"/>
      <c r="B57" s="219" t="s">
        <v>219</v>
      </c>
      <c r="C57" s="222" t="s">
        <v>304</v>
      </c>
      <c r="D57" s="221"/>
      <c r="E57" s="221"/>
      <c r="F57" s="221"/>
      <c r="G57" s="221"/>
      <c r="H57" s="221"/>
      <c r="I57" s="221"/>
      <c r="J57" s="219"/>
      <c r="K57" s="219" t="s">
        <v>204</v>
      </c>
      <c r="L57" s="222" t="s">
        <v>305</v>
      </c>
      <c r="M57" s="221"/>
      <c r="N57" s="221"/>
      <c r="O57" s="221"/>
      <c r="P57" s="221"/>
      <c r="Q57" s="221"/>
      <c r="R57" s="221"/>
    </row>
    <row r="58" spans="1:18" s="206" customFormat="1" ht="14.25">
      <c r="A58" s="219"/>
      <c r="B58" s="219" t="s">
        <v>198</v>
      </c>
      <c r="C58" s="222" t="s">
        <v>306</v>
      </c>
      <c r="D58" s="221">
        <v>0.42</v>
      </c>
      <c r="E58" s="221">
        <v>0.42</v>
      </c>
      <c r="F58" s="221"/>
      <c r="G58" s="221"/>
      <c r="H58" s="221"/>
      <c r="I58" s="221"/>
      <c r="J58" s="219"/>
      <c r="K58" s="219" t="s">
        <v>207</v>
      </c>
      <c r="L58" s="222" t="s">
        <v>300</v>
      </c>
      <c r="M58" s="221"/>
      <c r="N58" s="221"/>
      <c r="O58" s="221"/>
      <c r="P58" s="221"/>
      <c r="Q58" s="221"/>
      <c r="R58" s="221"/>
    </row>
    <row r="59" spans="1:18" s="206" customFormat="1" ht="14.25">
      <c r="A59" s="218" t="s">
        <v>307</v>
      </c>
      <c r="B59" s="218" t="s">
        <v>185</v>
      </c>
      <c r="C59" s="220" t="s">
        <v>308</v>
      </c>
      <c r="D59" s="221"/>
      <c r="E59" s="221"/>
      <c r="F59" s="221"/>
      <c r="G59" s="221"/>
      <c r="H59" s="221"/>
      <c r="I59" s="221"/>
      <c r="J59" s="219"/>
      <c r="K59" s="219" t="s">
        <v>210</v>
      </c>
      <c r="L59" s="222" t="s">
        <v>309</v>
      </c>
      <c r="M59" s="221"/>
      <c r="N59" s="221"/>
      <c r="O59" s="221"/>
      <c r="P59" s="221"/>
      <c r="Q59" s="221"/>
      <c r="R59" s="221"/>
    </row>
    <row r="60" spans="1:18" s="206" customFormat="1" ht="14.25">
      <c r="A60" s="219"/>
      <c r="B60" s="219" t="s">
        <v>192</v>
      </c>
      <c r="C60" s="222" t="s">
        <v>310</v>
      </c>
      <c r="D60" s="221"/>
      <c r="E60" s="221"/>
      <c r="F60" s="221"/>
      <c r="G60" s="221"/>
      <c r="H60" s="221"/>
      <c r="I60" s="221"/>
      <c r="J60" s="219"/>
      <c r="K60" s="219" t="s">
        <v>213</v>
      </c>
      <c r="L60" s="222" t="s">
        <v>302</v>
      </c>
      <c r="M60" s="221"/>
      <c r="N60" s="221"/>
      <c r="O60" s="221"/>
      <c r="P60" s="221"/>
      <c r="Q60" s="221"/>
      <c r="R60" s="221"/>
    </row>
    <row r="61" spans="1:18" s="206" customFormat="1" ht="14.25">
      <c r="A61" s="219"/>
      <c r="B61" s="219" t="s">
        <v>195</v>
      </c>
      <c r="C61" s="222" t="s">
        <v>311</v>
      </c>
      <c r="D61" s="221"/>
      <c r="E61" s="221"/>
      <c r="F61" s="221"/>
      <c r="G61" s="221"/>
      <c r="H61" s="221"/>
      <c r="I61" s="221"/>
      <c r="J61" s="219"/>
      <c r="K61" s="219" t="s">
        <v>198</v>
      </c>
      <c r="L61" s="222" t="s">
        <v>312</v>
      </c>
      <c r="M61" s="221">
        <v>0.42</v>
      </c>
      <c r="N61" s="221">
        <v>0.42</v>
      </c>
      <c r="O61" s="221"/>
      <c r="P61" s="221"/>
      <c r="Q61" s="221"/>
      <c r="R61" s="221"/>
    </row>
    <row r="62" spans="1:18" s="206" customFormat="1" ht="14.25">
      <c r="A62" s="218" t="s">
        <v>313</v>
      </c>
      <c r="B62" s="218" t="s">
        <v>185</v>
      </c>
      <c r="C62" s="220" t="s">
        <v>314</v>
      </c>
      <c r="D62" s="221"/>
      <c r="E62" s="221"/>
      <c r="F62" s="221"/>
      <c r="G62" s="221"/>
      <c r="H62" s="221"/>
      <c r="I62" s="221"/>
      <c r="J62" s="218" t="s">
        <v>315</v>
      </c>
      <c r="K62" s="218" t="s">
        <v>185</v>
      </c>
      <c r="L62" s="220" t="s">
        <v>314</v>
      </c>
      <c r="M62" s="221"/>
      <c r="N62" s="221"/>
      <c r="O62" s="221"/>
      <c r="P62" s="221"/>
      <c r="Q62" s="221"/>
      <c r="R62" s="221"/>
    </row>
    <row r="63" spans="1:18" s="206" customFormat="1" ht="14.25">
      <c r="A63" s="219"/>
      <c r="B63" s="219" t="s">
        <v>189</v>
      </c>
      <c r="C63" s="222" t="s">
        <v>316</v>
      </c>
      <c r="D63" s="221"/>
      <c r="E63" s="221"/>
      <c r="F63" s="221"/>
      <c r="G63" s="221"/>
      <c r="H63" s="221"/>
      <c r="I63" s="221"/>
      <c r="J63" s="219"/>
      <c r="K63" s="219" t="s">
        <v>189</v>
      </c>
      <c r="L63" s="222" t="s">
        <v>316</v>
      </c>
      <c r="M63" s="221"/>
      <c r="N63" s="221"/>
      <c r="O63" s="221"/>
      <c r="P63" s="221"/>
      <c r="Q63" s="221"/>
      <c r="R63" s="221"/>
    </row>
    <row r="64" spans="1:18" s="206" customFormat="1" ht="14.25">
      <c r="A64" s="219"/>
      <c r="B64" s="219" t="s">
        <v>192</v>
      </c>
      <c r="C64" s="222" t="s">
        <v>317</v>
      </c>
      <c r="D64" s="221"/>
      <c r="E64" s="221"/>
      <c r="F64" s="221"/>
      <c r="G64" s="221"/>
      <c r="H64" s="221"/>
      <c r="I64" s="221"/>
      <c r="J64" s="219"/>
      <c r="K64" s="219" t="s">
        <v>192</v>
      </c>
      <c r="L64" s="222" t="s">
        <v>317</v>
      </c>
      <c r="M64" s="221"/>
      <c r="N64" s="221"/>
      <c r="O64" s="221"/>
      <c r="P64" s="221"/>
      <c r="Q64" s="221"/>
      <c r="R64" s="221"/>
    </row>
    <row r="65" spans="1:18" s="206" customFormat="1" ht="14.25">
      <c r="A65" s="219"/>
      <c r="B65" s="219" t="s">
        <v>195</v>
      </c>
      <c r="C65" s="222" t="s">
        <v>318</v>
      </c>
      <c r="D65" s="221"/>
      <c r="E65" s="221"/>
      <c r="F65" s="221"/>
      <c r="G65" s="221"/>
      <c r="H65" s="221"/>
      <c r="I65" s="221"/>
      <c r="J65" s="219"/>
      <c r="K65" s="219" t="s">
        <v>195</v>
      </c>
      <c r="L65" s="222" t="s">
        <v>318</v>
      </c>
      <c r="M65" s="221"/>
      <c r="N65" s="221"/>
      <c r="O65" s="221"/>
      <c r="P65" s="221"/>
      <c r="Q65" s="221"/>
      <c r="R65" s="221"/>
    </row>
    <row r="66" spans="1:18" s="206" customFormat="1" ht="14.25">
      <c r="A66" s="219"/>
      <c r="B66" s="219" t="s">
        <v>215</v>
      </c>
      <c r="C66" s="222" t="s">
        <v>319</v>
      </c>
      <c r="D66" s="221"/>
      <c r="E66" s="221"/>
      <c r="F66" s="221"/>
      <c r="G66" s="221"/>
      <c r="H66" s="221"/>
      <c r="I66" s="221"/>
      <c r="J66" s="219"/>
      <c r="K66" s="219" t="s">
        <v>215</v>
      </c>
      <c r="L66" s="222" t="s">
        <v>319</v>
      </c>
      <c r="M66" s="221"/>
      <c r="N66" s="221"/>
      <c r="O66" s="221"/>
      <c r="P66" s="221"/>
      <c r="Q66" s="221"/>
      <c r="R66" s="221"/>
    </row>
    <row r="67" spans="1:18" s="206" customFormat="1" ht="14.25">
      <c r="A67" s="218" t="s">
        <v>320</v>
      </c>
      <c r="B67" s="218" t="s">
        <v>185</v>
      </c>
      <c r="C67" s="220" t="s">
        <v>321</v>
      </c>
      <c r="D67" s="221"/>
      <c r="E67" s="221"/>
      <c r="F67" s="221"/>
      <c r="G67" s="221"/>
      <c r="H67" s="221"/>
      <c r="I67" s="221"/>
      <c r="J67" s="218" t="s">
        <v>322</v>
      </c>
      <c r="K67" s="218" t="s">
        <v>185</v>
      </c>
      <c r="L67" s="220" t="s">
        <v>323</v>
      </c>
      <c r="M67" s="221"/>
      <c r="N67" s="221"/>
      <c r="O67" s="221"/>
      <c r="P67" s="221"/>
      <c r="Q67" s="221"/>
      <c r="R67" s="221"/>
    </row>
    <row r="68" spans="1:18" s="206" customFormat="1" ht="14.25">
      <c r="A68" s="219"/>
      <c r="B68" s="219" t="s">
        <v>189</v>
      </c>
      <c r="C68" s="222" t="s">
        <v>324</v>
      </c>
      <c r="D68" s="221"/>
      <c r="E68" s="221"/>
      <c r="F68" s="221"/>
      <c r="G68" s="221"/>
      <c r="H68" s="221"/>
      <c r="I68" s="221"/>
      <c r="J68" s="219"/>
      <c r="K68" s="219" t="s">
        <v>189</v>
      </c>
      <c r="L68" s="222" t="s">
        <v>325</v>
      </c>
      <c r="M68" s="221"/>
      <c r="N68" s="221"/>
      <c r="O68" s="221"/>
      <c r="P68" s="221"/>
      <c r="Q68" s="221"/>
      <c r="R68" s="221"/>
    </row>
    <row r="69" spans="1:18" s="206" customFormat="1" ht="14.25">
      <c r="A69" s="219"/>
      <c r="B69" s="219" t="s">
        <v>192</v>
      </c>
      <c r="C69" s="222" t="s">
        <v>326</v>
      </c>
      <c r="D69" s="221"/>
      <c r="E69" s="221"/>
      <c r="F69" s="221"/>
      <c r="G69" s="221"/>
      <c r="H69" s="221"/>
      <c r="I69" s="221"/>
      <c r="J69" s="219"/>
      <c r="K69" s="219" t="s">
        <v>192</v>
      </c>
      <c r="L69" s="222" t="s">
        <v>327</v>
      </c>
      <c r="M69" s="221"/>
      <c r="N69" s="221"/>
      <c r="O69" s="221"/>
      <c r="P69" s="221"/>
      <c r="Q69" s="221"/>
      <c r="R69" s="221"/>
    </row>
    <row r="70" spans="1:18" s="206" customFormat="1" ht="14.25">
      <c r="A70" s="218" t="s">
        <v>328</v>
      </c>
      <c r="B70" s="218" t="s">
        <v>185</v>
      </c>
      <c r="C70" s="220" t="s">
        <v>329</v>
      </c>
      <c r="D70" s="221"/>
      <c r="E70" s="221"/>
      <c r="F70" s="221"/>
      <c r="G70" s="221"/>
      <c r="H70" s="221"/>
      <c r="I70" s="221"/>
      <c r="J70" s="219"/>
      <c r="K70" s="219" t="s">
        <v>195</v>
      </c>
      <c r="L70" s="222" t="s">
        <v>330</v>
      </c>
      <c r="M70" s="221"/>
      <c r="N70" s="221"/>
      <c r="O70" s="221"/>
      <c r="P70" s="221"/>
      <c r="Q70" s="221"/>
      <c r="R70" s="221"/>
    </row>
    <row r="71" spans="1:18" s="206" customFormat="1" ht="14.25">
      <c r="A71" s="219"/>
      <c r="B71" s="219" t="s">
        <v>189</v>
      </c>
      <c r="C71" s="222" t="s">
        <v>331</v>
      </c>
      <c r="D71" s="221"/>
      <c r="E71" s="221"/>
      <c r="F71" s="221"/>
      <c r="G71" s="221"/>
      <c r="H71" s="221"/>
      <c r="I71" s="221"/>
      <c r="J71" s="219"/>
      <c r="K71" s="219" t="s">
        <v>219</v>
      </c>
      <c r="L71" s="222" t="s">
        <v>239</v>
      </c>
      <c r="M71" s="221"/>
      <c r="N71" s="221"/>
      <c r="O71" s="221"/>
      <c r="P71" s="221"/>
      <c r="Q71" s="221"/>
      <c r="R71" s="221"/>
    </row>
    <row r="72" spans="1:18" s="206" customFormat="1" ht="14.25">
      <c r="A72" s="219"/>
      <c r="B72" s="219" t="s">
        <v>192</v>
      </c>
      <c r="C72" s="222" t="s">
        <v>332</v>
      </c>
      <c r="D72" s="221"/>
      <c r="E72" s="221"/>
      <c r="F72" s="221"/>
      <c r="G72" s="221"/>
      <c r="H72" s="221"/>
      <c r="I72" s="221"/>
      <c r="J72" s="219"/>
      <c r="K72" s="219" t="s">
        <v>200</v>
      </c>
      <c r="L72" s="222" t="s">
        <v>247</v>
      </c>
      <c r="M72" s="221"/>
      <c r="N72" s="221"/>
      <c r="O72" s="221"/>
      <c r="P72" s="221"/>
      <c r="Q72" s="221"/>
      <c r="R72" s="221"/>
    </row>
    <row r="73" spans="1:18" s="206" customFormat="1" ht="14.25">
      <c r="A73" s="219"/>
      <c r="B73" s="219" t="s">
        <v>195</v>
      </c>
      <c r="C73" s="222" t="s">
        <v>333</v>
      </c>
      <c r="D73" s="221"/>
      <c r="E73" s="221"/>
      <c r="F73" s="221"/>
      <c r="G73" s="221"/>
      <c r="H73" s="221"/>
      <c r="I73" s="221"/>
      <c r="J73" s="219"/>
      <c r="K73" s="219" t="s">
        <v>204</v>
      </c>
      <c r="L73" s="222" t="s">
        <v>334</v>
      </c>
      <c r="M73" s="221"/>
      <c r="N73" s="221"/>
      <c r="O73" s="221"/>
      <c r="P73" s="221"/>
      <c r="Q73" s="221"/>
      <c r="R73" s="221"/>
    </row>
    <row r="74" spans="1:18" s="206" customFormat="1" ht="14.25">
      <c r="A74" s="219"/>
      <c r="B74" s="219" t="s">
        <v>215</v>
      </c>
      <c r="C74" s="222" t="s">
        <v>335</v>
      </c>
      <c r="D74" s="221"/>
      <c r="E74" s="221"/>
      <c r="F74" s="221"/>
      <c r="G74" s="221"/>
      <c r="H74" s="221"/>
      <c r="I74" s="221"/>
      <c r="J74" s="219"/>
      <c r="K74" s="219" t="s">
        <v>207</v>
      </c>
      <c r="L74" s="222" t="s">
        <v>336</v>
      </c>
      <c r="M74" s="221"/>
      <c r="N74" s="221"/>
      <c r="O74" s="221"/>
      <c r="P74" s="221"/>
      <c r="Q74" s="221"/>
      <c r="R74" s="221"/>
    </row>
    <row r="75" spans="1:18" s="206" customFormat="1" ht="14.25">
      <c r="A75" s="218" t="s">
        <v>337</v>
      </c>
      <c r="B75" s="218" t="s">
        <v>185</v>
      </c>
      <c r="C75" s="220" t="s">
        <v>338</v>
      </c>
      <c r="D75" s="221"/>
      <c r="E75" s="221"/>
      <c r="F75" s="221"/>
      <c r="G75" s="221"/>
      <c r="H75" s="221"/>
      <c r="I75" s="221"/>
      <c r="J75" s="219"/>
      <c r="K75" s="219" t="s">
        <v>224</v>
      </c>
      <c r="L75" s="222" t="s">
        <v>241</v>
      </c>
      <c r="M75" s="221"/>
      <c r="N75" s="221"/>
      <c r="O75" s="221"/>
      <c r="P75" s="221"/>
      <c r="Q75" s="221"/>
      <c r="R75" s="221"/>
    </row>
    <row r="76" spans="1:18" s="206" customFormat="1" ht="14.25">
      <c r="A76" s="219"/>
      <c r="B76" s="219" t="s">
        <v>189</v>
      </c>
      <c r="C76" s="222" t="s">
        <v>339</v>
      </c>
      <c r="D76" s="221"/>
      <c r="E76" s="221"/>
      <c r="F76" s="221"/>
      <c r="G76" s="221"/>
      <c r="H76" s="221"/>
      <c r="I76" s="221"/>
      <c r="J76" s="219"/>
      <c r="K76" s="219" t="s">
        <v>340</v>
      </c>
      <c r="L76" s="222" t="s">
        <v>341</v>
      </c>
      <c r="M76" s="221"/>
      <c r="N76" s="221"/>
      <c r="O76" s="221"/>
      <c r="P76" s="221"/>
      <c r="Q76" s="221"/>
      <c r="R76" s="221"/>
    </row>
    <row r="77" spans="1:18" s="206" customFormat="1" ht="14.25">
      <c r="A77" s="219"/>
      <c r="B77" s="219" t="s">
        <v>192</v>
      </c>
      <c r="C77" s="222" t="s">
        <v>342</v>
      </c>
      <c r="D77" s="221"/>
      <c r="E77" s="221"/>
      <c r="F77" s="221"/>
      <c r="G77" s="221"/>
      <c r="H77" s="221"/>
      <c r="I77" s="221"/>
      <c r="J77" s="219"/>
      <c r="K77" s="219" t="s">
        <v>343</v>
      </c>
      <c r="L77" s="222" t="s">
        <v>344</v>
      </c>
      <c r="M77" s="221"/>
      <c r="N77" s="221"/>
      <c r="O77" s="221"/>
      <c r="P77" s="221"/>
      <c r="Q77" s="221"/>
      <c r="R77" s="221"/>
    </row>
    <row r="78" spans="1:18" s="206" customFormat="1" ht="14.25">
      <c r="A78" s="218" t="s">
        <v>345</v>
      </c>
      <c r="B78" s="218" t="s">
        <v>185</v>
      </c>
      <c r="C78" s="220" t="s">
        <v>106</v>
      </c>
      <c r="D78" s="221"/>
      <c r="E78" s="221"/>
      <c r="F78" s="221"/>
      <c r="G78" s="221"/>
      <c r="H78" s="221"/>
      <c r="I78" s="221"/>
      <c r="J78" s="219"/>
      <c r="K78" s="219" t="s">
        <v>346</v>
      </c>
      <c r="L78" s="222" t="s">
        <v>347</v>
      </c>
      <c r="M78" s="221"/>
      <c r="N78" s="221"/>
      <c r="O78" s="221"/>
      <c r="P78" s="221"/>
      <c r="Q78" s="221"/>
      <c r="R78" s="221"/>
    </row>
    <row r="79" spans="1:18" s="206" customFormat="1" ht="14.25">
      <c r="A79" s="219"/>
      <c r="B79" s="219" t="s">
        <v>200</v>
      </c>
      <c r="C79" s="222" t="s">
        <v>348</v>
      </c>
      <c r="D79" s="221"/>
      <c r="E79" s="221"/>
      <c r="F79" s="221"/>
      <c r="G79" s="221"/>
      <c r="H79" s="221"/>
      <c r="I79" s="221"/>
      <c r="J79" s="219"/>
      <c r="K79" s="219" t="s">
        <v>198</v>
      </c>
      <c r="L79" s="222" t="s">
        <v>349</v>
      </c>
      <c r="M79" s="221"/>
      <c r="N79" s="221"/>
      <c r="O79" s="221"/>
      <c r="P79" s="221"/>
      <c r="Q79" s="221"/>
      <c r="R79" s="221"/>
    </row>
    <row r="80" spans="1:18" s="206" customFormat="1" ht="14.25">
      <c r="A80" s="219"/>
      <c r="B80" s="219" t="s">
        <v>204</v>
      </c>
      <c r="C80" s="222" t="s">
        <v>350</v>
      </c>
      <c r="D80" s="221"/>
      <c r="E80" s="221"/>
      <c r="F80" s="221"/>
      <c r="G80" s="221"/>
      <c r="H80" s="221"/>
      <c r="I80" s="221"/>
      <c r="J80" s="218" t="s">
        <v>351</v>
      </c>
      <c r="K80" s="218" t="s">
        <v>185</v>
      </c>
      <c r="L80" s="220" t="s">
        <v>352</v>
      </c>
      <c r="M80" s="221"/>
      <c r="N80" s="221"/>
      <c r="O80" s="221"/>
      <c r="P80" s="221"/>
      <c r="Q80" s="221"/>
      <c r="R80" s="221"/>
    </row>
    <row r="81" spans="1:18" s="206" customFormat="1" ht="30.75" customHeight="1">
      <c r="A81" s="219"/>
      <c r="B81" s="219" t="s">
        <v>207</v>
      </c>
      <c r="C81" s="222" t="s">
        <v>353</v>
      </c>
      <c r="D81" s="221"/>
      <c r="E81" s="221"/>
      <c r="F81" s="221"/>
      <c r="G81" s="221"/>
      <c r="H81" s="221"/>
      <c r="I81" s="221"/>
      <c r="J81" s="219"/>
      <c r="K81" s="219" t="s">
        <v>189</v>
      </c>
      <c r="L81" s="222" t="s">
        <v>325</v>
      </c>
      <c r="M81" s="221"/>
      <c r="N81" s="221"/>
      <c r="O81" s="221"/>
      <c r="P81" s="221"/>
      <c r="Q81" s="221"/>
      <c r="R81" s="221"/>
    </row>
    <row r="82" spans="1:18" s="206" customFormat="1" ht="14.25">
      <c r="A82" s="219"/>
      <c r="B82" s="219" t="s">
        <v>198</v>
      </c>
      <c r="C82" s="222" t="s">
        <v>106</v>
      </c>
      <c r="D82" s="221"/>
      <c r="E82" s="221"/>
      <c r="F82" s="221"/>
      <c r="G82" s="221"/>
      <c r="H82" s="221"/>
      <c r="I82" s="221"/>
      <c r="J82" s="219"/>
      <c r="K82" s="219" t="s">
        <v>192</v>
      </c>
      <c r="L82" s="222" t="s">
        <v>327</v>
      </c>
      <c r="M82" s="221"/>
      <c r="N82" s="221"/>
      <c r="O82" s="221"/>
      <c r="P82" s="221"/>
      <c r="Q82" s="221"/>
      <c r="R82" s="221"/>
    </row>
    <row r="83" spans="1:18" s="206" customFormat="1" ht="14.25">
      <c r="A83" s="227"/>
      <c r="B83" s="227"/>
      <c r="C83" s="227"/>
      <c r="D83" s="221"/>
      <c r="E83" s="221"/>
      <c r="F83" s="221"/>
      <c r="G83" s="221"/>
      <c r="H83" s="221"/>
      <c r="I83" s="221"/>
      <c r="J83" s="230"/>
      <c r="K83" s="230" t="s">
        <v>195</v>
      </c>
      <c r="L83" s="227" t="s">
        <v>330</v>
      </c>
      <c r="M83" s="221"/>
      <c r="N83" s="221"/>
      <c r="O83" s="221"/>
      <c r="P83" s="221"/>
      <c r="Q83" s="221"/>
      <c r="R83" s="221"/>
    </row>
    <row r="84" spans="1:18" s="206" customFormat="1" ht="14.25">
      <c r="A84" s="227"/>
      <c r="B84" s="227"/>
      <c r="C84" s="227"/>
      <c r="D84" s="221"/>
      <c r="E84" s="221"/>
      <c r="F84" s="221"/>
      <c r="G84" s="221"/>
      <c r="H84" s="221"/>
      <c r="I84" s="221"/>
      <c r="J84" s="230"/>
      <c r="K84" s="230" t="s">
        <v>219</v>
      </c>
      <c r="L84" s="227" t="s">
        <v>239</v>
      </c>
      <c r="M84" s="221"/>
      <c r="N84" s="221"/>
      <c r="O84" s="221"/>
      <c r="P84" s="221"/>
      <c r="Q84" s="221"/>
      <c r="R84" s="221"/>
    </row>
    <row r="85" spans="1:18" s="206" customFormat="1" ht="14.25">
      <c r="A85" s="227"/>
      <c r="B85" s="227"/>
      <c r="C85" s="227"/>
      <c r="D85" s="221"/>
      <c r="E85" s="221"/>
      <c r="F85" s="221"/>
      <c r="G85" s="221"/>
      <c r="H85" s="221"/>
      <c r="I85" s="221"/>
      <c r="J85" s="230"/>
      <c r="K85" s="230" t="s">
        <v>200</v>
      </c>
      <c r="L85" s="227" t="s">
        <v>247</v>
      </c>
      <c r="M85" s="221"/>
      <c r="N85" s="221"/>
      <c r="O85" s="221"/>
      <c r="P85" s="221"/>
      <c r="Q85" s="221"/>
      <c r="R85" s="221"/>
    </row>
    <row r="86" spans="1:18" s="206" customFormat="1" ht="14.25">
      <c r="A86" s="227"/>
      <c r="B86" s="227"/>
      <c r="C86" s="227"/>
      <c r="D86" s="221"/>
      <c r="E86" s="221"/>
      <c r="F86" s="221"/>
      <c r="G86" s="221"/>
      <c r="H86" s="221"/>
      <c r="I86" s="221"/>
      <c r="J86" s="230"/>
      <c r="K86" s="230" t="s">
        <v>204</v>
      </c>
      <c r="L86" s="227" t="s">
        <v>334</v>
      </c>
      <c r="M86" s="221"/>
      <c r="N86" s="221"/>
      <c r="O86" s="221"/>
      <c r="P86" s="221"/>
      <c r="Q86" s="221"/>
      <c r="R86" s="221"/>
    </row>
    <row r="87" spans="1:18" s="206" customFormat="1" ht="14.25">
      <c r="A87" s="227"/>
      <c r="B87" s="227"/>
      <c r="C87" s="227"/>
      <c r="D87" s="221"/>
      <c r="E87" s="221"/>
      <c r="F87" s="221"/>
      <c r="G87" s="221"/>
      <c r="H87" s="221"/>
      <c r="I87" s="221"/>
      <c r="J87" s="230"/>
      <c r="K87" s="230" t="s">
        <v>207</v>
      </c>
      <c r="L87" s="227" t="s">
        <v>336</v>
      </c>
      <c r="M87" s="221"/>
      <c r="N87" s="221"/>
      <c r="O87" s="221"/>
      <c r="P87" s="221"/>
      <c r="Q87" s="221"/>
      <c r="R87" s="221"/>
    </row>
    <row r="88" spans="1:18" s="206" customFormat="1" ht="14.25">
      <c r="A88" s="227"/>
      <c r="B88" s="227"/>
      <c r="C88" s="227"/>
      <c r="D88" s="221"/>
      <c r="E88" s="221"/>
      <c r="F88" s="221"/>
      <c r="G88" s="221"/>
      <c r="H88" s="221"/>
      <c r="I88" s="221"/>
      <c r="J88" s="230"/>
      <c r="K88" s="230" t="s">
        <v>210</v>
      </c>
      <c r="L88" s="227" t="s">
        <v>354</v>
      </c>
      <c r="M88" s="221"/>
      <c r="N88" s="221"/>
      <c r="O88" s="221"/>
      <c r="P88" s="221"/>
      <c r="Q88" s="221"/>
      <c r="R88" s="221"/>
    </row>
    <row r="89" spans="1:18" s="206" customFormat="1" ht="14.25">
      <c r="A89" s="227"/>
      <c r="B89" s="227"/>
      <c r="C89" s="227"/>
      <c r="D89" s="221"/>
      <c r="E89" s="221"/>
      <c r="F89" s="221"/>
      <c r="G89" s="221"/>
      <c r="H89" s="221"/>
      <c r="I89" s="221"/>
      <c r="J89" s="230"/>
      <c r="K89" s="230" t="s">
        <v>213</v>
      </c>
      <c r="L89" s="227" t="s">
        <v>355</v>
      </c>
      <c r="M89" s="221"/>
      <c r="N89" s="221"/>
      <c r="O89" s="221"/>
      <c r="P89" s="221"/>
      <c r="Q89" s="221"/>
      <c r="R89" s="221"/>
    </row>
    <row r="90" spans="1:18" s="206" customFormat="1" ht="14.25">
      <c r="A90" s="227"/>
      <c r="B90" s="227"/>
      <c r="C90" s="227"/>
      <c r="D90" s="221"/>
      <c r="E90" s="221"/>
      <c r="F90" s="221"/>
      <c r="G90" s="221"/>
      <c r="H90" s="221"/>
      <c r="I90" s="221"/>
      <c r="J90" s="230"/>
      <c r="K90" s="230" t="s">
        <v>217</v>
      </c>
      <c r="L90" s="227" t="s">
        <v>356</v>
      </c>
      <c r="M90" s="221"/>
      <c r="N90" s="221"/>
      <c r="O90" s="221"/>
      <c r="P90" s="221"/>
      <c r="Q90" s="221"/>
      <c r="R90" s="221"/>
    </row>
    <row r="91" spans="1:18" s="206" customFormat="1" ht="14.25">
      <c r="A91" s="227"/>
      <c r="B91" s="227"/>
      <c r="C91" s="227"/>
      <c r="D91" s="221"/>
      <c r="E91" s="221"/>
      <c r="F91" s="221"/>
      <c r="G91" s="221"/>
      <c r="H91" s="221"/>
      <c r="I91" s="221"/>
      <c r="J91" s="230"/>
      <c r="K91" s="230" t="s">
        <v>221</v>
      </c>
      <c r="L91" s="227" t="s">
        <v>357</v>
      </c>
      <c r="M91" s="221"/>
      <c r="N91" s="221"/>
      <c r="O91" s="221"/>
      <c r="P91" s="221"/>
      <c r="Q91" s="221"/>
      <c r="R91" s="221"/>
    </row>
    <row r="92" spans="1:18" s="206" customFormat="1" ht="14.25">
      <c r="A92" s="227"/>
      <c r="B92" s="227"/>
      <c r="C92" s="227"/>
      <c r="D92" s="221"/>
      <c r="E92" s="221"/>
      <c r="F92" s="221"/>
      <c r="G92" s="221"/>
      <c r="H92" s="221"/>
      <c r="I92" s="221"/>
      <c r="J92" s="230"/>
      <c r="K92" s="230" t="s">
        <v>224</v>
      </c>
      <c r="L92" s="227" t="s">
        <v>241</v>
      </c>
      <c r="M92" s="221"/>
      <c r="N92" s="221"/>
      <c r="O92" s="221"/>
      <c r="P92" s="221"/>
      <c r="Q92" s="221"/>
      <c r="R92" s="221"/>
    </row>
    <row r="93" spans="1:18" s="206" customFormat="1" ht="14.25">
      <c r="A93" s="227"/>
      <c r="B93" s="227"/>
      <c r="C93" s="227"/>
      <c r="D93" s="221"/>
      <c r="E93" s="221"/>
      <c r="F93" s="221"/>
      <c r="G93" s="221"/>
      <c r="H93" s="221"/>
      <c r="I93" s="221"/>
      <c r="J93" s="230"/>
      <c r="K93" s="230" t="s">
        <v>340</v>
      </c>
      <c r="L93" s="227" t="s">
        <v>341</v>
      </c>
      <c r="M93" s="221"/>
      <c r="N93" s="221"/>
      <c r="O93" s="221"/>
      <c r="P93" s="221"/>
      <c r="Q93" s="221"/>
      <c r="R93" s="221"/>
    </row>
    <row r="94" spans="1:18" s="206" customFormat="1" ht="14.25">
      <c r="A94" s="227"/>
      <c r="B94" s="227"/>
      <c r="C94" s="227"/>
      <c r="D94" s="221"/>
      <c r="E94" s="221"/>
      <c r="F94" s="221"/>
      <c r="G94" s="221"/>
      <c r="H94" s="221"/>
      <c r="I94" s="221"/>
      <c r="J94" s="230"/>
      <c r="K94" s="230" t="s">
        <v>343</v>
      </c>
      <c r="L94" s="227" t="s">
        <v>344</v>
      </c>
      <c r="M94" s="221"/>
      <c r="N94" s="221"/>
      <c r="O94" s="221"/>
      <c r="P94" s="221"/>
      <c r="Q94" s="221"/>
      <c r="R94" s="221"/>
    </row>
    <row r="95" spans="1:18" s="206" customFormat="1" ht="14.25">
      <c r="A95" s="227"/>
      <c r="B95" s="227"/>
      <c r="C95" s="227"/>
      <c r="D95" s="221"/>
      <c r="E95" s="221"/>
      <c r="F95" s="221"/>
      <c r="G95" s="221"/>
      <c r="H95" s="221"/>
      <c r="I95" s="221"/>
      <c r="J95" s="230"/>
      <c r="K95" s="230" t="s">
        <v>346</v>
      </c>
      <c r="L95" s="227" t="s">
        <v>347</v>
      </c>
      <c r="M95" s="221"/>
      <c r="N95" s="221"/>
      <c r="O95" s="221"/>
      <c r="P95" s="221"/>
      <c r="Q95" s="221"/>
      <c r="R95" s="221"/>
    </row>
    <row r="96" spans="1:18" s="206" customFormat="1" ht="14.25">
      <c r="A96" s="227"/>
      <c r="B96" s="227"/>
      <c r="C96" s="227"/>
      <c r="D96" s="221"/>
      <c r="E96" s="221"/>
      <c r="F96" s="221"/>
      <c r="G96" s="221"/>
      <c r="H96" s="221"/>
      <c r="I96" s="221"/>
      <c r="J96" s="230"/>
      <c r="K96" s="230" t="s">
        <v>198</v>
      </c>
      <c r="L96" s="227" t="s">
        <v>249</v>
      </c>
      <c r="M96" s="221"/>
      <c r="N96" s="221"/>
      <c r="O96" s="221"/>
      <c r="P96" s="221"/>
      <c r="Q96" s="221"/>
      <c r="R96" s="221"/>
    </row>
    <row r="97" spans="1:18" s="206" customFormat="1" ht="14.25">
      <c r="A97" s="227"/>
      <c r="B97" s="227"/>
      <c r="C97" s="227"/>
      <c r="D97" s="221"/>
      <c r="E97" s="221"/>
      <c r="F97" s="221"/>
      <c r="G97" s="221"/>
      <c r="H97" s="221"/>
      <c r="I97" s="221"/>
      <c r="J97" s="231" t="s">
        <v>358</v>
      </c>
      <c r="K97" s="231" t="s">
        <v>185</v>
      </c>
      <c r="L97" s="232" t="s">
        <v>359</v>
      </c>
      <c r="M97" s="221"/>
      <c r="N97" s="221"/>
      <c r="O97" s="221"/>
      <c r="P97" s="221"/>
      <c r="Q97" s="221"/>
      <c r="R97" s="221"/>
    </row>
    <row r="98" spans="1:18" s="206" customFormat="1" ht="14.25">
      <c r="A98" s="227"/>
      <c r="B98" s="227"/>
      <c r="C98" s="227"/>
      <c r="D98" s="221"/>
      <c r="E98" s="221"/>
      <c r="F98" s="221"/>
      <c r="G98" s="221"/>
      <c r="H98" s="221"/>
      <c r="I98" s="221"/>
      <c r="J98" s="230"/>
      <c r="K98" s="230" t="s">
        <v>189</v>
      </c>
      <c r="L98" s="227" t="s">
        <v>360</v>
      </c>
      <c r="M98" s="221"/>
      <c r="N98" s="221"/>
      <c r="O98" s="221"/>
      <c r="P98" s="221"/>
      <c r="Q98" s="221"/>
      <c r="R98" s="221"/>
    </row>
    <row r="99" spans="1:18" s="206" customFormat="1" ht="14.25">
      <c r="A99" s="227"/>
      <c r="B99" s="227"/>
      <c r="C99" s="227"/>
      <c r="D99" s="221"/>
      <c r="E99" s="221"/>
      <c r="F99" s="221"/>
      <c r="G99" s="221"/>
      <c r="H99" s="221"/>
      <c r="I99" s="221"/>
      <c r="J99" s="230"/>
      <c r="K99" s="230" t="s">
        <v>198</v>
      </c>
      <c r="L99" s="227" t="s">
        <v>287</v>
      </c>
      <c r="M99" s="221"/>
      <c r="N99" s="221"/>
      <c r="O99" s="221"/>
      <c r="P99" s="221"/>
      <c r="Q99" s="221"/>
      <c r="R99" s="221"/>
    </row>
    <row r="100" spans="1:18" s="206" customFormat="1" ht="14.25">
      <c r="A100" s="227"/>
      <c r="B100" s="227"/>
      <c r="C100" s="227"/>
      <c r="D100" s="221"/>
      <c r="E100" s="221"/>
      <c r="F100" s="221"/>
      <c r="G100" s="221"/>
      <c r="H100" s="221"/>
      <c r="I100" s="221"/>
      <c r="J100" s="231" t="s">
        <v>361</v>
      </c>
      <c r="K100" s="231" t="s">
        <v>185</v>
      </c>
      <c r="L100" s="232" t="s">
        <v>279</v>
      </c>
      <c r="M100" s="221"/>
      <c r="N100" s="221"/>
      <c r="O100" s="221"/>
      <c r="P100" s="221"/>
      <c r="Q100" s="221"/>
      <c r="R100" s="221"/>
    </row>
    <row r="101" spans="1:18" s="206" customFormat="1" ht="14.25">
      <c r="A101" s="227"/>
      <c r="B101" s="227"/>
      <c r="C101" s="227"/>
      <c r="D101" s="221"/>
      <c r="E101" s="221"/>
      <c r="F101" s="221"/>
      <c r="G101" s="221"/>
      <c r="H101" s="221"/>
      <c r="I101" s="221"/>
      <c r="J101" s="230"/>
      <c r="K101" s="230" t="s">
        <v>189</v>
      </c>
      <c r="L101" s="227" t="s">
        <v>360</v>
      </c>
      <c r="M101" s="221"/>
      <c r="N101" s="221"/>
      <c r="O101" s="221"/>
      <c r="P101" s="221"/>
      <c r="Q101" s="221"/>
      <c r="R101" s="221"/>
    </row>
    <row r="102" spans="1:18" s="206" customFormat="1" ht="14.25">
      <c r="A102" s="227"/>
      <c r="B102" s="227"/>
      <c r="C102" s="227"/>
      <c r="D102" s="221"/>
      <c r="E102" s="221"/>
      <c r="F102" s="221"/>
      <c r="G102" s="221"/>
      <c r="H102" s="221"/>
      <c r="I102" s="221"/>
      <c r="J102" s="230"/>
      <c r="K102" s="230" t="s">
        <v>195</v>
      </c>
      <c r="L102" s="227" t="s">
        <v>362</v>
      </c>
      <c r="M102" s="221"/>
      <c r="N102" s="221"/>
      <c r="O102" s="221"/>
      <c r="P102" s="221"/>
      <c r="Q102" s="221"/>
      <c r="R102" s="221"/>
    </row>
    <row r="103" spans="1:18" s="206" customFormat="1" ht="14.25">
      <c r="A103" s="227"/>
      <c r="B103" s="227"/>
      <c r="C103" s="227"/>
      <c r="D103" s="221"/>
      <c r="E103" s="221"/>
      <c r="F103" s="221"/>
      <c r="G103" s="221"/>
      <c r="H103" s="221"/>
      <c r="I103" s="221"/>
      <c r="J103" s="230"/>
      <c r="K103" s="230" t="s">
        <v>215</v>
      </c>
      <c r="L103" s="227" t="s">
        <v>281</v>
      </c>
      <c r="M103" s="221"/>
      <c r="N103" s="221"/>
      <c r="O103" s="221"/>
      <c r="P103" s="221"/>
      <c r="Q103" s="221"/>
      <c r="R103" s="221"/>
    </row>
    <row r="104" spans="1:18" s="206" customFormat="1" ht="14.25">
      <c r="A104" s="227"/>
      <c r="B104" s="227"/>
      <c r="C104" s="227"/>
      <c r="D104" s="221"/>
      <c r="E104" s="221"/>
      <c r="F104" s="221"/>
      <c r="G104" s="221"/>
      <c r="H104" s="221"/>
      <c r="I104" s="221"/>
      <c r="J104" s="230"/>
      <c r="K104" s="230" t="s">
        <v>219</v>
      </c>
      <c r="L104" s="227" t="s">
        <v>284</v>
      </c>
      <c r="M104" s="221"/>
      <c r="N104" s="221"/>
      <c r="O104" s="221"/>
      <c r="P104" s="221"/>
      <c r="Q104" s="221"/>
      <c r="R104" s="221"/>
    </row>
    <row r="105" spans="1:18" s="206" customFormat="1" ht="14.25">
      <c r="A105" s="227"/>
      <c r="B105" s="227"/>
      <c r="C105" s="227"/>
      <c r="D105" s="221"/>
      <c r="E105" s="221"/>
      <c r="F105" s="221"/>
      <c r="G105" s="221"/>
      <c r="H105" s="221"/>
      <c r="I105" s="221"/>
      <c r="J105" s="230"/>
      <c r="K105" s="230" t="s">
        <v>198</v>
      </c>
      <c r="L105" s="227" t="s">
        <v>287</v>
      </c>
      <c r="M105" s="221"/>
      <c r="N105" s="221"/>
      <c r="O105" s="221"/>
      <c r="P105" s="221"/>
      <c r="Q105" s="221"/>
      <c r="R105" s="221"/>
    </row>
    <row r="106" spans="1:18" s="206" customFormat="1" ht="14.25">
      <c r="A106" s="227"/>
      <c r="B106" s="227"/>
      <c r="C106" s="227"/>
      <c r="D106" s="221"/>
      <c r="E106" s="221"/>
      <c r="F106" s="221"/>
      <c r="G106" s="221"/>
      <c r="H106" s="221"/>
      <c r="I106" s="221"/>
      <c r="J106" s="231" t="s">
        <v>363</v>
      </c>
      <c r="K106" s="231" t="s">
        <v>185</v>
      </c>
      <c r="L106" s="232" t="s">
        <v>308</v>
      </c>
      <c r="M106" s="221"/>
      <c r="N106" s="221"/>
      <c r="O106" s="221"/>
      <c r="P106" s="221"/>
      <c r="Q106" s="221"/>
      <c r="R106" s="221"/>
    </row>
    <row r="107" spans="1:18" s="206" customFormat="1" ht="14.25">
      <c r="A107" s="227"/>
      <c r="B107" s="227"/>
      <c r="C107" s="227"/>
      <c r="D107" s="221"/>
      <c r="E107" s="221"/>
      <c r="F107" s="221"/>
      <c r="G107" s="221"/>
      <c r="H107" s="221"/>
      <c r="I107" s="221"/>
      <c r="J107" s="230"/>
      <c r="K107" s="230" t="s">
        <v>192</v>
      </c>
      <c r="L107" s="227" t="s">
        <v>310</v>
      </c>
      <c r="M107" s="221"/>
      <c r="N107" s="221"/>
      <c r="O107" s="221"/>
      <c r="P107" s="221"/>
      <c r="Q107" s="221"/>
      <c r="R107" s="221"/>
    </row>
    <row r="108" spans="1:18" s="206" customFormat="1" ht="14.25">
      <c r="A108" s="227"/>
      <c r="B108" s="227"/>
      <c r="C108" s="227"/>
      <c r="D108" s="221"/>
      <c r="E108" s="221"/>
      <c r="F108" s="221"/>
      <c r="G108" s="221"/>
      <c r="H108" s="221"/>
      <c r="I108" s="221"/>
      <c r="J108" s="230"/>
      <c r="K108" s="230" t="s">
        <v>195</v>
      </c>
      <c r="L108" s="227" t="s">
        <v>311</v>
      </c>
      <c r="M108" s="221"/>
      <c r="N108" s="221"/>
      <c r="O108" s="221"/>
      <c r="P108" s="221"/>
      <c r="Q108" s="221"/>
      <c r="R108" s="221"/>
    </row>
    <row r="109" spans="1:18" s="206" customFormat="1" ht="14.25">
      <c r="A109" s="227"/>
      <c r="B109" s="227"/>
      <c r="C109" s="227"/>
      <c r="D109" s="221"/>
      <c r="E109" s="221"/>
      <c r="F109" s="221"/>
      <c r="G109" s="221"/>
      <c r="H109" s="221"/>
      <c r="I109" s="221"/>
      <c r="J109" s="231" t="s">
        <v>364</v>
      </c>
      <c r="K109" s="231" t="s">
        <v>185</v>
      </c>
      <c r="L109" s="232" t="s">
        <v>106</v>
      </c>
      <c r="M109" s="221"/>
      <c r="N109" s="221"/>
      <c r="O109" s="221"/>
      <c r="P109" s="221"/>
      <c r="Q109" s="221"/>
      <c r="R109" s="221"/>
    </row>
    <row r="110" spans="1:18" s="206" customFormat="1" ht="14.25">
      <c r="A110" s="227"/>
      <c r="B110" s="227"/>
      <c r="C110" s="227"/>
      <c r="D110" s="221"/>
      <c r="E110" s="221"/>
      <c r="F110" s="221"/>
      <c r="G110" s="221"/>
      <c r="H110" s="221"/>
      <c r="I110" s="221"/>
      <c r="J110" s="230"/>
      <c r="K110" s="230" t="s">
        <v>200</v>
      </c>
      <c r="L110" s="227" t="s">
        <v>348</v>
      </c>
      <c r="M110" s="221"/>
      <c r="N110" s="221"/>
      <c r="O110" s="221"/>
      <c r="P110" s="221"/>
      <c r="Q110" s="221"/>
      <c r="R110" s="221"/>
    </row>
    <row r="111" spans="1:18" s="206" customFormat="1" ht="14.25">
      <c r="A111" s="227"/>
      <c r="B111" s="227"/>
      <c r="C111" s="227"/>
      <c r="D111" s="221"/>
      <c r="E111" s="221"/>
      <c r="F111" s="221"/>
      <c r="G111" s="221"/>
      <c r="H111" s="221"/>
      <c r="I111" s="221"/>
      <c r="J111" s="230"/>
      <c r="K111" s="230" t="s">
        <v>204</v>
      </c>
      <c r="L111" s="227" t="s">
        <v>350</v>
      </c>
      <c r="M111" s="221"/>
      <c r="N111" s="221"/>
      <c r="O111" s="221"/>
      <c r="P111" s="221"/>
      <c r="Q111" s="221"/>
      <c r="R111" s="221"/>
    </row>
    <row r="112" spans="1:18" s="206" customFormat="1" ht="30.75" customHeight="1">
      <c r="A112" s="227"/>
      <c r="B112" s="227"/>
      <c r="C112" s="227"/>
      <c r="D112" s="221"/>
      <c r="E112" s="221"/>
      <c r="F112" s="221"/>
      <c r="G112" s="221"/>
      <c r="H112" s="221"/>
      <c r="I112" s="221"/>
      <c r="J112" s="230"/>
      <c r="K112" s="230" t="s">
        <v>207</v>
      </c>
      <c r="L112" s="227" t="s">
        <v>353</v>
      </c>
      <c r="M112" s="221"/>
      <c r="N112" s="221"/>
      <c r="O112" s="221"/>
      <c r="P112" s="221"/>
      <c r="Q112" s="221"/>
      <c r="R112" s="221"/>
    </row>
    <row r="113" spans="1:18" s="206" customFormat="1" ht="14.25">
      <c r="A113" s="227"/>
      <c r="B113" s="227"/>
      <c r="C113" s="227"/>
      <c r="D113" s="221"/>
      <c r="E113" s="221"/>
      <c r="F113" s="221"/>
      <c r="G113" s="221"/>
      <c r="H113" s="221"/>
      <c r="I113" s="221"/>
      <c r="J113" s="230"/>
      <c r="K113" s="230" t="s">
        <v>198</v>
      </c>
      <c r="L113" s="227" t="s">
        <v>106</v>
      </c>
      <c r="M113" s="221"/>
      <c r="N113" s="221"/>
      <c r="O113" s="221"/>
      <c r="P113" s="221"/>
      <c r="Q113" s="221"/>
      <c r="R113" s="221"/>
    </row>
    <row r="114" spans="1:18" s="206" customFormat="1" ht="14.25">
      <c r="A114" s="228" t="s">
        <v>78</v>
      </c>
      <c r="B114" s="228"/>
      <c r="C114" s="228"/>
      <c r="D114" s="229">
        <f>D39+D53</f>
        <v>309.38</v>
      </c>
      <c r="E114" s="229">
        <f>E39+E53</f>
        <v>309.38</v>
      </c>
      <c r="F114" s="229"/>
      <c r="G114" s="229"/>
      <c r="H114" s="229"/>
      <c r="I114" s="229"/>
      <c r="J114" s="228" t="s">
        <v>78</v>
      </c>
      <c r="K114" s="228"/>
      <c r="L114" s="228"/>
      <c r="M114" s="229">
        <f>M8+M22+M50</f>
        <v>309.38000000000005</v>
      </c>
      <c r="N114" s="229">
        <f>N8+N22+N50</f>
        <v>309.38000000000005</v>
      </c>
      <c r="O114" s="229"/>
      <c r="P114" s="229"/>
      <c r="Q114" s="229"/>
      <c r="R114" s="229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13888888888889" right="0.7513888888888889" top="1" bottom="1" header="0.5" footer="0.5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G8" sqref="G8"/>
    </sheetView>
  </sheetViews>
  <sheetFormatPr defaultColWidth="8.8515625" defaultRowHeight="12.75"/>
  <cols>
    <col min="1" max="1" width="32.00390625" style="189" customWidth="1"/>
    <col min="2" max="2" width="27.421875" style="189" customWidth="1"/>
    <col min="3" max="3" width="17.28125" style="190" customWidth="1"/>
    <col min="4" max="5" width="26.28125" style="187" customWidth="1"/>
    <col min="6" max="6" width="18.7109375" style="187" customWidth="1"/>
    <col min="7" max="7" width="9.140625" style="46" customWidth="1"/>
    <col min="8" max="16384" width="9.140625" style="46" bestFit="1" customWidth="1"/>
  </cols>
  <sheetData>
    <row r="1" spans="1:6" ht="12" customHeight="1">
      <c r="A1" s="191"/>
      <c r="B1" s="191"/>
      <c r="C1" s="83"/>
      <c r="D1" s="46"/>
      <c r="E1" s="46"/>
      <c r="F1" s="192"/>
    </row>
    <row r="2" spans="1:6" ht="25.5" customHeight="1">
      <c r="A2" s="193" t="s">
        <v>365</v>
      </c>
      <c r="B2" s="193"/>
      <c r="C2" s="193"/>
      <c r="D2" s="193"/>
      <c r="E2" s="193"/>
      <c r="F2" s="193"/>
    </row>
    <row r="3" spans="1:5" s="187" customFormat="1" ht="15.75" customHeight="1">
      <c r="A3" s="194" t="s">
        <v>31</v>
      </c>
      <c r="B3" s="189"/>
      <c r="C3" s="190"/>
      <c r="E3" s="195" t="s">
        <v>366</v>
      </c>
    </row>
    <row r="4" spans="1:5" s="188" customFormat="1" ht="30" customHeight="1">
      <c r="A4" s="196" t="s">
        <v>367</v>
      </c>
      <c r="B4" s="196" t="s">
        <v>368</v>
      </c>
      <c r="C4" s="196" t="s">
        <v>36</v>
      </c>
      <c r="D4" s="197" t="s">
        <v>369</v>
      </c>
      <c r="E4" s="197"/>
    </row>
    <row r="5" spans="1:5" s="188" customFormat="1" ht="30" customHeight="1">
      <c r="A5" s="198"/>
      <c r="B5" s="198"/>
      <c r="C5" s="198"/>
      <c r="D5" s="199" t="s">
        <v>370</v>
      </c>
      <c r="E5" s="199" t="s">
        <v>371</v>
      </c>
    </row>
    <row r="6" spans="1:5" s="188" customFormat="1" ht="30" customHeight="1">
      <c r="A6" s="200" t="s">
        <v>83</v>
      </c>
      <c r="B6" s="201">
        <v>0</v>
      </c>
      <c r="C6" s="201">
        <v>0</v>
      </c>
      <c r="D6" s="201">
        <v>0</v>
      </c>
      <c r="E6" s="201">
        <v>0</v>
      </c>
    </row>
    <row r="7" spans="1:5" s="188" customFormat="1" ht="30" customHeight="1">
      <c r="A7" s="202" t="s">
        <v>372</v>
      </c>
      <c r="B7" s="201">
        <v>0</v>
      </c>
      <c r="C7" s="201">
        <v>0</v>
      </c>
      <c r="D7" s="201">
        <v>0</v>
      </c>
      <c r="E7" s="201">
        <v>0</v>
      </c>
    </row>
    <row r="8" spans="1:5" s="188" customFormat="1" ht="30" customHeight="1">
      <c r="A8" s="202" t="s">
        <v>373</v>
      </c>
      <c r="B8" s="201">
        <v>0</v>
      </c>
      <c r="C8" s="201">
        <v>0</v>
      </c>
      <c r="D8" s="201">
        <v>0</v>
      </c>
      <c r="E8" s="201">
        <v>0</v>
      </c>
    </row>
    <row r="9" spans="1:5" s="188" customFormat="1" ht="30" customHeight="1">
      <c r="A9" s="202" t="s">
        <v>374</v>
      </c>
      <c r="B9" s="201">
        <v>0</v>
      </c>
      <c r="C9" s="201">
        <v>0</v>
      </c>
      <c r="D9" s="201">
        <v>0</v>
      </c>
      <c r="E9" s="201">
        <v>0</v>
      </c>
    </row>
    <row r="10" spans="1:5" s="188" customFormat="1" ht="30" customHeight="1">
      <c r="A10" s="202" t="s">
        <v>375</v>
      </c>
      <c r="B10" s="201">
        <v>0</v>
      </c>
      <c r="C10" s="201">
        <v>0</v>
      </c>
      <c r="D10" s="201">
        <v>0</v>
      </c>
      <c r="E10" s="201">
        <v>0</v>
      </c>
    </row>
    <row r="11" spans="1:5" s="188" customFormat="1" ht="30" customHeight="1">
      <c r="A11" s="202" t="s">
        <v>376</v>
      </c>
      <c r="B11" s="201">
        <v>0</v>
      </c>
      <c r="C11" s="201">
        <v>0</v>
      </c>
      <c r="D11" s="201">
        <v>0</v>
      </c>
      <c r="E11" s="201">
        <v>0</v>
      </c>
    </row>
    <row r="12" spans="1:5" s="188" customFormat="1" ht="119.25" customHeight="1">
      <c r="A12" s="203" t="s">
        <v>377</v>
      </c>
      <c r="B12" s="203"/>
      <c r="C12" s="203"/>
      <c r="D12" s="203"/>
      <c r="E12" s="203"/>
    </row>
  </sheetData>
  <sheetProtection/>
  <mergeCells count="7">
    <mergeCell ref="A2:F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2023-07-25T04:06:35Z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CCE0F0F99AB9493B8C0B8E8AFBCC9814</vt:lpwstr>
  </property>
</Properties>
</file>