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E:\财务资料\2020年起资料\201909李鹏飞接手\预算决算预算调整\预决算公开整改\202408预算公开\整改文件\"/>
    </mc:Choice>
  </mc:AlternateContent>
  <xr:revisionPtr revIDLastSave="0" documentId="13_ncr:1_{473200DF-166A-48F2-BEBE-B9009CED4170}" xr6:coauthVersionLast="47" xr6:coauthVersionMax="47" xr10:uidLastSave="{00000000-0000-0000-0000-000000000000}"/>
  <bookViews>
    <workbookView xWindow="-108" yWindow="-108" windowWidth="23256" windowHeight="12720" tabRatio="913" firstSheet="7" activeTab="7" xr2:uid="{00000000-000D-0000-FFFF-FFFF00000000}"/>
  </bookViews>
  <sheets>
    <sheet name="封面" sheetId="48" r:id="rId1"/>
    <sheet name="目录" sheetId="51" r:id="rId2"/>
    <sheet name="表一 部门财务收支预算总表" sheetId="28" r:id="rId3"/>
    <sheet name="表二 部门收入预算表" sheetId="29" r:id="rId4"/>
    <sheet name="表三 部门支出预算表" sheetId="30" r:id="rId5"/>
    <sheet name="表四 财政拨款收支预算总表" sheetId="13" r:id="rId6"/>
    <sheet name="表五 一般公共预算支出预算表（按功能科目分类）" sheetId="32" r:id="rId7"/>
    <sheet name="表六 一般公共预算“三公”经费支出预算表03" sheetId="54" r:id="rId8"/>
    <sheet name="表七 部门基本支出预算表（人员类、运转类公用经费项目）" sheetId="33" r:id="rId9"/>
    <sheet name="表八 部门项目支出预算表（其他运转类、特定目标类项目）" sheetId="34" r:id="rId10"/>
    <sheet name="表九 项目支出绩效目标表" sheetId="35" r:id="rId11"/>
    <sheet name="表十 政府性基金预算支出预算表" sheetId="38" r:id="rId12"/>
    <sheet name="表十一 部门政府采购预算表" sheetId="39" r:id="rId13"/>
    <sheet name="表十二 部门政府购买服务预算表" sheetId="43" r:id="rId14"/>
    <sheet name="表十三 对下转移支付预算表" sheetId="41" r:id="rId15"/>
    <sheet name="表十四 对下转移支付绩效目标表" sheetId="42" r:id="rId16"/>
    <sheet name="表十五 新增资产配置表" sheetId="44" r:id="rId17"/>
    <sheet name="表十六 上级补助项目支出预算表" sheetId="52" r:id="rId18"/>
    <sheet name="表十七 部门项目中期规划预算表" sheetId="53" r:id="rId19"/>
  </sheets>
  <definedNames>
    <definedName name="_xlnm._FilterDatabase" localSheetId="5" hidden="1">'表四 财政拨款收支预算总表'!$A$7:$D$31</definedName>
    <definedName name="_xlnm.Print_Area" localSheetId="9">'表八 部门项目支出预算表（其他运转类、特定目标类项目）'!$A$1:$AA$9</definedName>
    <definedName name="_xlnm.Print_Area" localSheetId="3">'表二 部门收入预算表'!$A$1:$T$9</definedName>
    <definedName name="_xlnm.Print_Area" localSheetId="10">'表九 项目支出绩效目标表'!$A$1:$K$11</definedName>
    <definedName name="_xlnm.Print_Area" localSheetId="8">'表七 部门基本支出预算表（人员类、运转类公用经费项目）'!$A$1:$AD$44</definedName>
    <definedName name="_xlnm.Print_Area" localSheetId="4">'表三 部门支出预算表'!$A$1:$W$27</definedName>
    <definedName name="_xlnm.Print_Area" localSheetId="11">'表十 政府性基金预算支出预算表'!$A$1:$J$10</definedName>
    <definedName name="_xlnm.Print_Area" localSheetId="13">'表十二 部门政府购买服务预算表'!$A$1:$X$10</definedName>
    <definedName name="_xlnm.Print_Area" localSheetId="18">'表十七 部门项目中期规划预算表'!$A$1:$G$9</definedName>
    <definedName name="_xlnm.Print_Area" localSheetId="14">'表十三 对下转移支付预算表'!$A$1:$P$9</definedName>
    <definedName name="_xlnm.Print_Area" localSheetId="15">'表十四 对下转移支付绩效目标表'!$A$1:$K$8</definedName>
    <definedName name="_xlnm.Print_Area" localSheetId="16">'表十五 新增资产配置表'!$A$1:$H$9</definedName>
    <definedName name="_xlnm.Print_Area" localSheetId="12">'表十一 部门政府采购预算表'!$A$1:$X$10</definedName>
    <definedName name="_xlnm.Print_Area" localSheetId="5">'表四 财政拨款收支预算总表'!$A$1:$D$34</definedName>
    <definedName name="_xlnm.Print_Area" localSheetId="6">'表五 一般公共预算支出预算表（按功能科目分类）'!$A$1:$M$27</definedName>
    <definedName name="_xlnm.Print_Area" localSheetId="2">'表一 部门财务收支预算总表'!$A:$D</definedName>
    <definedName name="_xlnm.Print_Area" localSheetId="1">目录!$A$1:$A$19</definedName>
    <definedName name="_xlnm.Print_Titles" localSheetId="9">'表八 部门项目支出预算表（其他运转类、特定目标类项目）'!$1:$7</definedName>
    <definedName name="_xlnm.Print_Titles" localSheetId="3">'表二 部门收入预算表'!$1:$7</definedName>
    <definedName name="_xlnm.Print_Titles" localSheetId="10">'表九 项目支出绩效目标表'!$1:$5</definedName>
    <definedName name="_xlnm.Print_Titles" localSheetId="8">'表七 部门基本支出预算表（人员类、运转类公用经费项目）'!$1:$8</definedName>
    <definedName name="_xlnm.Print_Titles" localSheetId="4">'表三 部门支出预算表'!$1:$7</definedName>
    <definedName name="_xlnm.Print_Titles" localSheetId="11">'表十 政府性基金预算支出预算表'!$1:$6</definedName>
    <definedName name="_xlnm.Print_Titles" localSheetId="13">'表十二 部门政府购买服务预算表'!$1:$7</definedName>
    <definedName name="_xlnm.Print_Titles" localSheetId="14">'表十三 对下转移支付预算表'!$1:$6</definedName>
    <definedName name="_xlnm.Print_Titles" localSheetId="15">'表十四 对下转移支付绩效目标表'!$1:$5</definedName>
    <definedName name="_xlnm.Print_Titles" localSheetId="16">'表十五 新增资产配置表'!$1:$6</definedName>
    <definedName name="_xlnm.Print_Titles" localSheetId="12">'表十一 部门政府采购预算表'!$1:$7</definedName>
    <definedName name="_xlnm.Print_Titles" localSheetId="5">'表四 财政拨款收支预算总表'!$1:$6</definedName>
    <definedName name="_xlnm.Print_Titles" localSheetId="6">'表五 一般公共预算支出预算表（按功能科目分类）'!$1:$7</definedName>
  </definedNames>
  <calcPr calcId="191029"/>
</workbook>
</file>

<file path=xl/calcChain.xml><?xml version="1.0" encoding="utf-8"?>
<calcChain xmlns="http://schemas.openxmlformats.org/spreadsheetml/2006/main">
  <c r="A3" i="53" l="1"/>
  <c r="A3" i="52"/>
  <c r="A3" i="44"/>
  <c r="A3" i="42"/>
  <c r="A3" i="41"/>
  <c r="A3" i="43"/>
  <c r="A3" i="39"/>
  <c r="A3" i="38"/>
  <c r="A3" i="35"/>
  <c r="A3" i="34"/>
  <c r="A3" i="33"/>
  <c r="C7" i="54"/>
  <c r="A3" i="54"/>
  <c r="A3" i="32"/>
  <c r="B34" i="13"/>
  <c r="B12" i="13"/>
  <c r="D7" i="13"/>
  <c r="D34" i="13" s="1"/>
  <c r="B7" i="13"/>
  <c r="A3" i="13"/>
  <c r="A3" i="30"/>
  <c r="C3" i="29"/>
  <c r="A3" i="29"/>
  <c r="D32" i="28"/>
  <c r="B32" i="28"/>
  <c r="D31" i="28"/>
  <c r="D38" i="28" s="1"/>
  <c r="B31" i="28"/>
  <c r="B38" i="28" s="1"/>
  <c r="B11" i="28"/>
  <c r="A3" i="28"/>
</calcChain>
</file>

<file path=xl/sharedStrings.xml><?xml version="1.0" encoding="utf-8"?>
<sst xmlns="http://schemas.openxmlformats.org/spreadsheetml/2006/main" count="1079" uniqueCount="404">
  <si>
    <t>部 门 名 称：</t>
  </si>
  <si>
    <t>财务负责人 ：</t>
  </si>
  <si>
    <t>经  办  人 ：</t>
  </si>
  <si>
    <t>联 系 方 式：</t>
  </si>
  <si>
    <t>目      录</t>
  </si>
  <si>
    <t>表  一    部门财务收支预算总表</t>
  </si>
  <si>
    <t>表  二    部门收入预算表</t>
  </si>
  <si>
    <t>表  三    部门支出预算表</t>
  </si>
  <si>
    <t>表  四    财政拨款收支预算总表</t>
  </si>
  <si>
    <t>表  五    一般公共预算支出预算表（按功能科目分类）</t>
  </si>
  <si>
    <t>表  六    一般公共预算“三公”经费支出预算表</t>
  </si>
  <si>
    <t>表  七    部门基本支出预算表（人员类、运转类公用经费项目）</t>
  </si>
  <si>
    <t>表  八    部门项目支出预算表（其他运转类、特定目标类项目）</t>
  </si>
  <si>
    <t>表  九    项目支出绩效目标表</t>
  </si>
  <si>
    <t>表  十    政府性基金预算支出预算表</t>
  </si>
  <si>
    <t>表十一    部门政府采购预算表</t>
  </si>
  <si>
    <t>表十二    部门政府购买服务预算表</t>
  </si>
  <si>
    <t>表十三    对下转移支付预算表</t>
  </si>
  <si>
    <t>表十四    对下转移支付绩效目标表</t>
  </si>
  <si>
    <t>表十五    新增资产配置表</t>
  </si>
  <si>
    <t>表十六    上级补助项目支出预算表</t>
  </si>
  <si>
    <t>表十七    部门项目中期规划预算表</t>
  </si>
  <si>
    <t>单位:万元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</si>
  <si>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</si>
  <si>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</si>
  <si>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</si>
  <si>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</si>
  <si>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</si>
  <si>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</si>
  <si>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</si>
  <si>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</si>
  <si>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</si>
  <si>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</si>
  <si>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</si>
  <si>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</si>
  <si>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</si>
  <si>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</si>
  <si>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</si>
  <si>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</si>
  <si>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</si>
  <si>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</si>
  <si>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</si>
  <si>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</si>
  <si>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</si>
  <si>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</si>
  <si>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</si>
  <si>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</si>
  <si>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</si>
  <si>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</si>
  <si>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</si>
  <si>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</si>
  <si>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</si>
  <si>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</si>
  <si>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</si>
  <si>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</si>
  <si>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</si>
  <si>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</si>
  <si>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</si>
  <si>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</si>
  <si>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</si>
  <si>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二十三、转移性支出</t>
  </si>
  <si>
    <t>二十四、其他支出</t>
  </si>
  <si>
    <t>本年收入合计</t>
  </si>
  <si>
    <t>本年支出合计</t>
  </si>
  <si>
    <t>上年结转结余</t>
  </si>
  <si>
    <t>年终结转结余</t>
  </si>
  <si>
    <t xml:space="preserve">  其中：一般公共预算</t>
  </si>
  <si>
    <t xml:space="preserve">        政府性基金预算</t>
  </si>
  <si>
    <t xml:space="preserve">        国有资本经营预算</t>
  </si>
  <si>
    <t xml:space="preserve">        财政专户管理资金</t>
  </si>
  <si>
    <t xml:space="preserve">        单位资金</t>
  </si>
  <si>
    <t>收  入  总  计</t>
  </si>
  <si>
    <t>支 出 总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</si>
  <si>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</si>
  <si>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</si>
  <si>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</si>
  <si>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</si>
  <si>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</si>
  <si>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</si>
  <si>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</si>
  <si>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</si>
  <si>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</si>
  <si>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</si>
  <si>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</si>
  <si>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</si>
  <si>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</si>
  <si>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</si>
  <si>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</si>
  <si>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3=4+15</t>
  </si>
  <si>
    <t>4=5+…+9</t>
  </si>
  <si>
    <t>9=10+…+14</t>
  </si>
  <si>
    <t>15=16+…+20</t>
  </si>
  <si>
    <t/>
  </si>
  <si>
    <t>合     计</t>
  </si>
  <si>
    <t>科目编码</t>
  </si>
  <si>
    <t>科目名称</t>
  </si>
  <si>
    <t>本年收入安排的支出</t>
  </si>
  <si>
    <t>上年结转结余安排的支出</t>
  </si>
  <si>
    <t>其中：财政
拨款</t>
  </si>
  <si>
    <t>基本支出</t>
  </si>
  <si>
    <t>项目支出</t>
  </si>
  <si>
    <t>事业收入资金</t>
  </si>
  <si>
    <t>事业单位经营收入资金</t>
  </si>
  <si>
    <t>上级补助收入资金</t>
  </si>
  <si>
    <t>附属单位上缴收入资金</t>
  </si>
  <si>
    <t>其他收入资金</t>
  </si>
  <si>
    <t>3=5+18</t>
  </si>
  <si>
    <t>4=6+9+10+19+20+21</t>
  </si>
  <si>
    <t>5=6+9+10+11+12</t>
  </si>
  <si>
    <t>6=7+8</t>
  </si>
  <si>
    <t>12=13+…+17</t>
  </si>
  <si>
    <t>18=19+…+23</t>
  </si>
  <si>
    <t>合  计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</si>
  <si>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</si>
  <si>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</si>
  <si>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</si>
  <si>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</si>
  <si>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</si>
  <si>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</si>
  <si>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</si>
  <si>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</si>
  <si>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</si>
  <si>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</si>
  <si>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</si>
  <si>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</si>
  <si>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</si>
  <si>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</si>
  <si>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</si>
  <si>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</si>
  <si>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</si>
  <si>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</si>
  <si>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</si>
  <si>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</si>
  <si>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</si>
  <si>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</si>
  <si>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</si>
  <si>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</si>
  <si>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</si>
  <si>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</si>
  <si>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</si>
  <si>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</si>
  <si>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</si>
  <si>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（二十三）转移性支出</t>
  </si>
  <si>
    <t>（二十四）其他支出</t>
  </si>
  <si>
    <t>二、年终结转结余</t>
  </si>
  <si>
    <t>收 入 总 计</t>
  </si>
  <si>
    <t>支出功能分类</t>
  </si>
  <si>
    <t>本年拨款</t>
  </si>
  <si>
    <t>上年结转</t>
  </si>
  <si>
    <t>人员经费</t>
  </si>
  <si>
    <t>公用经费</t>
  </si>
  <si>
    <t>1</t>
  </si>
  <si>
    <t>2</t>
  </si>
  <si>
    <t>3=4+9</t>
  </si>
  <si>
    <t>4=5+8</t>
  </si>
  <si>
    <t>5=6+7</t>
  </si>
  <si>
    <t>6</t>
  </si>
  <si>
    <t>7</t>
  </si>
  <si>
    <t>8</t>
  </si>
  <si>
    <t>9=10+13</t>
  </si>
  <si>
    <t>10=11+12</t>
  </si>
  <si>
    <t>11</t>
  </si>
  <si>
    <t>12</t>
  </si>
  <si>
    <t>13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</si>
  <si>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</si>
  <si>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</si>
  <si>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</si>
  <si>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</si>
  <si>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</si>
  <si>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</si>
  <si>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</si>
  <si>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1=2+3+6</t>
  </si>
  <si>
    <t>3=4+5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</si>
  <si>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</si>
  <si>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</si>
  <si>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</si>
  <si>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</si>
  <si>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</si>
  <si>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</si>
  <si>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</si>
  <si>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</si>
  <si>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</si>
  <si>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</si>
  <si>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</si>
  <si>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</si>
  <si>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</si>
  <si>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3</t>
  </si>
  <si>
    <t>4</t>
  </si>
  <si>
    <t>5</t>
  </si>
  <si>
    <t>8=9+25</t>
  </si>
  <si>
    <t>9=10+16+…+19</t>
  </si>
  <si>
    <t>10</t>
  </si>
  <si>
    <t>14</t>
  </si>
  <si>
    <t>15</t>
  </si>
  <si>
    <t>16</t>
  </si>
  <si>
    <t>17</t>
  </si>
  <si>
    <t>18</t>
  </si>
  <si>
    <t>19=20+…+24</t>
  </si>
  <si>
    <t>20</t>
  </si>
  <si>
    <t>21</t>
  </si>
  <si>
    <t>22</t>
  </si>
  <si>
    <t>23</t>
  </si>
  <si>
    <t>24</t>
  </si>
  <si>
    <t>25=26+…+30</t>
  </si>
  <si>
    <t>26</t>
  </si>
  <si>
    <t>27</t>
  </si>
  <si>
    <t>28</t>
  </si>
  <si>
    <t>29</t>
  </si>
  <si>
    <t>30</t>
  </si>
  <si>
    <t>项目分类</t>
  </si>
  <si>
    <t>项目单位</t>
  </si>
  <si>
    <t>经济科目编码</t>
  </si>
  <si>
    <t>经济科目名称</t>
  </si>
  <si>
    <t>其中：本次下达</t>
  </si>
  <si>
    <t>9=10+22</t>
  </si>
  <si>
    <t>10=11+13+…+16</t>
  </si>
  <si>
    <t>16=17+…+21</t>
  </si>
  <si>
    <t>22=23+…+27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</si>
  <si>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</si>
  <si>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</si>
  <si>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</si>
  <si>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</si>
  <si>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</si>
  <si>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</si>
  <si>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</si>
  <si>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</si>
  <si>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</si>
  <si>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</si>
  <si>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8=9+10</t>
  </si>
  <si>
    <t>9</t>
  </si>
  <si>
    <t>采购项目</t>
  </si>
  <si>
    <t>采购品目</t>
  </si>
  <si>
    <t>计量
单位</t>
  </si>
  <si>
    <t>数量</t>
  </si>
  <si>
    <t>面向中小企业预留资金</t>
  </si>
  <si>
    <t>7=8+19</t>
  </si>
  <si>
    <t>8=9+…+13</t>
  </si>
  <si>
    <t>13=14+…+18</t>
  </si>
  <si>
    <t>政府购买服务项目</t>
  </si>
  <si>
    <t>政府购买服务指导性目录代码</t>
  </si>
  <si>
    <t>所属服务类别</t>
  </si>
  <si>
    <t>所属服务领域</t>
  </si>
  <si>
    <t>购买内容简述</t>
  </si>
  <si>
    <t>资金来源</t>
  </si>
  <si>
    <t>地        区</t>
  </si>
  <si>
    <t>2=3+4+5</t>
  </si>
  <si>
    <t>6=7+8+…+15</t>
  </si>
  <si>
    <t>无</t>
  </si>
  <si>
    <t>说明：本部门无此公开事项。</t>
  </si>
  <si>
    <t>资产类别</t>
  </si>
  <si>
    <t>资产分类代码.名称</t>
  </si>
  <si>
    <t>资产名称</t>
  </si>
  <si>
    <t>计量单位</t>
  </si>
  <si>
    <t>财政部门批复数</t>
  </si>
  <si>
    <t>单价</t>
  </si>
  <si>
    <t>金额</t>
  </si>
  <si>
    <t>上级补助</t>
  </si>
  <si>
    <t>项目级次</t>
  </si>
  <si>
    <t>2024年</t>
  </si>
  <si>
    <t>2025年</t>
  </si>
  <si>
    <t>2026年</t>
  </si>
  <si>
    <t>洱源县本级2024年部门预算公开表</t>
    <phoneticPr fontId="48" type="noConversion"/>
  </si>
  <si>
    <t>洱源县牛街中心学校</t>
  </si>
  <si>
    <t>洱源县牛街中心学校</t>
    <phoneticPr fontId="48" type="noConversion"/>
  </si>
  <si>
    <t>杜建清</t>
    <phoneticPr fontId="48" type="noConversion"/>
  </si>
  <si>
    <t>李鹏飞</t>
    <phoneticPr fontId="48" type="noConversion"/>
  </si>
  <si>
    <t>0872-5313014</t>
    <phoneticPr fontId="48" type="noConversion"/>
  </si>
  <si>
    <t>教育支出</t>
  </si>
  <si>
    <t>205</t>
  </si>
  <si>
    <t>20502</t>
  </si>
  <si>
    <t xml:space="preserve">  普通教育</t>
  </si>
  <si>
    <t>2050201</t>
  </si>
  <si>
    <t xml:space="preserve">    学前教育</t>
  </si>
  <si>
    <t>2050202</t>
  </si>
  <si>
    <t xml:space="preserve">    小学教育</t>
  </si>
  <si>
    <t>2050203</t>
  </si>
  <si>
    <t xml:space="preserve">    初中教育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</si>
  <si>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</si>
  <si>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</si>
  <si>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</si>
  <si>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</si>
  <si>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</si>
  <si>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</si>
  <si>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</si>
  <si>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</si>
  <si>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</si>
  <si>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</si>
  <si>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</si>
  <si>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</si>
  <si>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</si>
  <si>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</si>
  <si>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</si>
  <si>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</si>
  <si>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</si>
  <si>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</si>
  <si>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</si>
  <si>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</si>
  <si>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</si>
  <si>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</si>
  <si>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</si>
  <si>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</si>
  <si>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</si>
  <si>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</si>
  <si>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</si>
  <si>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</si>
  <si>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说明：本部门无此公开事项。</t>
    <phoneticPr fontId="48" type="noConversion"/>
  </si>
  <si>
    <t>532930210000000013093</t>
  </si>
  <si>
    <t>事业人员支出工资</t>
  </si>
  <si>
    <t>学前教育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</si>
  <si>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</si>
  <si>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</si>
  <si>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</si>
  <si>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</si>
  <si>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</si>
  <si>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</si>
  <si>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</si>
  <si>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</si>
  <si>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小学教育</t>
  </si>
  <si>
    <t>初中教育</t>
  </si>
  <si>
    <t>532930210000000013094</t>
  </si>
  <si>
    <t>社会保障缴费</t>
  </si>
  <si>
    <t>30112</t>
  </si>
  <si>
    <t>其他社会保障缴费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</si>
  <si>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</si>
  <si>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</si>
  <si>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</si>
  <si>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</si>
  <si>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</si>
  <si>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</si>
  <si>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</si>
  <si>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</si>
  <si>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</si>
  <si>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</si>
  <si>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532930210000000013095</t>
  </si>
  <si>
    <t>住房公积金</t>
  </si>
  <si>
    <t>30113</t>
  </si>
  <si>
    <t>532930210000000013100</t>
  </si>
  <si>
    <t>工会经费</t>
  </si>
  <si>
    <t>30228</t>
  </si>
  <si>
    <t>532930210000000013101</t>
  </si>
  <si>
    <t>其他公用支出</t>
  </si>
  <si>
    <t>30201</t>
  </si>
  <si>
    <t>办公费</t>
  </si>
  <si>
    <t>30216</t>
  </si>
  <si>
    <t>培训费</t>
  </si>
  <si>
    <t>532930231100001276005</t>
  </si>
  <si>
    <t>编外人员支出</t>
  </si>
  <si>
    <t>30199</t>
  </si>
  <si>
    <t>其他工资福利支出</t>
  </si>
  <si>
    <t>532930231100001276015</t>
  </si>
  <si>
    <t>离休费</t>
  </si>
  <si>
    <t>事业单位离退休</t>
  </si>
  <si>
    <t>30301</t>
  </si>
  <si>
    <t>532930231100001407979</t>
  </si>
  <si>
    <t>集中连片乡村教师生活补助</t>
  </si>
  <si>
    <t>532930231100001407981</t>
  </si>
  <si>
    <t>遗属生活补助</t>
  </si>
  <si>
    <t>死亡抚恤</t>
  </si>
  <si>
    <t>30305</t>
  </si>
  <si>
    <t>生活补助</t>
  </si>
  <si>
    <t>532930231100001407989</t>
  </si>
  <si>
    <t>事业人员参照公务员规范后绩效奖</t>
  </si>
  <si>
    <t>311 专项业务类</t>
  </si>
  <si>
    <t>532930241100002217344</t>
  </si>
  <si>
    <t>洱源县牛街中心学校2024年学前教育保教费专项资金</t>
  </si>
  <si>
    <t xml:space="preserve">  洱源县牛街中心学校2024年学前教育保教费专项资金</t>
  </si>
  <si>
    <t>产出指标</t>
  </si>
  <si>
    <t>时效指标</t>
  </si>
  <si>
    <t>资金当年到位率</t>
  </si>
  <si>
    <t>=</t>
  </si>
  <si>
    <t>100</t>
  </si>
  <si>
    <t>%</t>
  </si>
  <si>
    <t>定量指标</t>
  </si>
  <si>
    <t>资金当年到位率=100%</t>
  </si>
  <si>
    <t>质量指标</t>
  </si>
  <si>
    <t>严格按收费标准进行收费</t>
  </si>
  <si>
    <t>严格按收费标准进行收费=100%</t>
  </si>
  <si>
    <t>效益指标</t>
  </si>
  <si>
    <t>可持续影响指标</t>
  </si>
  <si>
    <t>学前教育巩固率</t>
  </si>
  <si>
    <t>&gt;=</t>
  </si>
  <si>
    <t>95</t>
  </si>
  <si>
    <t>学前教育巩固率&gt;=95%</t>
  </si>
  <si>
    <t>满意度指标</t>
  </si>
  <si>
    <t>服务对象满意度指标</t>
  </si>
  <si>
    <t>受益服务对象（家长和学生）对该项目的满意度</t>
  </si>
  <si>
    <t>受益服务对象（家长和学生）对该项目的满意度&gt;=95%</t>
  </si>
  <si>
    <t>社会效益指标</t>
  </si>
  <si>
    <t>受益幼儿人数</t>
  </si>
  <si>
    <t>278</t>
  </si>
  <si>
    <t>人</t>
  </si>
  <si>
    <t>受益幼儿人数＝278人</t>
  </si>
  <si>
    <t>无</t>
    <phoneticPr fontId="48" type="noConversion"/>
  </si>
  <si>
    <t>进一步加强幼儿园收费管理，规范幼儿园收费行为，促进学前教育事业健康发展。</t>
    <phoneticPr fontId="48" type="noConversion"/>
  </si>
  <si>
    <t>邓川镇</t>
    <phoneticPr fontId="48" type="noConversion"/>
  </si>
  <si>
    <t>右所镇</t>
    <phoneticPr fontId="48" type="noConversion"/>
  </si>
  <si>
    <t>三营傎</t>
    <phoneticPr fontId="48" type="noConversion"/>
  </si>
  <si>
    <t>牛街乡</t>
    <phoneticPr fontId="48" type="noConversion"/>
  </si>
  <si>
    <t>茈碧湖镇</t>
    <phoneticPr fontId="48" type="noConversion"/>
  </si>
  <si>
    <t>凤羽镇</t>
    <phoneticPr fontId="48" type="noConversion"/>
  </si>
  <si>
    <t>炼铁乡</t>
    <phoneticPr fontId="48" type="noConversion"/>
  </si>
  <si>
    <t>西山乡</t>
    <phoneticPr fontId="48" type="noConversion"/>
  </si>
  <si>
    <t>乔后镇</t>
    <phoneticPr fontId="48" type="noConversion"/>
  </si>
  <si>
    <t>无</t>
    <phoneticPr fontId="4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</si>
</sst>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56" x14ac:knownFonts="1">
    <font>
      <sz val="10"/>
      <name val="Arial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23"/>
      <color rgb="FF000000"/>
      <name val="方正小标宋_GBK"/>
      <family val="4"/>
      <charset val="134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Times New Roman"/>
      <family val="1"/>
    </font>
    <font>
      <b/>
      <sz val="9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20"/>
      <color indexed="8"/>
      <name val="方正小标宋_GBK"/>
      <family val="4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0"/>
      <color indexed="8"/>
      <name val="Times New Roman"/>
      <family val="1"/>
    </font>
    <font>
      <b/>
      <sz val="10"/>
      <color rgb="FF000000"/>
      <name val="宋体"/>
      <family val="3"/>
      <charset val="134"/>
    </font>
    <font>
      <sz val="20"/>
      <color rgb="FF000000"/>
      <name val="方正小标宋_GBK"/>
      <family val="4"/>
      <charset val="134"/>
    </font>
    <font>
      <sz val="9"/>
      <color rgb="FF000000"/>
      <name val="Times New Roman"/>
      <family val="1"/>
    </font>
    <font>
      <b/>
      <sz val="9"/>
      <color rgb="FF000000"/>
      <name val="宋体"/>
      <family val="3"/>
      <charset val="134"/>
    </font>
    <font>
      <b/>
      <sz val="9"/>
      <color rgb="FF000000"/>
      <name val="Times New Roman"/>
      <family val="1"/>
    </font>
    <font>
      <b/>
      <sz val="9"/>
      <name val="Times New Roman"/>
      <family val="1"/>
    </font>
    <font>
      <sz val="3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0"/>
      <name val="Times New Roman"/>
      <family val="1"/>
    </font>
    <font>
      <sz val="34"/>
      <name val="宋体"/>
      <family val="3"/>
      <charset val="134"/>
    </font>
    <font>
      <sz val="8"/>
      <color rgb="FF000000"/>
      <name val="宋体"/>
      <family val="3"/>
      <charset val="134"/>
    </font>
    <font>
      <b/>
      <sz val="10"/>
      <color rgb="FF000000"/>
      <name val="Times New Roman"/>
      <family val="1"/>
    </font>
    <font>
      <b/>
      <u/>
      <sz val="12"/>
      <color theme="10"/>
      <name val="方正仿宋_GBK"/>
      <charset val="134"/>
    </font>
    <font>
      <sz val="10"/>
      <color rgb="FFFFFFFF"/>
      <name val="宋体"/>
      <family val="3"/>
      <charset val="134"/>
    </font>
    <font>
      <sz val="24"/>
      <name val="宋体"/>
      <family val="3"/>
      <charset val="134"/>
    </font>
    <font>
      <sz val="12"/>
      <name val="宋体"/>
      <family val="3"/>
      <charset val="134"/>
    </font>
    <font>
      <sz val="18"/>
      <name val="方正小标宋简体"/>
      <family val="4"/>
      <charset val="134"/>
    </font>
    <font>
      <sz val="18"/>
      <name val="华文中宋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Times New Roman"/>
      <family val="1"/>
    </font>
    <font>
      <sz val="18"/>
      <name val="宋体"/>
      <family val="3"/>
      <charset val="134"/>
    </font>
    <font>
      <b/>
      <sz val="20"/>
      <color rgb="FF0033CC"/>
      <name val="方正楷体_GBK"/>
      <charset val="134"/>
    </font>
    <font>
      <sz val="12"/>
      <color rgb="FF0033CC"/>
      <name val="方正楷体_GBK"/>
      <charset val="134"/>
    </font>
    <font>
      <sz val="12"/>
      <color rgb="FF0033CC"/>
      <name val="宋体"/>
      <family val="3"/>
      <charset val="134"/>
      <scheme val="minor"/>
    </font>
    <font>
      <sz val="28"/>
      <name val="方正小标宋_GBK"/>
      <family val="4"/>
      <charset val="134"/>
    </font>
    <font>
      <sz val="18"/>
      <name val="宋体"/>
      <family val="3"/>
      <charset val="134"/>
      <scheme val="minor"/>
    </font>
    <font>
      <u/>
      <sz val="18"/>
      <name val="宋体"/>
      <family val="3"/>
      <charset val="134"/>
      <scheme val="minor"/>
    </font>
    <font>
      <u/>
      <sz val="10"/>
      <color theme="10"/>
      <name val="Arial"/>
      <family val="2"/>
    </font>
    <font>
      <sz val="9"/>
      <name val="Microsoft YaHei UI"/>
      <family val="2"/>
      <charset val="134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rgb="FF000000"/>
      <name val="微软雅黑"/>
      <family val="1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5">
    <xf numFmtId="0" fontId="0" fillId="0" borderId="0"/>
    <xf numFmtId="0" fontId="33" fillId="0" borderId="0"/>
    <xf numFmtId="0" fontId="45" fillId="0" borderId="0" applyNumberFormat="0" applyFill="0" applyBorder="0" applyAlignment="0" applyProtection="0"/>
    <xf numFmtId="0" fontId="15" fillId="0" borderId="0"/>
    <xf numFmtId="0" fontId="33" fillId="0" borderId="0">
      <alignment vertical="center"/>
    </xf>
    <xf numFmtId="0" fontId="9" fillId="0" borderId="0">
      <alignment vertical="top"/>
      <protection locked="0"/>
    </xf>
    <xf numFmtId="0" fontId="33" fillId="0" borderId="0">
      <alignment vertical="center"/>
    </xf>
    <xf numFmtId="0" fontId="46" fillId="0" borderId="0">
      <alignment vertical="top"/>
      <protection locked="0"/>
    </xf>
    <xf numFmtId="0" fontId="33" fillId="0" borderId="0"/>
    <xf numFmtId="0" fontId="9" fillId="0" borderId="0">
      <alignment vertical="top"/>
      <protection locked="0"/>
    </xf>
    <xf numFmtId="0" fontId="47" fillId="0" borderId="0"/>
    <xf numFmtId="0" fontId="47" fillId="0" borderId="0"/>
    <xf numFmtId="0" fontId="1" fillId="0" borderId="0"/>
    <xf numFmtId="0" fontId="1" fillId="0" borderId="0"/>
    <xf numFmtId="0" fontId="1" fillId="0" borderId="0"/>
  </cellStyleXfs>
  <cellXfs count="279">
    <xf numFmtId="0" fontId="0" fillId="0" borderId="0" xfId="0"/>
    <xf numFmtId="0" fontId="1" fillId="0" borderId="0" xfId="14" applyAlignment="1" applyProtection="1">
      <alignment vertical="center"/>
      <protection locked="0"/>
    </xf>
    <xf numFmtId="0" fontId="1" fillId="0" borderId="0" xfId="7" applyFont="1" applyAlignment="1" applyProtection="1"/>
    <xf numFmtId="49" fontId="2" fillId="0" borderId="0" xfId="7" applyNumberFormat="1" applyFont="1" applyAlignment="1" applyProtection="1"/>
    <xf numFmtId="0" fontId="2" fillId="0" borderId="0" xfId="7" applyFont="1" applyAlignment="1" applyProtection="1"/>
    <xf numFmtId="0" fontId="2" fillId="0" borderId="0" xfId="7" applyFont="1" applyAlignment="1">
      <alignment horizontal="right" vertical="center"/>
      <protection locked="0"/>
    </xf>
    <xf numFmtId="0" fontId="4" fillId="0" borderId="0" xfId="7" applyFont="1" applyAlignment="1">
      <alignment vertical="center"/>
      <protection locked="0"/>
    </xf>
    <xf numFmtId="0" fontId="4" fillId="0" borderId="0" xfId="7" applyFont="1" applyAlignment="1" applyProtection="1">
      <alignment vertical="center"/>
    </xf>
    <xf numFmtId="0" fontId="4" fillId="0" borderId="0" xfId="7" applyFont="1" applyAlignment="1" applyProtection="1"/>
    <xf numFmtId="0" fontId="4" fillId="0" borderId="0" xfId="7" applyFont="1" applyAlignment="1">
      <alignment horizontal="center" vertical="center"/>
      <protection locked="0"/>
    </xf>
    <xf numFmtId="0" fontId="4" fillId="0" borderId="1" xfId="7" applyFont="1" applyBorder="1" applyAlignment="1" applyProtection="1">
      <alignment horizontal="center" vertical="center" wrapText="1"/>
    </xf>
    <xf numFmtId="0" fontId="4" fillId="0" borderId="1" xfId="7" applyFont="1" applyBorder="1" applyAlignment="1" applyProtection="1">
      <alignment horizontal="center" vertical="center"/>
    </xf>
    <xf numFmtId="0" fontId="2" fillId="0" borderId="1" xfId="7" applyFont="1" applyBorder="1" applyAlignment="1" applyProtection="1">
      <alignment horizontal="center" vertical="center" wrapText="1"/>
    </xf>
    <xf numFmtId="0" fontId="2" fillId="0" borderId="1" xfId="7" applyFont="1" applyBorder="1" applyAlignment="1">
      <alignment horizontal="center" vertical="center" wrapText="1"/>
      <protection locked="0"/>
    </xf>
    <xf numFmtId="0" fontId="2" fillId="0" borderId="1" xfId="7" applyFont="1" applyBorder="1" applyAlignment="1" applyProtection="1">
      <alignment horizontal="left" vertical="center" wrapText="1"/>
    </xf>
    <xf numFmtId="0" fontId="6" fillId="0" borderId="1" xfId="7" applyFont="1" applyBorder="1" applyAlignment="1" applyProtection="1">
      <alignment horizontal="right" vertical="center" wrapText="1"/>
    </xf>
    <xf numFmtId="0" fontId="6" fillId="0" borderId="1" xfId="7" applyFont="1" applyBorder="1" applyAlignment="1">
      <alignment horizontal="right" vertical="center" wrapText="1"/>
      <protection locked="0"/>
    </xf>
    <xf numFmtId="0" fontId="5" fillId="0" borderId="1" xfId="9" applyFont="1" applyBorder="1" applyAlignment="1">
      <alignment horizontal="left" vertical="center" wrapText="1"/>
      <protection locked="0"/>
    </xf>
    <xf numFmtId="0" fontId="8" fillId="0" borderId="1" xfId="7" applyFont="1" applyBorder="1" applyAlignment="1">
      <alignment horizontal="right" vertical="center" wrapText="1"/>
      <protection locked="0"/>
    </xf>
    <xf numFmtId="0" fontId="1" fillId="0" borderId="0" xfId="9" applyFont="1" applyAlignment="1">
      <protection locked="0"/>
    </xf>
    <xf numFmtId="0" fontId="2" fillId="0" borderId="1" xfId="7" applyFont="1" applyBorder="1" applyAlignment="1" applyProtection="1">
      <alignment horizontal="center" vertical="center"/>
    </xf>
    <xf numFmtId="0" fontId="5" fillId="0" borderId="1" xfId="7" applyFont="1" applyBorder="1" applyAlignment="1" applyProtection="1">
      <alignment vertical="center" wrapText="1"/>
    </xf>
    <xf numFmtId="0" fontId="9" fillId="0" borderId="1" xfId="7" applyFont="1" applyBorder="1" applyAlignment="1">
      <alignment vertical="center" wrapText="1"/>
      <protection locked="0"/>
    </xf>
    <xf numFmtId="0" fontId="8" fillId="0" borderId="1" xfId="7" applyFont="1" applyBorder="1" applyAlignment="1" applyProtection="1">
      <alignment horizontal="right" vertical="center" wrapText="1"/>
    </xf>
    <xf numFmtId="0" fontId="2" fillId="0" borderId="1" xfId="7" applyFont="1" applyBorder="1" applyAlignment="1">
      <alignment horizontal="center" vertical="center"/>
      <protection locked="0"/>
    </xf>
    <xf numFmtId="0" fontId="1" fillId="0" borderId="0" xfId="14" applyAlignment="1">
      <alignment vertical="center"/>
    </xf>
    <xf numFmtId="0" fontId="11" fillId="0" borderId="0" xfId="14" applyFont="1" applyAlignment="1">
      <alignment horizontal="right" vertical="center"/>
    </xf>
    <xf numFmtId="0" fontId="13" fillId="0" borderId="0" xfId="14" applyFont="1" applyAlignment="1">
      <alignment horizontal="left" vertical="center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6" fillId="0" borderId="1" xfId="6" applyFont="1" applyBorder="1" applyAlignment="1" applyProtection="1">
      <alignment horizontal="center" vertical="center" wrapText="1"/>
      <protection locked="0"/>
    </xf>
    <xf numFmtId="0" fontId="11" fillId="0" borderId="1" xfId="6" applyFont="1" applyBorder="1" applyAlignment="1" applyProtection="1">
      <alignment vertical="center" wrapText="1"/>
      <protection locked="0"/>
    </xf>
    <xf numFmtId="176" fontId="11" fillId="0" borderId="1" xfId="6" applyNumberFormat="1" applyFont="1" applyBorder="1" applyAlignment="1" applyProtection="1">
      <alignment horizontal="center" vertical="center" wrapText="1"/>
      <protection locked="0"/>
    </xf>
    <xf numFmtId="176" fontId="17" fillId="0" borderId="1" xfId="6" applyNumberFormat="1" applyFont="1" applyBorder="1" applyAlignment="1" applyProtection="1">
      <alignment horizontal="right" vertical="center" wrapText="1"/>
      <protection locked="0"/>
    </xf>
    <xf numFmtId="0" fontId="2" fillId="0" borderId="1" xfId="9" applyFont="1" applyBorder="1" applyAlignment="1">
      <alignment horizontal="left" vertical="center" wrapText="1"/>
      <protection locked="0"/>
    </xf>
    <xf numFmtId="0" fontId="9" fillId="0" borderId="0" xfId="9" applyProtection="1">
      <alignment vertical="top"/>
    </xf>
    <xf numFmtId="0" fontId="14" fillId="0" borderId="0" xfId="9" applyFont="1" applyProtection="1">
      <alignment vertical="top"/>
    </xf>
    <xf numFmtId="0" fontId="1" fillId="0" borderId="0" xfId="9" applyFont="1" applyAlignment="1">
      <alignment vertical="center"/>
      <protection locked="0"/>
    </xf>
    <xf numFmtId="0" fontId="9" fillId="0" borderId="0" xfId="9">
      <alignment vertical="top"/>
      <protection locked="0"/>
    </xf>
    <xf numFmtId="0" fontId="1" fillId="0" borderId="0" xfId="9" applyFont="1" applyAlignment="1" applyProtection="1">
      <alignment vertical="center"/>
    </xf>
    <xf numFmtId="0" fontId="14" fillId="0" borderId="0" xfId="9" applyFont="1" applyAlignment="1" applyProtection="1">
      <alignment vertical="center"/>
    </xf>
    <xf numFmtId="0" fontId="4" fillId="0" borderId="1" xfId="9" applyFont="1" applyBorder="1" applyAlignment="1">
      <alignment horizontal="center" vertical="center" wrapText="1"/>
      <protection locked="0"/>
    </xf>
    <xf numFmtId="0" fontId="4" fillId="0" borderId="1" xfId="9" applyFont="1" applyBorder="1" applyAlignment="1">
      <alignment horizontal="center" vertical="center"/>
      <protection locked="0"/>
    </xf>
    <xf numFmtId="176" fontId="20" fillId="0" borderId="1" xfId="9" applyNumberFormat="1" applyFont="1" applyBorder="1" applyAlignment="1">
      <alignment horizontal="right" vertical="center"/>
      <protection locked="0"/>
    </xf>
    <xf numFmtId="176" fontId="8" fillId="0" borderId="1" xfId="9" applyNumberFormat="1" applyFont="1" applyBorder="1" applyAlignment="1">
      <alignment horizontal="right" vertical="center"/>
      <protection locked="0"/>
    </xf>
    <xf numFmtId="0" fontId="5" fillId="0" borderId="0" xfId="9" applyFont="1" applyAlignment="1">
      <alignment horizontal="left" vertical="center" wrapText="1"/>
      <protection locked="0"/>
    </xf>
    <xf numFmtId="176" fontId="20" fillId="0" borderId="0" xfId="9" applyNumberFormat="1" applyFont="1" applyAlignment="1">
      <alignment horizontal="right" vertical="center"/>
      <protection locked="0"/>
    </xf>
    <xf numFmtId="176" fontId="8" fillId="0" borderId="0" xfId="9" applyNumberFormat="1" applyFont="1" applyAlignment="1">
      <alignment horizontal="right" vertical="center"/>
      <protection locked="0"/>
    </xf>
    <xf numFmtId="0" fontId="5" fillId="0" borderId="0" xfId="9" applyFont="1" applyAlignment="1" applyProtection="1">
      <alignment horizontal="right" vertical="center"/>
    </xf>
    <xf numFmtId="0" fontId="2" fillId="0" borderId="0" xfId="9" applyFont="1" applyAlignment="1" applyProtection="1"/>
    <xf numFmtId="0" fontId="2" fillId="0" borderId="0" xfId="9" applyFont="1" applyAlignment="1" applyProtection="1">
      <alignment horizontal="right" vertical="center"/>
    </xf>
    <xf numFmtId="0" fontId="1" fillId="0" borderId="0" xfId="9" applyFont="1" applyAlignment="1" applyProtection="1"/>
    <xf numFmtId="0" fontId="19" fillId="0" borderId="0" xfId="9" applyFont="1" applyAlignment="1" applyProtection="1">
      <alignment horizontal="center" vertical="center" wrapText="1"/>
    </xf>
    <xf numFmtId="0" fontId="4" fillId="0" borderId="0" xfId="9" applyFont="1" applyAlignment="1" applyProtection="1">
      <alignment wrapText="1"/>
    </xf>
    <xf numFmtId="0" fontId="14" fillId="0" borderId="0" xfId="9" applyFont="1" applyAlignment="1" applyProtection="1">
      <alignment wrapText="1"/>
    </xf>
    <xf numFmtId="0" fontId="4" fillId="0" borderId="1" xfId="9" applyFont="1" applyBorder="1" applyAlignment="1">
      <alignment horizontal="center" vertical="center" shrinkToFit="1"/>
      <protection locked="0"/>
    </xf>
    <xf numFmtId="0" fontId="14" fillId="0" borderId="1" xfId="9" applyFont="1" applyBorder="1" applyAlignment="1">
      <alignment horizontal="center" vertical="center" shrinkToFit="1"/>
      <protection locked="0"/>
    </xf>
    <xf numFmtId="0" fontId="21" fillId="0" borderId="1" xfId="9" applyFont="1" applyBorder="1" applyAlignment="1">
      <alignment horizontal="center" vertical="center" wrapText="1"/>
      <protection locked="0"/>
    </xf>
    <xf numFmtId="176" fontId="22" fillId="0" borderId="1" xfId="9" applyNumberFormat="1" applyFont="1" applyBorder="1" applyAlignment="1">
      <alignment horizontal="right" vertical="center"/>
      <protection locked="0"/>
    </xf>
    <xf numFmtId="176" fontId="23" fillId="0" borderId="1" xfId="9" applyNumberFormat="1" applyFont="1" applyBorder="1" applyAlignment="1">
      <alignment horizontal="right" vertical="center"/>
      <protection locked="0"/>
    </xf>
    <xf numFmtId="0" fontId="14" fillId="0" borderId="0" xfId="9" applyFont="1" applyAlignment="1" applyProtection="1"/>
    <xf numFmtId="0" fontId="24" fillId="0" borderId="0" xfId="9" applyFont="1" applyProtection="1">
      <alignment vertical="top"/>
    </xf>
    <xf numFmtId="0" fontId="15" fillId="0" borderId="0" xfId="0" applyFont="1" applyAlignment="1" applyProtection="1">
      <alignment vertical="center"/>
      <protection locked="0"/>
    </xf>
    <xf numFmtId="0" fontId="2" fillId="0" borderId="0" xfId="9" applyFont="1" applyAlignment="1" applyProtection="1">
      <alignment wrapText="1"/>
    </xf>
    <xf numFmtId="0" fontId="4" fillId="0" borderId="0" xfId="9" applyFont="1" applyAlignment="1" applyProtection="1"/>
    <xf numFmtId="0" fontId="4" fillId="0" borderId="6" xfId="9" applyFont="1" applyBorder="1" applyAlignment="1">
      <alignment horizontal="center" vertical="center" wrapText="1"/>
      <protection locked="0"/>
    </xf>
    <xf numFmtId="0" fontId="5" fillId="0" borderId="1" xfId="9" applyFont="1" applyBorder="1" applyAlignment="1">
      <alignment horizontal="center" vertical="center" shrinkToFit="1"/>
      <protection locked="0"/>
    </xf>
    <xf numFmtId="0" fontId="2" fillId="0" borderId="1" xfId="9" applyFont="1" applyBorder="1" applyAlignment="1">
      <alignment horizontal="left" vertical="center"/>
      <protection locked="0"/>
    </xf>
    <xf numFmtId="176" fontId="26" fillId="0" borderId="1" xfId="9" applyNumberFormat="1" applyFont="1" applyBorder="1" applyAlignment="1">
      <alignment horizontal="right"/>
      <protection locked="0"/>
    </xf>
    <xf numFmtId="0" fontId="9" fillId="0" borderId="0" xfId="9" applyAlignment="1" applyProtection="1">
      <alignment vertical="top" wrapText="1"/>
    </xf>
    <xf numFmtId="0" fontId="1" fillId="0" borderId="0" xfId="9" applyFont="1" applyAlignment="1" applyProtection="1">
      <alignment wrapText="1"/>
    </xf>
    <xf numFmtId="0" fontId="14" fillId="0" borderId="0" xfId="9" applyFont="1" applyAlignment="1" applyProtection="1">
      <alignment vertical="top" wrapText="1"/>
    </xf>
    <xf numFmtId="176" fontId="23" fillId="0" borderId="1" xfId="9" applyNumberFormat="1" applyFont="1" applyBorder="1" applyAlignment="1">
      <alignment horizontal="right" vertical="top"/>
      <protection locked="0"/>
    </xf>
    <xf numFmtId="0" fontId="5" fillId="0" borderId="0" xfId="9" applyFont="1" applyAlignment="1" applyProtection="1">
      <alignment horizontal="right" vertical="center" wrapText="1"/>
    </xf>
    <xf numFmtId="0" fontId="4" fillId="0" borderId="0" xfId="9" applyFont="1" applyAlignment="1" applyProtection="1">
      <alignment horizontal="center" vertical="center" wrapText="1"/>
    </xf>
    <xf numFmtId="0" fontId="27" fillId="0" borderId="0" xfId="9" applyFont="1" applyProtection="1">
      <alignment vertical="top"/>
    </xf>
    <xf numFmtId="0" fontId="28" fillId="0" borderId="1" xfId="9" applyFont="1" applyBorder="1" applyAlignment="1">
      <alignment horizontal="center" vertical="center"/>
      <protection locked="0"/>
    </xf>
    <xf numFmtId="0" fontId="2" fillId="0" borderId="1" xfId="9" applyFont="1" applyBorder="1" applyAlignment="1">
      <alignment horizontal="center" vertical="center"/>
      <protection locked="0"/>
    </xf>
    <xf numFmtId="0" fontId="6" fillId="0" borderId="1" xfId="9" applyFont="1" applyBorder="1" applyAlignment="1">
      <alignment horizontal="right" vertical="center"/>
      <protection locked="0"/>
    </xf>
    <xf numFmtId="176" fontId="6" fillId="0" borderId="1" xfId="9" applyNumberFormat="1" applyFont="1" applyBorder="1" applyAlignment="1">
      <alignment horizontal="right" vertical="center"/>
      <protection locked="0"/>
    </xf>
    <xf numFmtId="0" fontId="18" fillId="0" borderId="1" xfId="9" applyFont="1" applyBorder="1" applyAlignment="1">
      <alignment horizontal="center" vertical="center"/>
      <protection locked="0"/>
    </xf>
    <xf numFmtId="0" fontId="29" fillId="0" borderId="1" xfId="9" applyFont="1" applyBorder="1" applyAlignment="1">
      <alignment horizontal="right" vertical="center"/>
      <protection locked="0"/>
    </xf>
    <xf numFmtId="176" fontId="29" fillId="0" borderId="1" xfId="9" applyNumberFormat="1" applyFont="1" applyBorder="1" applyAlignment="1">
      <alignment horizontal="right" vertical="center"/>
      <protection locked="0"/>
    </xf>
    <xf numFmtId="0" fontId="30" fillId="0" borderId="0" xfId="2" applyFont="1" applyFill="1" applyBorder="1" applyAlignment="1" applyProtection="1">
      <alignment horizontal="center" vertical="center"/>
    </xf>
    <xf numFmtId="0" fontId="4" fillId="0" borderId="0" xfId="9" applyFont="1" applyAlignment="1" applyProtection="1">
      <alignment horizontal="center" vertical="center"/>
    </xf>
    <xf numFmtId="0" fontId="4" fillId="0" borderId="0" xfId="9" applyFont="1" applyAlignment="1">
      <alignment horizontal="center" vertical="center" wrapText="1"/>
      <protection locked="0"/>
    </xf>
    <xf numFmtId="0" fontId="28" fillId="0" borderId="0" xfId="9" applyFont="1" applyAlignment="1">
      <alignment horizontal="center" vertical="center"/>
      <protection locked="0"/>
    </xf>
    <xf numFmtId="176" fontId="5" fillId="0" borderId="0" xfId="9" applyNumberFormat="1" applyFont="1" applyAlignment="1">
      <alignment horizontal="right" vertical="center"/>
      <protection locked="0"/>
    </xf>
    <xf numFmtId="176" fontId="21" fillId="0" borderId="0" xfId="9" applyNumberFormat="1" applyFont="1" applyAlignment="1">
      <alignment horizontal="right" vertical="center"/>
      <protection locked="0"/>
    </xf>
    <xf numFmtId="49" fontId="1" fillId="0" borderId="0" xfId="9" applyNumberFormat="1" applyFont="1" applyAlignment="1">
      <protection locked="0"/>
    </xf>
    <xf numFmtId="49" fontId="31" fillId="0" borderId="0" xfId="9" applyNumberFormat="1" applyFont="1" applyAlignment="1" applyProtection="1"/>
    <xf numFmtId="0" fontId="31" fillId="0" borderId="0" xfId="9" applyFont="1" applyAlignment="1" applyProtection="1">
      <alignment horizontal="right"/>
    </xf>
    <xf numFmtId="0" fontId="2" fillId="0" borderId="0" xfId="9" applyFont="1" applyAlignment="1" applyProtection="1">
      <alignment horizontal="right"/>
    </xf>
    <xf numFmtId="0" fontId="4" fillId="0" borderId="2" xfId="9" applyFont="1" applyBorder="1" applyAlignment="1" applyProtection="1">
      <alignment horizontal="left" vertical="center"/>
    </xf>
    <xf numFmtId="0" fontId="4" fillId="0" borderId="2" xfId="9" applyFont="1" applyBorder="1" applyAlignment="1" applyProtection="1">
      <alignment vertical="center"/>
    </xf>
    <xf numFmtId="0" fontId="4" fillId="0" borderId="0" xfId="9" applyFont="1" applyAlignment="1" applyProtection="1">
      <alignment horizontal="right"/>
    </xf>
    <xf numFmtId="49" fontId="4" fillId="0" borderId="1" xfId="9" applyNumberFormat="1" applyFont="1" applyBorder="1" applyAlignment="1">
      <alignment horizontal="center" vertical="center" wrapText="1"/>
      <protection locked="0"/>
    </xf>
    <xf numFmtId="49" fontId="4" fillId="0" borderId="1" xfId="9" applyNumberFormat="1" applyFont="1" applyBorder="1" applyAlignment="1">
      <alignment horizontal="center" vertical="center"/>
      <protection locked="0"/>
    </xf>
    <xf numFmtId="49" fontId="2" fillId="0" borderId="1" xfId="9" applyNumberFormat="1" applyFont="1" applyBorder="1" applyAlignment="1">
      <alignment horizontal="center" vertical="center"/>
      <protection locked="0"/>
    </xf>
    <xf numFmtId="176" fontId="2" fillId="0" borderId="1" xfId="9" applyNumberFormat="1" applyFont="1" applyBorder="1" applyAlignment="1">
      <alignment horizontal="center" vertical="center"/>
      <protection locked="0"/>
    </xf>
    <xf numFmtId="0" fontId="10" fillId="0" borderId="5" xfId="9" applyFont="1" applyBorder="1" applyAlignment="1">
      <alignment horizontal="center" vertical="center"/>
      <protection locked="0"/>
    </xf>
    <xf numFmtId="176" fontId="21" fillId="0" borderId="1" xfId="9" applyNumberFormat="1" applyFont="1" applyBorder="1" applyAlignment="1">
      <alignment horizontal="right" vertical="center"/>
      <protection locked="0"/>
    </xf>
    <xf numFmtId="176" fontId="21" fillId="0" borderId="1" xfId="9" applyNumberFormat="1" applyFont="1" applyBorder="1" applyAlignment="1">
      <alignment horizontal="left" vertical="center" wrapText="1"/>
      <protection locked="0"/>
    </xf>
    <xf numFmtId="0" fontId="32" fillId="0" borderId="0" xfId="9" applyFont="1" applyProtection="1">
      <alignment vertical="top"/>
    </xf>
    <xf numFmtId="0" fontId="5" fillId="0" borderId="1" xfId="9" applyFont="1" applyBorder="1" applyAlignment="1">
      <alignment horizontal="center" vertical="center" wrapText="1"/>
      <protection locked="0"/>
    </xf>
    <xf numFmtId="49" fontId="2" fillId="0" borderId="0" xfId="9" applyNumberFormat="1" applyFont="1" applyAlignment="1" applyProtection="1"/>
    <xf numFmtId="176" fontId="9" fillId="0" borderId="1" xfId="9" applyNumberFormat="1" applyBorder="1" applyAlignment="1">
      <alignment horizontal="right" vertical="center" wrapText="1"/>
      <protection locked="0"/>
    </xf>
    <xf numFmtId="176" fontId="7" fillId="0" borderId="1" xfId="9" applyNumberFormat="1" applyFont="1" applyBorder="1" applyAlignment="1">
      <alignment horizontal="right" vertical="center" wrapText="1"/>
      <protection locked="0"/>
    </xf>
    <xf numFmtId="0" fontId="1" fillId="0" borderId="0" xfId="9" applyFont="1" applyAlignment="1">
      <alignment wrapText="1"/>
      <protection locked="0"/>
    </xf>
    <xf numFmtId="49" fontId="1" fillId="0" borderId="0" xfId="9" applyNumberFormat="1" applyFont="1" applyAlignment="1" applyProtection="1"/>
    <xf numFmtId="49" fontId="2" fillId="0" borderId="1" xfId="9" applyNumberFormat="1" applyFont="1" applyBorder="1" applyAlignment="1">
      <alignment horizontal="center" vertical="center" shrinkToFit="1"/>
      <protection locked="0"/>
    </xf>
    <xf numFmtId="0" fontId="26" fillId="0" borderId="1" xfId="9" applyFont="1" applyBorder="1" applyAlignment="1">
      <alignment horizontal="right" vertical="center"/>
      <protection locked="0"/>
    </xf>
    <xf numFmtId="176" fontId="6" fillId="0" borderId="1" xfId="9" applyNumberFormat="1" applyFont="1" applyBorder="1" applyAlignment="1">
      <alignment horizontal="right" vertical="center" wrapText="1"/>
      <protection locked="0"/>
    </xf>
    <xf numFmtId="176" fontId="29" fillId="0" borderId="1" xfId="9" applyNumberFormat="1" applyFont="1" applyBorder="1" applyAlignment="1">
      <alignment horizontal="right" vertical="center" wrapText="1"/>
      <protection locked="0"/>
    </xf>
    <xf numFmtId="0" fontId="2" fillId="0" borderId="0" xfId="9" applyFont="1" applyAlignment="1" applyProtection="1">
      <alignment horizontal="right" vertical="center" wrapText="1"/>
    </xf>
    <xf numFmtId="0" fontId="33" fillId="0" borderId="0" xfId="9" applyFont="1" applyAlignment="1" applyProtection="1">
      <alignment horizontal="center"/>
    </xf>
    <xf numFmtId="0" fontId="33" fillId="0" borderId="0" xfId="9" applyFont="1" applyAlignment="1" applyProtection="1">
      <alignment horizontal="center" wrapText="1"/>
    </xf>
    <xf numFmtId="0" fontId="33" fillId="0" borderId="0" xfId="9" applyFont="1" applyAlignment="1" applyProtection="1">
      <alignment wrapText="1"/>
    </xf>
    <xf numFmtId="0" fontId="33" fillId="0" borderId="0" xfId="9" applyFont="1" applyAlignment="1" applyProtection="1"/>
    <xf numFmtId="0" fontId="1" fillId="0" borderId="0" xfId="9" applyFont="1" applyAlignment="1" applyProtection="1">
      <alignment horizontal="center" wrapText="1"/>
    </xf>
    <xf numFmtId="0" fontId="1" fillId="0" borderId="0" xfId="9" applyFont="1" applyAlignment="1" applyProtection="1">
      <alignment horizontal="right" wrapText="1"/>
    </xf>
    <xf numFmtId="0" fontId="36" fillId="0" borderId="2" xfId="3" applyFont="1" applyBorder="1" applyAlignment="1">
      <alignment horizontal="center" vertical="center"/>
    </xf>
    <xf numFmtId="0" fontId="4" fillId="0" borderId="14" xfId="9" applyFont="1" applyBorder="1" applyAlignment="1" applyProtection="1">
      <alignment horizontal="center" vertical="center"/>
    </xf>
    <xf numFmtId="0" fontId="9" fillId="0" borderId="14" xfId="9" applyBorder="1" applyAlignment="1" applyProtection="1">
      <alignment horizontal="center" vertical="center" wrapText="1"/>
    </xf>
    <xf numFmtId="0" fontId="9" fillId="0" borderId="10" xfId="9" applyBorder="1" applyAlignment="1" applyProtection="1">
      <alignment horizontal="center" vertical="center" wrapText="1"/>
    </xf>
    <xf numFmtId="176" fontId="6" fillId="2" borderId="1" xfId="9" applyNumberFormat="1" applyFont="1" applyFill="1" applyBorder="1" applyAlignment="1">
      <alignment horizontal="right" vertical="center"/>
      <protection locked="0"/>
    </xf>
    <xf numFmtId="4" fontId="5" fillId="0" borderId="0" xfId="9" applyNumberFormat="1" applyFont="1" applyAlignment="1" applyProtection="1">
      <alignment horizontal="right" vertical="center"/>
    </xf>
    <xf numFmtId="4" fontId="9" fillId="0" borderId="0" xfId="9" applyNumberFormat="1" applyAlignment="1" applyProtection="1">
      <alignment horizontal="right" vertical="center"/>
    </xf>
    <xf numFmtId="0" fontId="1" fillId="0" borderId="0" xfId="9" applyFont="1" applyProtection="1">
      <alignment vertical="top"/>
    </xf>
    <xf numFmtId="49" fontId="5" fillId="0" borderId="1" xfId="9" applyNumberFormat="1" applyFont="1" applyBorder="1" applyAlignment="1">
      <alignment horizontal="center" vertical="center" shrinkToFit="1"/>
      <protection locked="0"/>
    </xf>
    <xf numFmtId="176" fontId="37" fillId="0" borderId="1" xfId="9" applyNumberFormat="1" applyFont="1" applyBorder="1" applyAlignment="1">
      <alignment horizontal="right" vertical="center" wrapText="1"/>
      <protection locked="0"/>
    </xf>
    <xf numFmtId="176" fontId="26" fillId="0" borderId="1" xfId="9" applyNumberFormat="1" applyFont="1" applyBorder="1" applyAlignment="1">
      <alignment horizontal="right" vertical="center" wrapText="1"/>
      <protection locked="0"/>
    </xf>
    <xf numFmtId="0" fontId="2" fillId="0" borderId="0" xfId="9" applyFont="1" applyAlignment="1" applyProtection="1">
      <alignment vertical="center"/>
    </xf>
    <xf numFmtId="0" fontId="25" fillId="0" borderId="0" xfId="9" applyFont="1" applyAlignment="1" applyProtection="1">
      <alignment horizontal="center" vertical="center"/>
    </xf>
    <xf numFmtId="0" fontId="2" fillId="0" borderId="1" xfId="9" applyFont="1" applyBorder="1" applyAlignment="1">
      <alignment vertical="center"/>
      <protection locked="0"/>
    </xf>
    <xf numFmtId="176" fontId="6" fillId="3" borderId="1" xfId="9" applyNumberFormat="1" applyFont="1" applyFill="1" applyBorder="1" applyAlignment="1">
      <alignment horizontal="right" vertical="center"/>
      <protection locked="0"/>
    </xf>
    <xf numFmtId="0" fontId="1" fillId="0" borderId="1" xfId="9" applyFont="1" applyBorder="1" applyAlignment="1">
      <alignment vertical="center"/>
      <protection locked="0"/>
    </xf>
    <xf numFmtId="176" fontId="29" fillId="3" borderId="1" xfId="9" applyNumberFormat="1" applyFont="1" applyFill="1" applyBorder="1" applyAlignment="1">
      <alignment horizontal="right" vertical="center"/>
      <protection locked="0"/>
    </xf>
    <xf numFmtId="176" fontId="37" fillId="0" borderId="1" xfId="9" applyNumberFormat="1" applyFont="1" applyBorder="1" applyAlignment="1">
      <alignment vertical="center"/>
      <protection locked="0"/>
    </xf>
    <xf numFmtId="0" fontId="37" fillId="0" borderId="0" xfId="9" applyFont="1" applyAlignment="1">
      <alignment vertical="center"/>
      <protection locked="0"/>
    </xf>
    <xf numFmtId="0" fontId="4" fillId="0" borderId="5" xfId="9" applyFont="1" applyBorder="1" applyAlignment="1">
      <alignment vertical="center" wrapText="1"/>
      <protection locked="0"/>
    </xf>
    <xf numFmtId="0" fontId="1" fillId="0" borderId="1" xfId="9" applyFont="1" applyBorder="1" applyAlignment="1">
      <alignment horizontal="center" vertical="center" wrapText="1"/>
      <protection locked="0"/>
    </xf>
    <xf numFmtId="0" fontId="2" fillId="0" borderId="1" xfId="9" applyFont="1" applyBorder="1" applyAlignment="1">
      <alignment horizontal="center" vertical="center" shrinkToFit="1"/>
      <protection locked="0"/>
    </xf>
    <xf numFmtId="176" fontId="6" fillId="0" borderId="1" xfId="9" applyNumberFormat="1" applyFont="1" applyBorder="1" applyAlignment="1">
      <alignment horizontal="right" vertical="center" shrinkToFit="1"/>
      <protection locked="0"/>
    </xf>
    <xf numFmtId="176" fontId="29" fillId="0" borderId="1" xfId="9" applyNumberFormat="1" applyFont="1" applyBorder="1" applyAlignment="1">
      <alignment horizontal="right" vertical="center" shrinkToFit="1"/>
      <protection locked="0"/>
    </xf>
    <xf numFmtId="0" fontId="1" fillId="0" borderId="16" xfId="9" applyFont="1" applyBorder="1" applyAlignment="1">
      <protection locked="0"/>
    </xf>
    <xf numFmtId="0" fontId="1" fillId="0" borderId="0" xfId="9" applyFont="1">
      <alignment vertical="top"/>
      <protection locked="0"/>
    </xf>
    <xf numFmtId="0" fontId="38" fillId="0" borderId="0" xfId="9" applyFont="1" applyProtection="1">
      <alignment vertical="top"/>
    </xf>
    <xf numFmtId="0" fontId="5" fillId="0" borderId="0" xfId="9" applyFont="1" applyAlignment="1" applyProtection="1">
      <alignment horizontal="right"/>
    </xf>
    <xf numFmtId="0" fontId="2" fillId="0" borderId="1" xfId="9" applyFont="1" applyBorder="1" applyAlignment="1">
      <alignment horizontal="left" vertical="center" indent="1"/>
      <protection locked="0"/>
    </xf>
    <xf numFmtId="0" fontId="1" fillId="0" borderId="1" xfId="9" applyFont="1" applyBorder="1" applyAlignment="1">
      <alignment horizontal="left" vertical="center" indent="1"/>
      <protection locked="0"/>
    </xf>
    <xf numFmtId="176" fontId="37" fillId="0" borderId="1" xfId="9" applyNumberFormat="1" applyFont="1" applyBorder="1" applyAlignment="1">
      <protection locked="0"/>
    </xf>
    <xf numFmtId="0" fontId="0" fillId="0" borderId="0" xfId="0" applyProtection="1">
      <protection locked="0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0" xfId="2" applyFont="1" applyFill="1" applyAlignment="1" applyProtection="1">
      <alignment horizontal="left" vertical="center" indent="3"/>
    </xf>
    <xf numFmtId="0" fontId="41" fillId="0" borderId="0" xfId="2" applyFont="1" applyFill="1" applyAlignment="1" applyProtection="1">
      <alignment horizontal="left" vertical="center" indent="3"/>
      <protection locked="0"/>
    </xf>
    <xf numFmtId="0" fontId="1" fillId="0" borderId="0" xfId="0" applyFont="1"/>
    <xf numFmtId="0" fontId="43" fillId="0" borderId="0" xfId="0" applyFont="1" applyAlignment="1">
      <alignment horizontal="right" vertical="center"/>
    </xf>
    <xf numFmtId="0" fontId="44" fillId="0" borderId="0" xfId="0" applyFont="1" applyAlignment="1">
      <alignment horizontal="left" vertical="center" shrinkToFit="1"/>
    </xf>
    <xf numFmtId="0" fontId="49" fillId="0" borderId="1" xfId="9" applyFont="1" applyBorder="1" applyAlignment="1">
      <alignment horizontal="left" vertical="center" wrapText="1" indent="2"/>
      <protection locked="0"/>
    </xf>
    <xf numFmtId="0" fontId="51" fillId="0" borderId="14" xfId="9" applyFont="1" applyBorder="1" applyAlignment="1" applyProtection="1">
      <alignment horizontal="left" vertical="center"/>
    </xf>
    <xf numFmtId="4" fontId="20" fillId="0" borderId="14" xfId="9" applyNumberFormat="1" applyFont="1" applyBorder="1" applyAlignment="1" applyProtection="1">
      <alignment horizontal="right" vertical="center"/>
    </xf>
    <xf numFmtId="0" fontId="51" fillId="0" borderId="14" xfId="9" applyFont="1" applyBorder="1" applyAlignment="1" applyProtection="1">
      <alignment vertical="center" wrapText="1"/>
    </xf>
    <xf numFmtId="4" fontId="20" fillId="0" borderId="14" xfId="9" applyNumberFormat="1" applyFont="1" applyBorder="1" applyAlignment="1">
      <alignment horizontal="right" vertical="center"/>
      <protection locked="0"/>
    </xf>
    <xf numFmtId="0" fontId="1" fillId="4" borderId="0" xfId="9" applyFont="1" applyFill="1" applyAlignment="1">
      <alignment vertical="center"/>
      <protection locked="0"/>
    </xf>
    <xf numFmtId="0" fontId="52" fillId="4" borderId="0" xfId="9" applyFont="1" applyFill="1" applyAlignment="1">
      <alignment vertical="center"/>
      <protection locked="0"/>
    </xf>
    <xf numFmtId="0" fontId="51" fillId="0" borderId="14" xfId="9" applyFont="1" applyBorder="1" applyAlignment="1" applyProtection="1">
      <alignment horizontal="left" vertical="center" wrapText="1"/>
    </xf>
    <xf numFmtId="0" fontId="20" fillId="0" borderId="14" xfId="9" applyFont="1" applyBorder="1" applyAlignment="1" applyProtection="1">
      <alignment horizontal="right" vertical="center"/>
    </xf>
    <xf numFmtId="0" fontId="52" fillId="0" borderId="14" xfId="9" applyFont="1" applyBorder="1" applyAlignment="1" applyProtection="1">
      <alignment wrapText="1"/>
    </xf>
    <xf numFmtId="0" fontId="51" fillId="0" borderId="13" xfId="9" applyFont="1" applyBorder="1" applyAlignment="1" applyProtection="1">
      <alignment horizontal="left" vertical="center" wrapText="1"/>
    </xf>
    <xf numFmtId="4" fontId="8" fillId="0" borderId="13" xfId="9" applyNumberFormat="1" applyFont="1" applyBorder="1" applyAlignment="1">
      <alignment horizontal="right" vertical="center"/>
      <protection locked="0"/>
    </xf>
    <xf numFmtId="4" fontId="8" fillId="0" borderId="13" xfId="9" applyNumberFormat="1" applyFont="1" applyBorder="1" applyAlignment="1" applyProtection="1">
      <alignment horizontal="right" vertical="center"/>
    </xf>
    <xf numFmtId="0" fontId="5" fillId="4" borderId="1" xfId="9" applyFont="1" applyFill="1" applyBorder="1" applyAlignment="1">
      <alignment horizontal="center" vertical="center" wrapText="1"/>
      <protection locked="0"/>
    </xf>
    <xf numFmtId="0" fontId="51" fillId="0" borderId="1" xfId="9" applyFont="1" applyBorder="1" applyAlignment="1">
      <alignment horizontal="center" vertical="center" wrapText="1"/>
      <protection locked="0"/>
    </xf>
    <xf numFmtId="0" fontId="51" fillId="0" borderId="1" xfId="9" applyFont="1" applyBorder="1" applyAlignment="1">
      <alignment horizontal="center" vertical="center"/>
      <protection locked="0"/>
    </xf>
    <xf numFmtId="49" fontId="2" fillId="4" borderId="1" xfId="9" applyNumberFormat="1" applyFont="1" applyFill="1" applyBorder="1" applyAlignment="1">
      <alignment horizontal="center" vertical="center"/>
      <protection locked="0"/>
    </xf>
    <xf numFmtId="0" fontId="1" fillId="4" borderId="0" xfId="9" applyFont="1" applyFill="1" applyAlignment="1">
      <protection locked="0"/>
    </xf>
    <xf numFmtId="0" fontId="15" fillId="4" borderId="0" xfId="0" applyFont="1" applyFill="1" applyAlignment="1" applyProtection="1">
      <alignment vertical="center"/>
      <protection locked="0"/>
    </xf>
    <xf numFmtId="0" fontId="53" fillId="0" borderId="1" xfId="9" applyFont="1" applyBorder="1" applyAlignment="1">
      <alignment horizontal="center" vertical="center" wrapText="1"/>
      <protection locked="0"/>
    </xf>
    <xf numFmtId="0" fontId="54" fillId="4" borderId="1" xfId="0" applyFont="1" applyFill="1" applyBorder="1" applyAlignment="1" applyProtection="1">
      <alignment horizontal="center" vertical="center"/>
      <protection locked="0"/>
    </xf>
    <xf numFmtId="0" fontId="50" fillId="4" borderId="1" xfId="9" applyFont="1" applyFill="1" applyBorder="1" applyAlignment="1">
      <alignment horizontal="center" vertical="center" shrinkToFit="1"/>
      <protection locked="0"/>
    </xf>
    <xf numFmtId="0" fontId="53" fillId="4" borderId="1" xfId="9" applyFont="1" applyFill="1" applyBorder="1" applyAlignment="1">
      <alignment horizontal="center" vertical="center" shrinkToFit="1"/>
      <protection locked="0"/>
    </xf>
    <xf numFmtId="0" fontId="51" fillId="4" borderId="1" xfId="9" applyFont="1" applyFill="1" applyBorder="1" applyAlignment="1">
      <alignment horizontal="center" vertical="center" wrapText="1"/>
      <protection locked="0"/>
    </xf>
    <xf numFmtId="0" fontId="51" fillId="0" borderId="1" xfId="7" applyFont="1" applyBorder="1" applyAlignment="1" applyProtection="1">
      <alignment vertical="center" wrapText="1"/>
    </xf>
    <xf numFmtId="0" fontId="49" fillId="4" borderId="1" xfId="9" applyFont="1" applyFill="1" applyBorder="1" applyAlignment="1">
      <alignment horizontal="center" vertical="center" wrapText="1"/>
      <protection locked="0"/>
    </xf>
    <xf numFmtId="0" fontId="49" fillId="4" borderId="1" xfId="9" applyFont="1" applyFill="1" applyBorder="1" applyAlignment="1">
      <alignment horizontal="left" vertical="center" wrapText="1"/>
      <protection locked="0"/>
    </xf>
    <xf numFmtId="0" fontId="51" fillId="0" borderId="1" xfId="9" applyFont="1" applyBorder="1" applyAlignment="1">
      <alignment horizontal="left" vertical="center" wrapText="1"/>
      <protection locked="0"/>
    </xf>
    <xf numFmtId="0" fontId="42" fillId="0" borderId="0" xfId="0" applyFont="1" applyAlignment="1">
      <alignment horizontal="center" vertical="center"/>
    </xf>
    <xf numFmtId="0" fontId="19" fillId="0" borderId="0" xfId="9" applyFont="1" applyAlignment="1" applyProtection="1">
      <alignment horizontal="center" vertical="center"/>
    </xf>
    <xf numFmtId="0" fontId="19" fillId="0" borderId="0" xfId="9" applyFont="1" applyAlignment="1" applyProtection="1">
      <alignment horizontal="center" vertical="top"/>
    </xf>
    <xf numFmtId="0" fontId="4" fillId="0" borderId="0" xfId="9" applyFont="1" applyAlignment="1" applyProtection="1">
      <alignment horizontal="left" vertical="center"/>
    </xf>
    <xf numFmtId="0" fontId="25" fillId="0" borderId="0" xfId="9" applyFont="1" applyAlignment="1" applyProtection="1">
      <alignment horizontal="center" vertical="center"/>
    </xf>
    <xf numFmtId="0" fontId="4" fillId="0" borderId="1" xfId="9" applyFont="1" applyBorder="1" applyAlignment="1">
      <alignment horizontal="center" vertical="center"/>
      <protection locked="0"/>
    </xf>
    <xf numFmtId="0" fontId="2" fillId="0" borderId="0" xfId="9" applyFont="1" applyAlignment="1" applyProtection="1">
      <alignment horizontal="right" vertical="center"/>
    </xf>
    <xf numFmtId="0" fontId="4" fillId="0" borderId="0" xfId="9" applyFont="1" applyAlignment="1" applyProtection="1"/>
    <xf numFmtId="0" fontId="4" fillId="0" borderId="0" xfId="9" applyFont="1" applyAlignment="1" applyProtection="1">
      <alignment horizontal="center" vertical="center"/>
    </xf>
    <xf numFmtId="0" fontId="1" fillId="0" borderId="1" xfId="9" applyFont="1" applyBorder="1" applyAlignment="1">
      <alignment horizontal="center" vertical="center" wrapText="1"/>
      <protection locked="0"/>
    </xf>
    <xf numFmtId="0" fontId="18" fillId="0" borderId="1" xfId="9" applyFont="1" applyBorder="1" applyAlignment="1">
      <alignment horizontal="center" vertical="center"/>
      <protection locked="0"/>
    </xf>
    <xf numFmtId="0" fontId="4" fillId="0" borderId="0" xfId="9" applyFont="1" applyAlignment="1" applyProtection="1">
      <alignment horizontal="left" vertical="center" wrapText="1"/>
    </xf>
    <xf numFmtId="0" fontId="4" fillId="0" borderId="0" xfId="9" applyFont="1" applyAlignment="1" applyProtection="1">
      <alignment wrapText="1"/>
    </xf>
    <xf numFmtId="0" fontId="4" fillId="0" borderId="1" xfId="9" applyFont="1" applyBorder="1" applyAlignment="1" applyProtection="1">
      <alignment horizontal="center" vertical="center" wrapText="1"/>
    </xf>
    <xf numFmtId="0" fontId="4" fillId="0" borderId="3" xfId="9" applyFont="1" applyBorder="1" applyAlignment="1" applyProtection="1">
      <alignment horizontal="center" vertical="center" wrapText="1"/>
    </xf>
    <xf numFmtId="0" fontId="4" fillId="0" borderId="4" xfId="9" applyFont="1" applyBorder="1" applyAlignment="1" applyProtection="1">
      <alignment horizontal="center" vertical="center" wrapText="1"/>
    </xf>
    <xf numFmtId="0" fontId="4" fillId="0" borderId="5" xfId="9" applyFont="1" applyBorder="1" applyAlignment="1" applyProtection="1">
      <alignment horizontal="center" vertical="center" wrapText="1"/>
    </xf>
    <xf numFmtId="0" fontId="4" fillId="0" borderId="1" xfId="9" applyFont="1" applyBorder="1" applyAlignment="1">
      <alignment horizontal="center" vertical="center" wrapText="1"/>
      <protection locked="0"/>
    </xf>
    <xf numFmtId="0" fontId="4" fillId="0" borderId="6" xfId="9" applyFont="1" applyBorder="1" applyAlignment="1">
      <alignment horizontal="center" vertical="center" wrapText="1"/>
      <protection locked="0"/>
    </xf>
    <xf numFmtId="0" fontId="4" fillId="0" borderId="7" xfId="9" applyFont="1" applyBorder="1" applyAlignment="1">
      <alignment horizontal="center" vertical="center" wrapText="1"/>
      <protection locked="0"/>
    </xf>
    <xf numFmtId="0" fontId="10" fillId="0" borderId="1" xfId="9" applyFont="1" applyBorder="1" applyAlignment="1">
      <alignment horizontal="center" vertical="center" wrapText="1"/>
      <protection locked="0"/>
    </xf>
    <xf numFmtId="0" fontId="4" fillId="0" borderId="15" xfId="9" applyFont="1" applyBorder="1" applyAlignment="1">
      <alignment horizontal="center" vertical="center" wrapText="1"/>
      <protection locked="0"/>
    </xf>
    <xf numFmtId="0" fontId="4" fillId="0" borderId="8" xfId="9" applyFont="1" applyBorder="1" applyAlignment="1">
      <alignment horizontal="center" vertical="center" wrapText="1"/>
      <protection locked="0"/>
    </xf>
    <xf numFmtId="49" fontId="14" fillId="0" borderId="0" xfId="9" applyNumberFormat="1" applyFont="1" applyAlignment="1" applyProtection="1"/>
    <xf numFmtId="0" fontId="14" fillId="0" borderId="0" xfId="9" applyFont="1" applyAlignment="1" applyProtection="1"/>
    <xf numFmtId="49" fontId="4" fillId="0" borderId="1" xfId="9" applyNumberFormat="1" applyFont="1" applyBorder="1" applyAlignment="1">
      <alignment horizontal="center" vertical="center"/>
      <protection locked="0"/>
    </xf>
    <xf numFmtId="0" fontId="10" fillId="0" borderId="1" xfId="9" applyFont="1" applyBorder="1" applyAlignment="1">
      <alignment horizontal="center" vertical="center"/>
      <protection locked="0"/>
    </xf>
    <xf numFmtId="0" fontId="34" fillId="0" borderId="0" xfId="9" applyFont="1" applyAlignment="1" applyProtection="1">
      <alignment horizontal="center" vertical="center" wrapText="1"/>
    </xf>
    <xf numFmtId="0" fontId="35" fillId="0" borderId="0" xfId="9" applyFont="1" applyAlignment="1" applyProtection="1">
      <alignment horizontal="center" vertical="center" wrapText="1"/>
    </xf>
    <xf numFmtId="0" fontId="5" fillId="0" borderId="0" xfId="9" applyFont="1" applyAlignment="1">
      <alignment horizontal="left" vertical="center"/>
      <protection locked="0"/>
    </xf>
    <xf numFmtId="0" fontId="1" fillId="0" borderId="0" xfId="9" applyFont="1" applyAlignment="1" applyProtection="1">
      <alignment horizontal="center" wrapText="1"/>
    </xf>
    <xf numFmtId="0" fontId="1" fillId="0" borderId="0" xfId="9" applyFont="1" applyAlignment="1" applyProtection="1">
      <alignment wrapText="1"/>
    </xf>
    <xf numFmtId="0" fontId="1" fillId="0" borderId="0" xfId="9" applyFont="1" applyAlignment="1" applyProtection="1"/>
    <xf numFmtId="0" fontId="4" fillId="0" borderId="10" xfId="9" applyFont="1" applyBorder="1" applyAlignment="1" applyProtection="1">
      <alignment horizontal="center" vertical="center"/>
    </xf>
    <xf numFmtId="0" fontId="4" fillId="0" borderId="11" xfId="9" applyFont="1" applyBorder="1" applyAlignment="1" applyProtection="1">
      <alignment horizontal="center" vertical="center"/>
    </xf>
    <xf numFmtId="0" fontId="4" fillId="0" borderId="12" xfId="9" applyFont="1" applyBorder="1" applyAlignment="1" applyProtection="1">
      <alignment horizontal="center" vertical="center"/>
    </xf>
    <xf numFmtId="0" fontId="14" fillId="0" borderId="9" xfId="9" applyFont="1" applyBorder="1" applyAlignment="1" applyProtection="1">
      <alignment horizontal="center" vertical="center" wrapText="1"/>
    </xf>
    <xf numFmtId="0" fontId="4" fillId="0" borderId="13" xfId="9" applyFont="1" applyBorder="1" applyAlignment="1" applyProtection="1">
      <alignment horizontal="center" vertical="center" wrapText="1"/>
    </xf>
    <xf numFmtId="0" fontId="4" fillId="0" borderId="9" xfId="9" applyFont="1" applyBorder="1" applyAlignment="1" applyProtection="1">
      <alignment horizontal="center" vertical="center"/>
    </xf>
    <xf numFmtId="0" fontId="4" fillId="0" borderId="13" xfId="9" applyFont="1" applyBorder="1" applyAlignment="1" applyProtection="1">
      <alignment horizontal="center" vertical="center"/>
    </xf>
    <xf numFmtId="0" fontId="4" fillId="0" borderId="2" xfId="9" applyFont="1" applyBorder="1" applyAlignment="1" applyProtection="1">
      <alignment horizontal="center" vertical="center" wrapText="1"/>
    </xf>
    <xf numFmtId="0" fontId="4" fillId="0" borderId="3" xfId="9" applyFont="1" applyBorder="1" applyAlignment="1">
      <alignment horizontal="center" vertical="center" wrapText="1"/>
      <protection locked="0"/>
    </xf>
    <xf numFmtId="0" fontId="4" fillId="0" borderId="4" xfId="9" applyFont="1" applyBorder="1" applyAlignment="1">
      <alignment horizontal="center" vertical="center" wrapText="1"/>
      <protection locked="0"/>
    </xf>
    <xf numFmtId="0" fontId="4" fillId="0" borderId="5" xfId="9" applyFont="1" applyBorder="1" applyAlignment="1">
      <alignment horizontal="center" vertical="center" wrapText="1"/>
      <protection locked="0"/>
    </xf>
    <xf numFmtId="49" fontId="4" fillId="0" borderId="6" xfId="9" applyNumberFormat="1" applyFont="1" applyBorder="1" applyAlignment="1">
      <alignment horizontal="center" vertical="center" wrapText="1"/>
      <protection locked="0"/>
    </xf>
    <xf numFmtId="49" fontId="4" fillId="0" borderId="8" xfId="9" applyNumberFormat="1" applyFont="1" applyBorder="1" applyAlignment="1">
      <alignment horizontal="center" vertical="center" wrapText="1"/>
      <protection locked="0"/>
    </xf>
    <xf numFmtId="49" fontId="4" fillId="0" borderId="7" xfId="9" applyNumberFormat="1" applyFont="1" applyBorder="1" applyAlignment="1">
      <alignment horizontal="center" vertical="center" wrapText="1"/>
      <protection locked="0"/>
    </xf>
    <xf numFmtId="49" fontId="4" fillId="0" borderId="1" xfId="9" applyNumberFormat="1" applyFont="1" applyBorder="1" applyAlignment="1">
      <alignment horizontal="center" vertical="center" wrapText="1"/>
      <protection locked="0"/>
    </xf>
    <xf numFmtId="0" fontId="4" fillId="0" borderId="2" xfId="9" applyFont="1" applyBorder="1" applyAlignment="1" applyProtection="1">
      <alignment horizontal="center" vertical="center"/>
    </xf>
    <xf numFmtId="0" fontId="7" fillId="0" borderId="1" xfId="9" applyFont="1" applyBorder="1" applyAlignment="1">
      <alignment horizontal="left" vertical="center"/>
      <protection locked="0"/>
    </xf>
    <xf numFmtId="0" fontId="14" fillId="0" borderId="0" xfId="9" applyFont="1" applyAlignment="1" applyProtection="1">
      <alignment horizontal="left" vertical="center"/>
    </xf>
    <xf numFmtId="0" fontId="14" fillId="0" borderId="0" xfId="9" applyFont="1" applyAlignment="1" applyProtection="1">
      <alignment vertical="center"/>
    </xf>
    <xf numFmtId="0" fontId="14" fillId="0" borderId="0" xfId="9" applyFont="1" applyProtection="1">
      <alignment vertical="top"/>
    </xf>
    <xf numFmtId="0" fontId="5" fillId="0" borderId="6" xfId="9" applyFont="1" applyBorder="1" applyAlignment="1">
      <alignment horizontal="center" vertical="center" wrapText="1"/>
      <protection locked="0"/>
    </xf>
    <xf numFmtId="0" fontId="5" fillId="0" borderId="8" xfId="9" applyFont="1" applyBorder="1" applyAlignment="1">
      <alignment horizontal="center" vertical="center" wrapText="1"/>
      <protection locked="0"/>
    </xf>
    <xf numFmtId="0" fontId="5" fillId="0" borderId="7" xfId="9" applyFont="1" applyBorder="1" applyAlignment="1">
      <alignment horizontal="center" vertical="center" wrapText="1"/>
      <protection locked="0"/>
    </xf>
    <xf numFmtId="0" fontId="51" fillId="0" borderId="8" xfId="9" applyFont="1" applyBorder="1" applyAlignment="1">
      <alignment horizontal="center" vertical="center" wrapText="1"/>
      <protection locked="0"/>
    </xf>
    <xf numFmtId="0" fontId="51" fillId="0" borderId="7" xfId="9" applyFont="1" applyBorder="1" applyAlignment="1">
      <alignment horizontal="center" vertical="center" wrapText="1"/>
      <protection locked="0"/>
    </xf>
    <xf numFmtId="0" fontId="10" fillId="0" borderId="3" xfId="9" applyFont="1" applyBorder="1" applyAlignment="1">
      <alignment horizontal="center" vertical="center"/>
      <protection locked="0"/>
    </xf>
    <xf numFmtId="0" fontId="10" fillId="0" borderId="4" xfId="9" applyFont="1" applyBorder="1" applyAlignment="1">
      <alignment horizontal="center" vertical="center"/>
      <protection locked="0"/>
    </xf>
    <xf numFmtId="0" fontId="10" fillId="0" borderId="5" xfId="9" applyFont="1" applyBorder="1" applyAlignment="1">
      <alignment horizontal="center" vertical="center"/>
      <protection locked="0"/>
    </xf>
    <xf numFmtId="0" fontId="4" fillId="0" borderId="6" xfId="9" applyFont="1" applyBorder="1" applyAlignment="1">
      <alignment horizontal="center" vertical="center"/>
      <protection locked="0"/>
    </xf>
    <xf numFmtId="0" fontId="4" fillId="0" borderId="7" xfId="9" applyFont="1" applyBorder="1" applyAlignment="1">
      <alignment horizontal="center" vertical="center"/>
      <protection locked="0"/>
    </xf>
    <xf numFmtId="0" fontId="19" fillId="0" borderId="0" xfId="9" applyFont="1" applyAlignment="1" applyProtection="1">
      <alignment horizontal="center" vertical="center" wrapText="1"/>
    </xf>
    <xf numFmtId="0" fontId="4" fillId="0" borderId="2" xfId="9" applyFont="1" applyBorder="1" applyAlignment="1" applyProtection="1">
      <alignment horizontal="left" vertical="center"/>
    </xf>
    <xf numFmtId="49" fontId="4" fillId="0" borderId="3" xfId="9" applyNumberFormat="1" applyFont="1" applyBorder="1" applyAlignment="1">
      <alignment horizontal="center" vertical="center" wrapText="1"/>
      <protection locked="0"/>
    </xf>
    <xf numFmtId="49" fontId="4" fillId="0" borderId="5" xfId="9" applyNumberFormat="1" applyFont="1" applyBorder="1" applyAlignment="1">
      <alignment horizontal="center" vertical="center" wrapText="1"/>
      <protection locked="0"/>
    </xf>
    <xf numFmtId="0" fontId="18" fillId="0" borderId="1" xfId="9" applyFont="1" applyBorder="1" applyAlignment="1">
      <alignment horizontal="left" vertical="center"/>
      <protection locked="0"/>
    </xf>
    <xf numFmtId="0" fontId="18" fillId="0" borderId="1" xfId="9" applyFont="1" applyBorder="1" applyAlignment="1">
      <alignment horizontal="right" vertical="center"/>
      <protection locked="0"/>
    </xf>
    <xf numFmtId="0" fontId="4" fillId="0" borderId="6" xfId="9" applyFont="1" applyBorder="1" applyAlignment="1" applyProtection="1">
      <alignment horizontal="center" vertical="center" wrapText="1"/>
    </xf>
    <xf numFmtId="0" fontId="4" fillId="0" borderId="7" xfId="9" applyFont="1" applyBorder="1" applyAlignment="1" applyProtection="1">
      <alignment horizontal="center" vertical="center" wrapText="1"/>
    </xf>
    <xf numFmtId="0" fontId="4" fillId="0" borderId="0" xfId="9" applyFont="1" applyAlignment="1" applyProtection="1">
      <alignment horizontal="center" vertical="center" wrapText="1"/>
    </xf>
    <xf numFmtId="0" fontId="25" fillId="0" borderId="1" xfId="9" applyFont="1" applyBorder="1" applyAlignment="1">
      <alignment horizontal="center" vertical="center"/>
      <protection locked="0"/>
    </xf>
    <xf numFmtId="0" fontId="4" fillId="0" borderId="0" xfId="9" applyFont="1" applyAlignment="1" applyProtection="1">
      <alignment horizontal="right" wrapText="1"/>
    </xf>
    <xf numFmtId="0" fontId="14" fillId="0" borderId="0" xfId="9" applyFont="1" applyAlignment="1" applyProtection="1">
      <alignment wrapText="1"/>
    </xf>
    <xf numFmtId="0" fontId="4" fillId="0" borderId="3" xfId="9" applyFont="1" applyBorder="1" applyAlignment="1">
      <alignment horizontal="center" vertical="center"/>
      <protection locked="0"/>
    </xf>
    <xf numFmtId="0" fontId="4" fillId="0" borderId="4" xfId="9" applyFont="1" applyBorder="1" applyAlignment="1">
      <alignment horizontal="center" vertical="center"/>
      <protection locked="0"/>
    </xf>
    <xf numFmtId="0" fontId="12" fillId="0" borderId="0" xfId="14" applyFont="1" applyAlignment="1">
      <alignment horizontal="center" vertical="center"/>
    </xf>
    <xf numFmtId="0" fontId="14" fillId="0" borderId="2" xfId="14" applyFont="1" applyBorder="1" applyAlignment="1">
      <alignment horizontal="center" vertical="center"/>
    </xf>
    <xf numFmtId="0" fontId="13" fillId="0" borderId="1" xfId="6" applyFont="1" applyBorder="1" applyAlignment="1" applyProtection="1">
      <alignment horizontal="center" vertical="center" wrapText="1"/>
      <protection locked="0"/>
    </xf>
    <xf numFmtId="0" fontId="18" fillId="0" borderId="3" xfId="9" applyFont="1" applyBorder="1" applyAlignment="1">
      <alignment horizontal="center" vertical="center" wrapText="1"/>
      <protection locked="0"/>
    </xf>
    <xf numFmtId="0" fontId="18" fillId="0" borderId="4" xfId="9" applyFont="1" applyBorder="1" applyAlignment="1">
      <alignment horizontal="center" vertical="center" wrapText="1"/>
      <protection locked="0"/>
    </xf>
    <xf numFmtId="0" fontId="18" fillId="0" borderId="5" xfId="9" applyFont="1" applyBorder="1" applyAlignment="1">
      <alignment horizontal="center" vertical="center" wrapText="1"/>
      <protection locked="0"/>
    </xf>
    <xf numFmtId="0" fontId="3" fillId="0" borderId="0" xfId="7" applyFont="1" applyAlignment="1" applyProtection="1">
      <alignment horizontal="center" vertical="center"/>
    </xf>
    <xf numFmtId="0" fontId="4" fillId="0" borderId="1" xfId="7" applyFont="1" applyBorder="1" applyAlignment="1" applyProtection="1">
      <alignment horizontal="center" vertical="center"/>
    </xf>
    <xf numFmtId="0" fontId="10" fillId="0" borderId="1" xfId="7" applyFont="1" applyBorder="1" applyAlignment="1">
      <alignment horizontal="center" vertical="center" wrapText="1"/>
      <protection locked="0"/>
    </xf>
    <xf numFmtId="0" fontId="7" fillId="0" borderId="1" xfId="7" applyFont="1" applyBorder="1" applyAlignment="1" applyProtection="1">
      <alignment horizontal="left" vertical="center"/>
    </xf>
    <xf numFmtId="0" fontId="4" fillId="0" borderId="1" xfId="7" applyFont="1" applyBorder="1" applyAlignment="1">
      <alignment horizontal="center" vertical="center" wrapText="1"/>
      <protection locked="0"/>
    </xf>
    <xf numFmtId="0" fontId="4" fillId="0" borderId="1" xfId="7" applyFont="1" applyBorder="1" applyAlignment="1" applyProtection="1">
      <alignment horizontal="center" vertical="center" wrapText="1"/>
    </xf>
    <xf numFmtId="0" fontId="7" fillId="0" borderId="1" xfId="7" applyFont="1" applyBorder="1" applyAlignment="1">
      <alignment horizontal="center" vertical="center" wrapText="1"/>
      <protection locked="0"/>
    </xf>
    <xf numFmtId="0" fontId="7" fillId="0" borderId="1" xfId="7" applyFont="1" applyBorder="1" applyAlignment="1">
      <alignment horizontal="left" vertical="center" wrapText="1"/>
      <protection locked="0"/>
    </xf>
    <xf numFmtId="176" fontId="55" fillId="2" borderId="1" xfId="9" applyNumberFormat="1" applyFont="1" applyFill="1" applyBorder="1" applyAlignment="1">
      <alignment horizontal="center" vertical="center"/>
      <protection locked="0"/>
    </xf>
  </cellXfs>
  <cellStyles count="15">
    <cellStyle name="Normal" xfId="9" xr:uid="{00000000-0005-0000-0000-000038000000}"/>
    <cellStyle name="Normal 2" xfId="5" xr:uid="{00000000-0005-0000-0000-00002D000000}"/>
    <cellStyle name="Normal 3" xfId="7" xr:uid="{00000000-0005-0000-0000-000031000000}"/>
    <cellStyle name="常规" xfId="0" builtinId="0"/>
    <cellStyle name="常规 11" xfId="10" xr:uid="{00000000-0005-0000-0000-000039000000}"/>
    <cellStyle name="常规 2" xfId="11" xr:uid="{00000000-0005-0000-0000-00003A000000}"/>
    <cellStyle name="常规 2 11" xfId="1" xr:uid="{00000000-0005-0000-0000-000005000000}"/>
    <cellStyle name="常规 2 2" xfId="8" xr:uid="{00000000-0005-0000-0000-000032000000}"/>
    <cellStyle name="常规 3" xfId="12" xr:uid="{00000000-0005-0000-0000-00003B000000}"/>
    <cellStyle name="常规 3 2" xfId="4" xr:uid="{00000000-0005-0000-0000-00002A000000}"/>
    <cellStyle name="常规 3 3" xfId="6" xr:uid="{00000000-0005-0000-0000-00002F000000}"/>
    <cellStyle name="常规 4" xfId="13" xr:uid="{00000000-0005-0000-0000-00003C000000}"/>
    <cellStyle name="常规 5" xfId="14" xr:uid="{00000000-0005-0000-0000-00003D000000}"/>
    <cellStyle name="常规 6" xfId="3" xr:uid="{00000000-0005-0000-0000-00000E000000}"/>
    <cellStyle name="超链接" xfId="2" builtinId="8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</sheetPr>
  <dimension ref="A1:N8"/>
  <sheetViews>
    <sheetView showGridLines="0" view="pageBreakPreview" zoomScaleNormal="100" workbookViewId="0">
      <selection activeCell="H8" sqref="H8"/>
    </sheetView>
  </sheetViews>
  <sheetFormatPr defaultColWidth="0" defaultRowHeight="13.2" zeroHeight="1" x14ac:dyDescent="0.25"/>
  <cols>
    <col min="1" max="6" width="5.6640625" customWidth="1"/>
    <col min="7" max="7" width="22.88671875" customWidth="1"/>
    <col min="8" max="8" width="72" customWidth="1"/>
    <col min="9" max="14" width="0" hidden="1" customWidth="1"/>
    <col min="15" max="16384" width="9.109375" hidden="1"/>
  </cols>
  <sheetData>
    <row r="1" spans="1:8" x14ac:dyDescent="0.25"/>
    <row r="2" spans="1:8" x14ac:dyDescent="0.25"/>
    <row r="3" spans="1:8" ht="129.75" customHeight="1" x14ac:dyDescent="0.25">
      <c r="A3" s="187" t="s">
        <v>261</v>
      </c>
      <c r="B3" s="187"/>
      <c r="C3" s="187"/>
      <c r="D3" s="187"/>
      <c r="E3" s="187"/>
      <c r="F3" s="187"/>
      <c r="G3" s="187"/>
      <c r="H3" s="187"/>
    </row>
    <row r="4" spans="1:8" x14ac:dyDescent="0.25"/>
    <row r="5" spans="1:8" ht="51" customHeight="1" x14ac:dyDescent="0.25">
      <c r="A5" s="156"/>
      <c r="G5" s="157" t="s">
        <v>0</v>
      </c>
      <c r="H5" s="158" t="s">
        <v>263</v>
      </c>
    </row>
    <row r="6" spans="1:8" ht="51" customHeight="1" x14ac:dyDescent="0.25">
      <c r="A6" s="156"/>
      <c r="G6" s="157" t="s">
        <v>1</v>
      </c>
      <c r="H6" s="158" t="s">
        <v>264</v>
      </c>
    </row>
    <row r="7" spans="1:8" ht="51" customHeight="1" x14ac:dyDescent="0.25">
      <c r="A7" s="156"/>
      <c r="G7" s="157" t="s">
        <v>2</v>
      </c>
      <c r="H7" s="158" t="s">
        <v>265</v>
      </c>
    </row>
    <row r="8" spans="1:8" ht="51" customHeight="1" x14ac:dyDescent="0.25">
      <c r="A8" s="156"/>
      <c r="G8" s="157" t="s">
        <v>3</v>
      </c>
      <c r="H8" s="158" t="s">
        <v>266</v>
      </c>
    </row>
  </sheetData>
  <mergeCells count="1">
    <mergeCell ref="A3:H3"/>
  </mergeCells>
  <phoneticPr fontId="48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AA9"/>
  <sheetViews>
    <sheetView showZeros="0" view="pageBreakPreview" zoomScaleNormal="85" workbookViewId="0">
      <pane xSplit="3" ySplit="7" topLeftCell="D8" activePane="bottomRight" state="frozen"/>
      <selection pane="topRight"/>
      <selection pane="bottomLeft"/>
      <selection pane="bottomRight" activeCell="M9" sqref="M9"/>
    </sheetView>
  </sheetViews>
  <sheetFormatPr defaultColWidth="9.109375" defaultRowHeight="14.25" customHeight="1" x14ac:dyDescent="0.15"/>
  <cols>
    <col min="1" max="1" width="13.6640625" style="19" customWidth="1"/>
    <col min="2" max="2" width="19.5546875" style="19" customWidth="1"/>
    <col min="3" max="3" width="21.33203125" style="19" customWidth="1"/>
    <col min="4" max="4" width="17.109375" style="19" customWidth="1"/>
    <col min="5" max="5" width="9" style="19" customWidth="1"/>
    <col min="6" max="6" width="14" style="19" customWidth="1"/>
    <col min="7" max="7" width="10.5546875" style="19" customWidth="1"/>
    <col min="8" max="8" width="17.33203125" style="19" customWidth="1"/>
    <col min="9" max="27" width="12.6640625" style="19" customWidth="1"/>
    <col min="28" max="28" width="4.6640625" style="19" customWidth="1"/>
    <col min="29" max="16384" width="9.109375" style="19"/>
  </cols>
  <sheetData>
    <row r="1" spans="1:27" s="50" customFormat="1" ht="13.5" customHeight="1" x14ac:dyDescent="0.15">
      <c r="E1" s="104"/>
      <c r="F1" s="104"/>
      <c r="G1" s="104"/>
      <c r="H1" s="104"/>
      <c r="I1" s="48"/>
      <c r="J1" s="48"/>
      <c r="K1" s="48"/>
      <c r="L1" s="48"/>
      <c r="M1" s="48"/>
      <c r="N1" s="48"/>
      <c r="O1" s="48"/>
      <c r="P1" s="48"/>
      <c r="Q1" s="48"/>
      <c r="AA1" s="49"/>
    </row>
    <row r="2" spans="1:27" s="50" customFormat="1" ht="51.9" customHeight="1" x14ac:dyDescent="0.15">
      <c r="A2" s="188" t="s">
        <v>12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</row>
    <row r="3" spans="1:27" s="59" customFormat="1" ht="24" customHeight="1" x14ac:dyDescent="0.25">
      <c r="A3" s="190" t="str">
        <f>SUBSTITUTE(封面!$G$5," ","")&amp;封面!$H$5</f>
        <v>部门名称：洱源县牛街中心学校</v>
      </c>
      <c r="B3" s="190"/>
      <c r="C3" s="190"/>
      <c r="D3" s="190"/>
      <c r="E3" s="190"/>
      <c r="F3" s="190"/>
      <c r="G3" s="190"/>
      <c r="H3" s="190"/>
      <c r="I3" s="63"/>
      <c r="J3" s="63"/>
      <c r="K3" s="63"/>
      <c r="L3" s="63"/>
      <c r="M3" s="63"/>
      <c r="N3" s="63"/>
      <c r="O3" s="63"/>
      <c r="P3" s="63"/>
      <c r="Q3" s="63"/>
      <c r="Z3" s="235" t="s">
        <v>164</v>
      </c>
      <c r="AA3" s="235"/>
    </row>
    <row r="4" spans="1:27" ht="24" customHeight="1" x14ac:dyDescent="0.15">
      <c r="A4" s="204" t="s">
        <v>209</v>
      </c>
      <c r="B4" s="204" t="s">
        <v>174</v>
      </c>
      <c r="C4" s="204" t="s">
        <v>175</v>
      </c>
      <c r="D4" s="204" t="s">
        <v>210</v>
      </c>
      <c r="E4" s="204" t="s">
        <v>176</v>
      </c>
      <c r="F4" s="204" t="s">
        <v>177</v>
      </c>
      <c r="G4" s="204" t="s">
        <v>211</v>
      </c>
      <c r="H4" s="204" t="s">
        <v>212</v>
      </c>
      <c r="I4" s="204" t="s">
        <v>75</v>
      </c>
      <c r="J4" s="228" t="s">
        <v>76</v>
      </c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30"/>
      <c r="V4" s="201" t="s">
        <v>64</v>
      </c>
      <c r="W4" s="202"/>
      <c r="X4" s="202"/>
      <c r="Y4" s="202"/>
      <c r="Z4" s="202"/>
      <c r="AA4" s="203"/>
    </row>
    <row r="5" spans="1:27" ht="24" customHeight="1" x14ac:dyDescent="0.15">
      <c r="A5" s="204"/>
      <c r="B5" s="204"/>
      <c r="C5" s="204"/>
      <c r="D5" s="204"/>
      <c r="E5" s="204"/>
      <c r="F5" s="204"/>
      <c r="G5" s="204"/>
      <c r="H5" s="204"/>
      <c r="I5" s="204"/>
      <c r="J5" s="205" t="s">
        <v>77</v>
      </c>
      <c r="K5" s="228" t="s">
        <v>78</v>
      </c>
      <c r="L5" s="230"/>
      <c r="M5" s="205" t="s">
        <v>79</v>
      </c>
      <c r="N5" s="205" t="s">
        <v>80</v>
      </c>
      <c r="O5" s="205" t="s">
        <v>81</v>
      </c>
      <c r="P5" s="228" t="s">
        <v>82</v>
      </c>
      <c r="Q5" s="229"/>
      <c r="R5" s="229"/>
      <c r="S5" s="229"/>
      <c r="T5" s="229"/>
      <c r="U5" s="230"/>
      <c r="V5" s="205" t="s">
        <v>77</v>
      </c>
      <c r="W5" s="205" t="s">
        <v>78</v>
      </c>
      <c r="X5" s="205" t="s">
        <v>79</v>
      </c>
      <c r="Y5" s="205" t="s">
        <v>80</v>
      </c>
      <c r="Z5" s="205" t="s">
        <v>81</v>
      </c>
      <c r="AA5" s="205" t="s">
        <v>82</v>
      </c>
    </row>
    <row r="6" spans="1:27" ht="32.25" customHeight="1" x14ac:dyDescent="0.15">
      <c r="A6" s="204"/>
      <c r="B6" s="204"/>
      <c r="C6" s="204"/>
      <c r="D6" s="204"/>
      <c r="E6" s="204"/>
      <c r="F6" s="204"/>
      <c r="G6" s="204"/>
      <c r="H6" s="204"/>
      <c r="I6" s="204"/>
      <c r="J6" s="206"/>
      <c r="K6" s="40" t="s">
        <v>180</v>
      </c>
      <c r="L6" s="40" t="s">
        <v>213</v>
      </c>
      <c r="M6" s="206"/>
      <c r="N6" s="206"/>
      <c r="O6" s="206"/>
      <c r="P6" s="64" t="s">
        <v>77</v>
      </c>
      <c r="Q6" s="64" t="s">
        <v>83</v>
      </c>
      <c r="R6" s="64" t="s">
        <v>84</v>
      </c>
      <c r="S6" s="64" t="s">
        <v>85</v>
      </c>
      <c r="T6" s="64" t="s">
        <v>86</v>
      </c>
      <c r="U6" s="64" t="s">
        <v>87</v>
      </c>
      <c r="V6" s="206"/>
      <c r="W6" s="206"/>
      <c r="X6" s="206"/>
      <c r="Y6" s="206"/>
      <c r="Z6" s="206"/>
      <c r="AA6" s="206"/>
    </row>
    <row r="7" spans="1:27" ht="24" customHeight="1" x14ac:dyDescent="0.15">
      <c r="A7" s="65">
        <v>1</v>
      </c>
      <c r="B7" s="65">
        <v>2</v>
      </c>
      <c r="C7" s="65">
        <v>3</v>
      </c>
      <c r="D7" s="65">
        <v>4</v>
      </c>
      <c r="E7" s="65">
        <v>5</v>
      </c>
      <c r="F7" s="65">
        <v>6</v>
      </c>
      <c r="G7" s="65">
        <v>7</v>
      </c>
      <c r="H7" s="65">
        <v>8</v>
      </c>
      <c r="I7" s="65" t="s">
        <v>214</v>
      </c>
      <c r="J7" s="65" t="s">
        <v>215</v>
      </c>
      <c r="K7" s="65">
        <v>11</v>
      </c>
      <c r="L7" s="65">
        <v>12</v>
      </c>
      <c r="M7" s="65">
        <v>13</v>
      </c>
      <c r="N7" s="65">
        <v>14</v>
      </c>
      <c r="O7" s="65">
        <v>15</v>
      </c>
      <c r="P7" s="65" t="s">
        <v>216</v>
      </c>
      <c r="Q7" s="65">
        <v>17</v>
      </c>
      <c r="R7" s="65">
        <v>18</v>
      </c>
      <c r="S7" s="65">
        <v>19</v>
      </c>
      <c r="T7" s="65">
        <v>20</v>
      </c>
      <c r="U7" s="65">
        <v>21</v>
      </c>
      <c r="V7" s="65" t="s">
        <v>217</v>
      </c>
      <c r="W7" s="65">
        <v>23</v>
      </c>
      <c r="X7" s="65">
        <v>24</v>
      </c>
      <c r="Y7" s="65">
        <v>25</v>
      </c>
      <c r="Z7" s="65">
        <v>26</v>
      </c>
      <c r="AA7" s="65">
        <v>27</v>
      </c>
    </row>
    <row r="8" spans="1:27" ht="35.4" customHeight="1" x14ac:dyDescent="0.15">
      <c r="A8" s="169" t="s">
        <v>362</v>
      </c>
      <c r="B8" s="169" t="s">
        <v>363</v>
      </c>
      <c r="C8" s="169" t="s">
        <v>364</v>
      </c>
      <c r="D8" s="169" t="s">
        <v>262</v>
      </c>
      <c r="E8" s="169" t="s">
        <v>271</v>
      </c>
      <c r="F8" s="169" t="s">
        <v>308</v>
      </c>
      <c r="G8" s="169" t="s">
        <v>341</v>
      </c>
      <c r="H8" s="169" t="s">
        <v>342</v>
      </c>
      <c r="I8" s="170">
        <v>100</v>
      </c>
      <c r="J8" s="170">
        <v>100</v>
      </c>
      <c r="K8" s="171">
        <v>100</v>
      </c>
      <c r="L8" s="171">
        <v>100</v>
      </c>
      <c r="M8" s="105" t="s">
        <v>92</v>
      </c>
      <c r="N8" s="105" t="s">
        <v>92</v>
      </c>
      <c r="O8" s="105"/>
      <c r="P8" s="105"/>
      <c r="Q8" s="105" t="s">
        <v>92</v>
      </c>
      <c r="R8" s="105" t="s">
        <v>92</v>
      </c>
      <c r="S8" s="105" t="s">
        <v>92</v>
      </c>
      <c r="T8" s="105"/>
      <c r="U8" s="105"/>
      <c r="V8" s="105"/>
      <c r="W8" s="105"/>
      <c r="X8" s="105"/>
      <c r="Y8" s="105"/>
      <c r="Z8" s="105" t="s">
        <v>92</v>
      </c>
      <c r="AA8" s="105" t="s">
        <v>92</v>
      </c>
    </row>
    <row r="9" spans="1:27" ht="18.75" customHeight="1" x14ac:dyDescent="0.15">
      <c r="A9" s="207" t="s">
        <v>112</v>
      </c>
      <c r="B9" s="207"/>
      <c r="C9" s="236"/>
      <c r="D9" s="236"/>
      <c r="E9" s="236"/>
      <c r="F9" s="236"/>
      <c r="G9" s="236"/>
      <c r="H9" s="236"/>
      <c r="I9" s="106">
        <v>100</v>
      </c>
      <c r="J9" s="106">
        <v>100</v>
      </c>
      <c r="K9" s="106">
        <v>100</v>
      </c>
      <c r="L9" s="106">
        <v>100</v>
      </c>
      <c r="M9" s="106" t="s">
        <v>92</v>
      </c>
      <c r="N9" s="106" t="s">
        <v>92</v>
      </c>
      <c r="O9" s="106"/>
      <c r="P9" s="106"/>
      <c r="Q9" s="106" t="s">
        <v>92</v>
      </c>
      <c r="R9" s="106" t="s">
        <v>92</v>
      </c>
      <c r="S9" s="106" t="s">
        <v>92</v>
      </c>
      <c r="T9" s="106"/>
      <c r="U9" s="106"/>
      <c r="V9" s="106"/>
      <c r="W9" s="106"/>
      <c r="X9" s="106"/>
      <c r="Y9" s="106"/>
      <c r="Z9" s="106" t="s">
        <v>92</v>
      </c>
      <c r="AA9" s="106" t="s">
        <v>92</v>
      </c>
    </row>
  </sheetData>
  <sheetProtection formatCells="0" formatColumns="0" formatRows="0" insertColumns="0" insertRows="0" insertHyperlinks="0" deleteColumns="0" deleteRows="0" sort="0" autoFilter="0" pivotTables="0"/>
  <mergeCells count="27">
    <mergeCell ref="AA5:AA6"/>
    <mergeCell ref="V5:V6"/>
    <mergeCell ref="W5:W6"/>
    <mergeCell ref="X5:X6"/>
    <mergeCell ref="Y5:Y6"/>
    <mergeCell ref="Z5:Z6"/>
    <mergeCell ref="K5:L5"/>
    <mergeCell ref="P5:U5"/>
    <mergeCell ref="A9:H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M5:M6"/>
    <mergeCell ref="N5:N6"/>
    <mergeCell ref="O5:O6"/>
    <mergeCell ref="A2:AA2"/>
    <mergeCell ref="A3:H3"/>
    <mergeCell ref="Z3:AA3"/>
    <mergeCell ref="J4:U4"/>
    <mergeCell ref="V4:AA4"/>
  </mergeCells>
  <phoneticPr fontId="48" type="noConversion"/>
  <printOptions horizontalCentered="1"/>
  <pageMargins left="0.39370078740157499" right="0.39370078740157499" top="0.511811023622047" bottom="0.511811023622047" header="0.31496062992126" footer="0.31496062992126"/>
  <pageSetup paperSize="9" scale="3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pageSetUpPr fitToPage="1"/>
  </sheetPr>
  <dimension ref="A1:K11"/>
  <sheetViews>
    <sheetView showZeros="0" view="pageBreakPreview" zoomScale="70" zoomScaleNormal="70" zoomScaleSheetLayoutView="70" workbookViewId="0">
      <pane xSplit="1" ySplit="5" topLeftCell="B6" activePane="bottomRight" state="frozen"/>
      <selection pane="topRight"/>
      <selection pane="bottomLeft"/>
      <selection pane="bottomRight" activeCell="S35" sqref="S35"/>
    </sheetView>
  </sheetViews>
  <sheetFormatPr defaultColWidth="9.109375" defaultRowHeight="12" x14ac:dyDescent="0.25"/>
  <cols>
    <col min="1" max="1" width="19.44140625" style="36" customWidth="1"/>
    <col min="2" max="6" width="19.88671875" style="36" customWidth="1"/>
    <col min="7" max="7" width="8.77734375" style="37" customWidth="1"/>
    <col min="8" max="8" width="8.77734375" style="36" customWidth="1"/>
    <col min="9" max="9" width="8.77734375" style="37" customWidth="1"/>
    <col min="10" max="10" width="11.88671875" style="37" customWidth="1"/>
    <col min="11" max="11" width="24.21875" style="36" customWidth="1"/>
    <col min="12" max="12" width="6" style="37" customWidth="1"/>
    <col min="13" max="16384" width="9.109375" style="37"/>
  </cols>
  <sheetData>
    <row r="1" spans="1:11" s="34" customFormat="1" ht="12" customHeight="1" x14ac:dyDescent="0.25">
      <c r="A1" s="38"/>
      <c r="B1" s="38"/>
      <c r="C1" s="38"/>
      <c r="D1" s="38"/>
      <c r="E1" s="38"/>
      <c r="F1" s="38"/>
      <c r="H1" s="38"/>
      <c r="K1" s="47"/>
    </row>
    <row r="2" spans="1:11" s="102" customFormat="1" ht="36" customHeight="1" x14ac:dyDescent="0.25">
      <c r="A2" s="188" t="s">
        <v>13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</row>
    <row r="3" spans="1:11" s="35" customFormat="1" ht="24" customHeight="1" x14ac:dyDescent="0.25">
      <c r="A3" s="237" t="str">
        <f>SUBSTITUTE(封面!$G$5," ","")&amp;封面!$H$5</f>
        <v>部门名称：洱源县牛街中心学校</v>
      </c>
      <c r="B3" s="237"/>
      <c r="C3" s="238"/>
      <c r="D3" s="238"/>
      <c r="E3" s="238"/>
      <c r="F3" s="238"/>
      <c r="G3" s="239"/>
      <c r="H3" s="238"/>
      <c r="I3" s="239"/>
      <c r="K3" s="39"/>
    </row>
    <row r="4" spans="1:11" ht="44.25" customHeight="1" x14ac:dyDescent="0.25">
      <c r="A4" s="40" t="s">
        <v>218</v>
      </c>
      <c r="B4" s="40" t="s">
        <v>174</v>
      </c>
      <c r="C4" s="40" t="s">
        <v>219</v>
      </c>
      <c r="D4" s="40" t="s">
        <v>220</v>
      </c>
      <c r="E4" s="40" t="s">
        <v>221</v>
      </c>
      <c r="F4" s="40" t="s">
        <v>222</v>
      </c>
      <c r="G4" s="41" t="s">
        <v>223</v>
      </c>
      <c r="H4" s="40" t="s">
        <v>224</v>
      </c>
      <c r="I4" s="41" t="s">
        <v>225</v>
      </c>
      <c r="J4" s="41" t="s">
        <v>226</v>
      </c>
      <c r="K4" s="40" t="s">
        <v>227</v>
      </c>
    </row>
    <row r="5" spans="1:11" ht="14.25" customHeight="1" x14ac:dyDescent="0.25">
      <c r="A5" s="40">
        <v>1</v>
      </c>
      <c r="B5" s="40">
        <v>2</v>
      </c>
      <c r="C5" s="40">
        <v>3</v>
      </c>
      <c r="D5" s="40">
        <v>4</v>
      </c>
      <c r="E5" s="40">
        <v>5</v>
      </c>
      <c r="F5" s="40">
        <v>6</v>
      </c>
      <c r="G5" s="40">
        <v>7</v>
      </c>
      <c r="H5" s="40">
        <v>8</v>
      </c>
      <c r="I5" s="40">
        <v>9</v>
      </c>
      <c r="J5" s="40">
        <v>10</v>
      </c>
      <c r="K5" s="40">
        <v>11</v>
      </c>
    </row>
    <row r="6" spans="1:11" ht="30" customHeight="1" x14ac:dyDescent="0.25">
      <c r="A6" s="172" t="s">
        <v>262</v>
      </c>
      <c r="B6" s="103"/>
      <c r="C6" s="173"/>
      <c r="D6" s="173"/>
      <c r="E6" s="173"/>
      <c r="F6" s="173"/>
      <c r="G6" s="174"/>
      <c r="H6" s="173"/>
      <c r="I6" s="174"/>
      <c r="J6" s="174"/>
      <c r="K6" s="173"/>
    </row>
    <row r="7" spans="1:11" ht="30" customHeight="1" x14ac:dyDescent="0.25">
      <c r="A7" s="240" t="s">
        <v>365</v>
      </c>
      <c r="B7" s="240" t="s">
        <v>363</v>
      </c>
      <c r="C7" s="240" t="s">
        <v>393</v>
      </c>
      <c r="D7" s="173" t="s">
        <v>366</v>
      </c>
      <c r="E7" s="173" t="s">
        <v>367</v>
      </c>
      <c r="F7" s="173" t="s">
        <v>368</v>
      </c>
      <c r="G7" s="174" t="s">
        <v>369</v>
      </c>
      <c r="H7" s="173" t="s">
        <v>370</v>
      </c>
      <c r="I7" s="174" t="s">
        <v>371</v>
      </c>
      <c r="J7" s="174" t="s">
        <v>372</v>
      </c>
      <c r="K7" s="173" t="s">
        <v>373</v>
      </c>
    </row>
    <row r="8" spans="1:11" ht="30" customHeight="1" x14ac:dyDescent="0.25">
      <c r="A8" s="241"/>
      <c r="B8" s="241"/>
      <c r="C8" s="243"/>
      <c r="D8" s="173" t="s">
        <v>366</v>
      </c>
      <c r="E8" s="173" t="s">
        <v>374</v>
      </c>
      <c r="F8" s="173" t="s">
        <v>375</v>
      </c>
      <c r="G8" s="174" t="s">
        <v>369</v>
      </c>
      <c r="H8" s="173" t="s">
        <v>370</v>
      </c>
      <c r="I8" s="174" t="s">
        <v>371</v>
      </c>
      <c r="J8" s="174" t="s">
        <v>372</v>
      </c>
      <c r="K8" s="173" t="s">
        <v>376</v>
      </c>
    </row>
    <row r="9" spans="1:11" ht="30" customHeight="1" x14ac:dyDescent="0.25">
      <c r="A9" s="241"/>
      <c r="B9" s="241"/>
      <c r="C9" s="243"/>
      <c r="D9" s="173" t="s">
        <v>377</v>
      </c>
      <c r="E9" s="173" t="s">
        <v>378</v>
      </c>
      <c r="F9" s="173" t="s">
        <v>379</v>
      </c>
      <c r="G9" s="174" t="s">
        <v>380</v>
      </c>
      <c r="H9" s="173" t="s">
        <v>381</v>
      </c>
      <c r="I9" s="174" t="s">
        <v>371</v>
      </c>
      <c r="J9" s="174" t="s">
        <v>372</v>
      </c>
      <c r="K9" s="173" t="s">
        <v>382</v>
      </c>
    </row>
    <row r="10" spans="1:11" ht="30" customHeight="1" x14ac:dyDescent="0.25">
      <c r="A10" s="241"/>
      <c r="B10" s="241"/>
      <c r="C10" s="243"/>
      <c r="D10" s="173" t="s">
        <v>383</v>
      </c>
      <c r="E10" s="173" t="s">
        <v>384</v>
      </c>
      <c r="F10" s="173" t="s">
        <v>385</v>
      </c>
      <c r="G10" s="174" t="s">
        <v>380</v>
      </c>
      <c r="H10" s="173" t="s">
        <v>381</v>
      </c>
      <c r="I10" s="174" t="s">
        <v>371</v>
      </c>
      <c r="J10" s="174" t="s">
        <v>372</v>
      </c>
      <c r="K10" s="173" t="s">
        <v>386</v>
      </c>
    </row>
    <row r="11" spans="1:11" ht="30" customHeight="1" x14ac:dyDescent="0.25">
      <c r="A11" s="242"/>
      <c r="B11" s="242"/>
      <c r="C11" s="244"/>
      <c r="D11" s="173" t="s">
        <v>377</v>
      </c>
      <c r="E11" s="173" t="s">
        <v>387</v>
      </c>
      <c r="F11" s="173" t="s">
        <v>388</v>
      </c>
      <c r="G11" s="174" t="s">
        <v>369</v>
      </c>
      <c r="H11" s="173" t="s">
        <v>389</v>
      </c>
      <c r="I11" s="174" t="s">
        <v>390</v>
      </c>
      <c r="J11" s="174" t="s">
        <v>372</v>
      </c>
      <c r="K11" s="173" t="s">
        <v>391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2:K2"/>
    <mergeCell ref="A3:I3"/>
    <mergeCell ref="A7:A11"/>
    <mergeCell ref="B7:B11"/>
    <mergeCell ref="C7:C11"/>
  </mergeCells>
  <phoneticPr fontId="48" type="noConversion"/>
  <printOptions horizontalCentered="1"/>
  <pageMargins left="0.39370078740157499" right="0.39370078740157499" top="0.511811023622047" bottom="0.511811023622047" header="0.31496062992126" footer="0.31496062992126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>
    <pageSetUpPr fitToPage="1"/>
  </sheetPr>
  <dimension ref="A1:J10"/>
  <sheetViews>
    <sheetView showZeros="0" view="pageBreakPreview" zoomScaleNormal="85" workbookViewId="0">
      <pane xSplit="1" ySplit="6" topLeftCell="B7" activePane="bottomRight" state="frozen"/>
      <selection pane="topRight"/>
      <selection pane="bottomLeft"/>
      <selection pane="bottomRight" activeCell="A17" sqref="A17"/>
    </sheetView>
  </sheetViews>
  <sheetFormatPr defaultColWidth="9.109375" defaultRowHeight="14.25" customHeight="1" x14ac:dyDescent="0.15"/>
  <cols>
    <col min="1" max="1" width="43.6640625" style="88" customWidth="1"/>
    <col min="2" max="2" width="14.5546875" style="88" customWidth="1"/>
    <col min="3" max="3" width="43.6640625" style="19" customWidth="1"/>
    <col min="4" max="10" width="14.5546875" style="19" customWidth="1"/>
    <col min="11" max="11" width="9.109375" style="19" customWidth="1"/>
    <col min="12" max="16384" width="9.109375" style="19"/>
  </cols>
  <sheetData>
    <row r="1" spans="1:10" s="50" customFormat="1" ht="12" customHeight="1" x14ac:dyDescent="0.15">
      <c r="A1" s="89"/>
      <c r="B1" s="89">
        <v>0</v>
      </c>
      <c r="C1" s="90">
        <v>1</v>
      </c>
      <c r="D1" s="90"/>
      <c r="E1" s="91"/>
      <c r="F1" s="91"/>
      <c r="G1" s="91"/>
      <c r="H1" s="91"/>
      <c r="I1" s="91"/>
      <c r="J1" s="91"/>
    </row>
    <row r="2" spans="1:10" s="50" customFormat="1" ht="36" customHeight="1" x14ac:dyDescent="0.15">
      <c r="A2" s="250" t="s">
        <v>14</v>
      </c>
      <c r="B2" s="250"/>
      <c r="C2" s="250"/>
      <c r="D2" s="250"/>
      <c r="E2" s="250"/>
      <c r="F2" s="250"/>
      <c r="G2" s="250"/>
      <c r="H2" s="250"/>
      <c r="I2" s="250"/>
      <c r="J2" s="250"/>
    </row>
    <row r="3" spans="1:10" s="59" customFormat="1" ht="24" customHeight="1" x14ac:dyDescent="0.25">
      <c r="A3" s="251" t="str">
        <f>SUBSTITUTE(封面!$G$5," ","")&amp;封面!$H$5</f>
        <v>部门名称：洱源县牛街中心学校</v>
      </c>
      <c r="B3" s="251"/>
      <c r="C3" s="251"/>
      <c r="D3" s="92"/>
      <c r="E3" s="93"/>
      <c r="F3" s="94"/>
      <c r="G3" s="83"/>
      <c r="H3" s="93"/>
      <c r="I3" s="94"/>
      <c r="J3" s="83" t="s">
        <v>22</v>
      </c>
    </row>
    <row r="4" spans="1:10" ht="19.5" customHeight="1" x14ac:dyDescent="0.15">
      <c r="A4" s="234" t="s">
        <v>173</v>
      </c>
      <c r="B4" s="252" t="s">
        <v>146</v>
      </c>
      <c r="C4" s="253"/>
      <c r="D4" s="248" t="s">
        <v>75</v>
      </c>
      <c r="E4" s="192" t="s">
        <v>147</v>
      </c>
      <c r="F4" s="192"/>
      <c r="G4" s="192"/>
      <c r="H4" s="192" t="s">
        <v>148</v>
      </c>
      <c r="I4" s="192"/>
      <c r="J4" s="192"/>
    </row>
    <row r="5" spans="1:10" ht="18.75" customHeight="1" x14ac:dyDescent="0.15">
      <c r="A5" s="234"/>
      <c r="B5" s="95" t="s">
        <v>94</v>
      </c>
      <c r="C5" s="41" t="s">
        <v>95</v>
      </c>
      <c r="D5" s="249"/>
      <c r="E5" s="41" t="s">
        <v>77</v>
      </c>
      <c r="F5" s="41" t="s">
        <v>99</v>
      </c>
      <c r="G5" s="41" t="s">
        <v>100</v>
      </c>
      <c r="H5" s="41" t="s">
        <v>77</v>
      </c>
      <c r="I5" s="41" t="s">
        <v>99</v>
      </c>
      <c r="J5" s="41" t="s">
        <v>100</v>
      </c>
    </row>
    <row r="6" spans="1:10" ht="18.75" customHeight="1" x14ac:dyDescent="0.15">
      <c r="A6" s="96" t="s">
        <v>151</v>
      </c>
      <c r="B6" s="96" t="s">
        <v>152</v>
      </c>
      <c r="C6" s="96" t="s">
        <v>186</v>
      </c>
      <c r="D6" s="96" t="s">
        <v>154</v>
      </c>
      <c r="E6" s="96" t="s">
        <v>155</v>
      </c>
      <c r="F6" s="96" t="s">
        <v>156</v>
      </c>
      <c r="G6" s="96" t="s">
        <v>157</v>
      </c>
      <c r="H6" s="96" t="s">
        <v>228</v>
      </c>
      <c r="I6" s="96" t="s">
        <v>229</v>
      </c>
      <c r="J6" s="96" t="s">
        <v>191</v>
      </c>
    </row>
    <row r="7" spans="1:10" ht="18.75" customHeight="1" x14ac:dyDescent="0.15">
      <c r="A7" s="175"/>
      <c r="B7" s="97"/>
      <c r="C7" s="76"/>
      <c r="D7" s="76"/>
      <c r="E7" s="98"/>
      <c r="F7" s="98"/>
      <c r="G7" s="98"/>
      <c r="H7" s="98"/>
      <c r="I7" s="98"/>
      <c r="J7" s="98"/>
    </row>
    <row r="8" spans="1:10" ht="18.75" customHeight="1" x14ac:dyDescent="0.15">
      <c r="A8" s="186" t="s">
        <v>392</v>
      </c>
      <c r="B8" s="97"/>
      <c r="C8" s="76"/>
      <c r="D8" s="76"/>
      <c r="E8" s="98"/>
      <c r="F8" s="98"/>
      <c r="G8" s="98"/>
      <c r="H8" s="98"/>
      <c r="I8" s="98"/>
      <c r="J8" s="98"/>
    </row>
    <row r="9" spans="1:10" ht="18.75" customHeight="1" x14ac:dyDescent="0.15">
      <c r="A9" s="245" t="s">
        <v>112</v>
      </c>
      <c r="B9" s="246"/>
      <c r="C9" s="247"/>
      <c r="D9" s="99"/>
      <c r="E9" s="100" t="s">
        <v>92</v>
      </c>
      <c r="F9" s="101" t="s">
        <v>92</v>
      </c>
      <c r="G9" s="101" t="s">
        <v>92</v>
      </c>
      <c r="H9" s="100" t="s">
        <v>92</v>
      </c>
      <c r="I9" s="101" t="s">
        <v>92</v>
      </c>
      <c r="J9" s="101" t="s">
        <v>92</v>
      </c>
    </row>
    <row r="10" spans="1:10" ht="21" customHeight="1" x14ac:dyDescent="0.15">
      <c r="A10" s="165" t="s">
        <v>305</v>
      </c>
      <c r="B10" s="164"/>
    </row>
  </sheetData>
  <sheetProtection formatCells="0" formatColumns="0" formatRows="0" insertColumns="0" insertRows="0" insertHyperlinks="0" deleteColumns="0" deleteRows="0" sort="0" autoFilter="0" pivotTables="0"/>
  <mergeCells count="8">
    <mergeCell ref="A9:C9"/>
    <mergeCell ref="A4:A5"/>
    <mergeCell ref="D4:D5"/>
    <mergeCell ref="A2:J2"/>
    <mergeCell ref="A3:C3"/>
    <mergeCell ref="B4:C4"/>
    <mergeCell ref="E4:G4"/>
    <mergeCell ref="H4:J4"/>
  </mergeCells>
  <phoneticPr fontId="48" type="noConversion"/>
  <printOptions horizontalCentered="1"/>
  <pageMargins left="0.39370078740157499" right="0.39370078740157499" top="0.511811023622047" bottom="0.511811023622047" header="0.31496062992126" footer="0.31496062992126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>
    <pageSetUpPr fitToPage="1"/>
  </sheetPr>
  <dimension ref="A1:Y10"/>
  <sheetViews>
    <sheetView showZeros="0" view="pageBreakPreview" zoomScaleNormal="70" workbookViewId="0">
      <pane xSplit="2" ySplit="7" topLeftCell="C8" activePane="bottomRight" state="frozen"/>
      <selection pane="topRight"/>
      <selection pane="bottomLeft"/>
      <selection pane="bottomRight" activeCell="A15" sqref="A15"/>
    </sheetView>
  </sheetViews>
  <sheetFormatPr defaultColWidth="9.109375" defaultRowHeight="14.25" customHeight="1" x14ac:dyDescent="0.15"/>
  <cols>
    <col min="1" max="1" width="39.109375" style="19" customWidth="1"/>
    <col min="2" max="2" width="29.44140625" style="19" customWidth="1"/>
    <col min="3" max="3" width="35.33203125" style="19" customWidth="1"/>
    <col min="4" max="13" width="9.5546875" style="19" customWidth="1"/>
    <col min="14" max="14" width="9.5546875" style="37" customWidth="1"/>
    <col min="15" max="15" width="9.5546875" style="19" customWidth="1"/>
    <col min="16" max="24" width="9.5546875" style="37" customWidth="1"/>
    <col min="25" max="25" width="7" style="37" customWidth="1"/>
    <col min="26" max="16384" width="9.109375" style="37"/>
  </cols>
  <sheetData>
    <row r="1" spans="1:25" s="34" customFormat="1" ht="13.5" customHeight="1" x14ac:dyDescent="0.15">
      <c r="A1" s="48"/>
      <c r="B1" s="48"/>
      <c r="C1" s="48"/>
      <c r="D1" s="48"/>
      <c r="E1" s="48"/>
      <c r="F1" s="48"/>
      <c r="G1" s="48"/>
      <c r="H1" s="48"/>
      <c r="I1" s="48"/>
      <c r="J1" s="50"/>
      <c r="K1" s="50"/>
      <c r="L1" s="50"/>
      <c r="M1" s="50"/>
      <c r="N1" s="47"/>
      <c r="O1" s="47"/>
    </row>
    <row r="2" spans="1:25" s="74" customFormat="1" ht="45" customHeight="1" x14ac:dyDescent="0.25">
      <c r="A2" s="250" t="s">
        <v>15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51"/>
    </row>
    <row r="3" spans="1:25" s="35" customFormat="1" ht="26.1" customHeight="1" x14ac:dyDescent="0.25">
      <c r="A3" s="190" t="str">
        <f>SUBSTITUTE(封面!$G$5," ","")&amp;封面!$H$5</f>
        <v>部门名称：洱源县牛街中心学校</v>
      </c>
      <c r="B3" s="194"/>
      <c r="C3" s="194"/>
      <c r="D3" s="194"/>
      <c r="E3" s="194"/>
      <c r="F3" s="194"/>
      <c r="G3" s="63"/>
      <c r="H3" s="63"/>
      <c r="I3" s="63"/>
      <c r="J3" s="59"/>
      <c r="K3" s="59"/>
      <c r="L3" s="59"/>
      <c r="M3" s="59"/>
      <c r="Q3" s="82"/>
      <c r="W3" s="195" t="s">
        <v>164</v>
      </c>
      <c r="X3" s="195"/>
      <c r="Y3" s="83"/>
    </row>
    <row r="4" spans="1:25" ht="15.75" customHeight="1" x14ac:dyDescent="0.25">
      <c r="A4" s="204" t="s">
        <v>218</v>
      </c>
      <c r="B4" s="204" t="s">
        <v>230</v>
      </c>
      <c r="C4" s="204" t="s">
        <v>231</v>
      </c>
      <c r="D4" s="204" t="s">
        <v>232</v>
      </c>
      <c r="E4" s="204" t="s">
        <v>233</v>
      </c>
      <c r="F4" s="204" t="s">
        <v>234</v>
      </c>
      <c r="G4" s="205" t="s">
        <v>75</v>
      </c>
      <c r="H4" s="201" t="s">
        <v>76</v>
      </c>
      <c r="I4" s="202"/>
      <c r="J4" s="202"/>
      <c r="K4" s="202"/>
      <c r="L4" s="202"/>
      <c r="M4" s="202"/>
      <c r="N4" s="202"/>
      <c r="O4" s="202"/>
      <c r="P4" s="202"/>
      <c r="Q4" s="202"/>
      <c r="R4" s="203"/>
      <c r="S4" s="201" t="s">
        <v>64</v>
      </c>
      <c r="T4" s="202"/>
      <c r="U4" s="202"/>
      <c r="V4" s="202"/>
      <c r="W4" s="202"/>
      <c r="X4" s="203"/>
      <c r="Y4" s="73"/>
    </row>
    <row r="5" spans="1:25" ht="17.25" customHeight="1" x14ac:dyDescent="0.25">
      <c r="A5" s="204"/>
      <c r="B5" s="204"/>
      <c r="C5" s="204"/>
      <c r="D5" s="204"/>
      <c r="E5" s="204"/>
      <c r="F5" s="204"/>
      <c r="G5" s="209"/>
      <c r="H5" s="205" t="s">
        <v>77</v>
      </c>
      <c r="I5" s="256" t="s">
        <v>78</v>
      </c>
      <c r="J5" s="204" t="s">
        <v>79</v>
      </c>
      <c r="K5" s="204" t="s">
        <v>80</v>
      </c>
      <c r="L5" s="204" t="s">
        <v>81</v>
      </c>
      <c r="M5" s="204" t="s">
        <v>82</v>
      </c>
      <c r="N5" s="204"/>
      <c r="O5" s="204"/>
      <c r="P5" s="204"/>
      <c r="Q5" s="204"/>
      <c r="R5" s="204"/>
      <c r="S5" s="205" t="s">
        <v>77</v>
      </c>
      <c r="T5" s="205" t="s">
        <v>78</v>
      </c>
      <c r="U5" s="205" t="s">
        <v>79</v>
      </c>
      <c r="V5" s="205" t="s">
        <v>80</v>
      </c>
      <c r="W5" s="205" t="s">
        <v>81</v>
      </c>
      <c r="X5" s="205" t="s">
        <v>82</v>
      </c>
      <c r="Y5" s="84"/>
    </row>
    <row r="6" spans="1:25" ht="42.75" customHeight="1" x14ac:dyDescent="0.25">
      <c r="A6" s="204"/>
      <c r="B6" s="204"/>
      <c r="C6" s="204"/>
      <c r="D6" s="204"/>
      <c r="E6" s="204"/>
      <c r="F6" s="204"/>
      <c r="G6" s="206"/>
      <c r="H6" s="206"/>
      <c r="I6" s="257"/>
      <c r="J6" s="204"/>
      <c r="K6" s="204"/>
      <c r="L6" s="204"/>
      <c r="M6" s="40" t="s">
        <v>77</v>
      </c>
      <c r="N6" s="40" t="s">
        <v>83</v>
      </c>
      <c r="O6" s="40" t="s">
        <v>84</v>
      </c>
      <c r="P6" s="40" t="s">
        <v>85</v>
      </c>
      <c r="Q6" s="40" t="s">
        <v>86</v>
      </c>
      <c r="R6" s="40" t="s">
        <v>87</v>
      </c>
      <c r="S6" s="206"/>
      <c r="T6" s="206"/>
      <c r="U6" s="206"/>
      <c r="V6" s="206"/>
      <c r="W6" s="206"/>
      <c r="X6" s="206"/>
      <c r="Y6" s="84"/>
    </row>
    <row r="7" spans="1:25" ht="15" customHeight="1" x14ac:dyDescent="0.25">
      <c r="A7" s="75">
        <v>1</v>
      </c>
      <c r="B7" s="75">
        <v>2</v>
      </c>
      <c r="C7" s="75">
        <v>3</v>
      </c>
      <c r="D7" s="75">
        <v>4</v>
      </c>
      <c r="E7" s="75">
        <v>5</v>
      </c>
      <c r="F7" s="75">
        <v>6</v>
      </c>
      <c r="G7" s="75" t="s">
        <v>235</v>
      </c>
      <c r="H7" s="75" t="s">
        <v>236</v>
      </c>
      <c r="I7" s="75">
        <v>9</v>
      </c>
      <c r="J7" s="75">
        <v>10</v>
      </c>
      <c r="K7" s="75">
        <v>11</v>
      </c>
      <c r="L7" s="75">
        <v>12</v>
      </c>
      <c r="M7" s="75" t="s">
        <v>237</v>
      </c>
      <c r="N7" s="75">
        <v>14</v>
      </c>
      <c r="O7" s="75">
        <v>15</v>
      </c>
      <c r="P7" s="75">
        <v>16</v>
      </c>
      <c r="Q7" s="75">
        <v>17</v>
      </c>
      <c r="R7" s="75">
        <v>18</v>
      </c>
      <c r="S7" s="75" t="s">
        <v>197</v>
      </c>
      <c r="T7" s="75">
        <v>20</v>
      </c>
      <c r="U7" s="75">
        <v>21</v>
      </c>
      <c r="V7" s="75">
        <v>22</v>
      </c>
      <c r="W7" s="75">
        <v>23</v>
      </c>
      <c r="X7" s="75">
        <v>24</v>
      </c>
      <c r="Y7" s="85"/>
    </row>
    <row r="8" spans="1:25" ht="21" customHeight="1" x14ac:dyDescent="0.25">
      <c r="A8" s="185" t="s">
        <v>392</v>
      </c>
      <c r="B8" s="33"/>
      <c r="C8" s="33"/>
      <c r="D8" s="33"/>
      <c r="E8" s="76"/>
      <c r="F8" s="77" t="s">
        <v>92</v>
      </c>
      <c r="G8" s="78" t="s">
        <v>92</v>
      </c>
      <c r="H8" s="78" t="s">
        <v>92</v>
      </c>
      <c r="I8" s="78" t="s">
        <v>92</v>
      </c>
      <c r="J8" s="78" t="s">
        <v>92</v>
      </c>
      <c r="K8" s="78" t="s">
        <v>92</v>
      </c>
      <c r="L8" s="78" t="s">
        <v>92</v>
      </c>
      <c r="M8" s="78"/>
      <c r="N8" s="78" t="s">
        <v>92</v>
      </c>
      <c r="O8" s="78" t="s">
        <v>92</v>
      </c>
      <c r="P8" s="78" t="s">
        <v>92</v>
      </c>
      <c r="Q8" s="78" t="s">
        <v>92</v>
      </c>
      <c r="R8" s="78" t="s">
        <v>92</v>
      </c>
      <c r="S8" s="78" t="s">
        <v>92</v>
      </c>
      <c r="T8" s="78" t="s">
        <v>92</v>
      </c>
      <c r="U8" s="78" t="s">
        <v>92</v>
      </c>
      <c r="V8" s="78"/>
      <c r="W8" s="78" t="s">
        <v>92</v>
      </c>
      <c r="X8" s="78" t="s">
        <v>92</v>
      </c>
      <c r="Y8" s="86"/>
    </row>
    <row r="9" spans="1:25" ht="21" customHeight="1" x14ac:dyDescent="0.25">
      <c r="A9" s="197" t="s">
        <v>112</v>
      </c>
      <c r="B9" s="254"/>
      <c r="C9" s="254"/>
      <c r="D9" s="254"/>
      <c r="E9" s="255"/>
      <c r="F9" s="80" t="s">
        <v>92</v>
      </c>
      <c r="G9" s="81" t="s">
        <v>92</v>
      </c>
      <c r="H9" s="81" t="s">
        <v>92</v>
      </c>
      <c r="I9" s="81" t="s">
        <v>92</v>
      </c>
      <c r="J9" s="81" t="s">
        <v>92</v>
      </c>
      <c r="K9" s="81" t="s">
        <v>92</v>
      </c>
      <c r="L9" s="81" t="s">
        <v>92</v>
      </c>
      <c r="M9" s="81"/>
      <c r="N9" s="81" t="s">
        <v>92</v>
      </c>
      <c r="O9" s="81" t="s">
        <v>92</v>
      </c>
      <c r="P9" s="81" t="s">
        <v>92</v>
      </c>
      <c r="Q9" s="81" t="s">
        <v>92</v>
      </c>
      <c r="R9" s="81" t="s">
        <v>92</v>
      </c>
      <c r="S9" s="81" t="s">
        <v>92</v>
      </c>
      <c r="T9" s="81" t="s">
        <v>92</v>
      </c>
      <c r="U9" s="81" t="s">
        <v>92</v>
      </c>
      <c r="V9" s="81"/>
      <c r="W9" s="81" t="s">
        <v>92</v>
      </c>
      <c r="X9" s="81" t="s">
        <v>92</v>
      </c>
      <c r="Y9" s="87"/>
    </row>
    <row r="10" spans="1:25" ht="24.75" customHeight="1" x14ac:dyDescent="0.15">
      <c r="A10" s="165" t="s">
        <v>305</v>
      </c>
      <c r="B10" s="176"/>
    </row>
  </sheetData>
  <sheetProtection formatCells="0" formatColumns="0" formatRows="0" insertColumns="0" insertRows="0" insertHyperlinks="0" deleteColumns="0" deleteRows="0" sort="0" autoFilter="0" pivotTables="0"/>
  <mergeCells count="25">
    <mergeCell ref="X5:X6"/>
    <mergeCell ref="S5:S6"/>
    <mergeCell ref="T5:T6"/>
    <mergeCell ref="U5:U6"/>
    <mergeCell ref="V5:V6"/>
    <mergeCell ref="W5:W6"/>
    <mergeCell ref="M5:R5"/>
    <mergeCell ref="A9:E9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A2:X2"/>
    <mergeCell ref="A3:F3"/>
    <mergeCell ref="W3:X3"/>
    <mergeCell ref="H4:R4"/>
    <mergeCell ref="S4:X4"/>
  </mergeCells>
  <phoneticPr fontId="48" type="noConversion"/>
  <printOptions horizontalCentered="1"/>
  <pageMargins left="0.39370078740157499" right="0.39370078740157499" top="0.511811023622047" bottom="0.511811023622047" header="0.31496062992126" footer="0.31496062992126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>
    <pageSetUpPr fitToPage="1"/>
  </sheetPr>
  <dimension ref="A1:X10"/>
  <sheetViews>
    <sheetView showZeros="0" view="pageBreakPreview" zoomScaleNormal="70" workbookViewId="0">
      <pane xSplit="2" ySplit="7" topLeftCell="C8" activePane="bottomRight" state="frozen"/>
      <selection pane="topRight"/>
      <selection pane="bottomLeft"/>
      <selection pane="bottomRight" activeCell="A15" sqref="A15"/>
    </sheetView>
  </sheetViews>
  <sheetFormatPr defaultColWidth="8.6640625" defaultRowHeight="14.25" customHeight="1" x14ac:dyDescent="0.15"/>
  <cols>
    <col min="1" max="1" width="19.109375" style="61" customWidth="1"/>
    <col min="2" max="2" width="17" style="61" customWidth="1"/>
    <col min="3" max="3" width="15.77734375" style="61" customWidth="1"/>
    <col min="4" max="4" width="13.5546875" style="61" customWidth="1"/>
    <col min="5" max="5" width="12.77734375" style="61" customWidth="1"/>
    <col min="6" max="6" width="13.5546875" style="61" customWidth="1"/>
    <col min="7" max="10" width="10.109375" style="19" customWidth="1"/>
    <col min="11" max="11" width="10.109375" style="37" customWidth="1"/>
    <col min="12" max="22" width="10.109375" style="19" customWidth="1"/>
    <col min="23" max="23" width="10.109375" style="37" customWidth="1"/>
    <col min="24" max="24" width="10.109375" style="19" customWidth="1"/>
    <col min="25" max="25" width="6.33203125" style="37" customWidth="1"/>
    <col min="26" max="252" width="9.109375" style="37" customWidth="1"/>
    <col min="253" max="16384" width="8.6640625" style="37"/>
  </cols>
  <sheetData>
    <row r="1" spans="1:24" s="34" customFormat="1" ht="13.5" customHeight="1" x14ac:dyDescent="0.15">
      <c r="A1" s="48"/>
      <c r="B1" s="48"/>
      <c r="C1" s="48"/>
      <c r="D1" s="48"/>
      <c r="E1" s="48"/>
      <c r="F1" s="48"/>
      <c r="G1" s="62"/>
      <c r="H1" s="62"/>
      <c r="I1" s="62"/>
      <c r="J1" s="62"/>
      <c r="K1" s="68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72"/>
      <c r="X1" s="72"/>
    </row>
    <row r="2" spans="1:24" s="60" customFormat="1" ht="45" customHeight="1" x14ac:dyDescent="0.25">
      <c r="A2" s="250" t="s">
        <v>16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</row>
    <row r="3" spans="1:24" s="35" customFormat="1" ht="26.1" customHeight="1" x14ac:dyDescent="0.25">
      <c r="A3" s="190" t="str">
        <f>SUBSTITUTE(封面!$G$5," ","")&amp;封面!$H$5</f>
        <v>部门名称：洱源县牛街中心学校</v>
      </c>
      <c r="B3" s="194"/>
      <c r="C3" s="194"/>
      <c r="D3" s="63"/>
      <c r="E3" s="63"/>
      <c r="F3" s="63"/>
      <c r="G3" s="52"/>
      <c r="H3" s="52"/>
      <c r="I3" s="52"/>
      <c r="J3" s="52"/>
      <c r="K3" s="70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258" t="s">
        <v>164</v>
      </c>
      <c r="X3" s="258"/>
    </row>
    <row r="4" spans="1:24" ht="15.75" customHeight="1" x14ac:dyDescent="0.25">
      <c r="A4" s="204" t="s">
        <v>218</v>
      </c>
      <c r="B4" s="204" t="s">
        <v>238</v>
      </c>
      <c r="C4" s="204" t="s">
        <v>239</v>
      </c>
      <c r="D4" s="204" t="s">
        <v>240</v>
      </c>
      <c r="E4" s="204" t="s">
        <v>241</v>
      </c>
      <c r="F4" s="204" t="s">
        <v>242</v>
      </c>
      <c r="G4" s="205" t="s">
        <v>75</v>
      </c>
      <c r="H4" s="201" t="s">
        <v>76</v>
      </c>
      <c r="I4" s="202"/>
      <c r="J4" s="202"/>
      <c r="K4" s="202"/>
      <c r="L4" s="202"/>
      <c r="M4" s="202"/>
      <c r="N4" s="202"/>
      <c r="O4" s="202"/>
      <c r="P4" s="202"/>
      <c r="Q4" s="202"/>
      <c r="R4" s="203"/>
      <c r="S4" s="201" t="s">
        <v>64</v>
      </c>
      <c r="T4" s="202"/>
      <c r="U4" s="202"/>
      <c r="V4" s="202"/>
      <c r="W4" s="202"/>
      <c r="X4" s="203"/>
    </row>
    <row r="5" spans="1:24" ht="17.25" customHeight="1" x14ac:dyDescent="0.25">
      <c r="A5" s="204"/>
      <c r="B5" s="204"/>
      <c r="C5" s="204"/>
      <c r="D5" s="204"/>
      <c r="E5" s="204"/>
      <c r="F5" s="204"/>
      <c r="G5" s="209"/>
      <c r="H5" s="205" t="s">
        <v>77</v>
      </c>
      <c r="I5" s="256" t="s">
        <v>78</v>
      </c>
      <c r="J5" s="204" t="s">
        <v>79</v>
      </c>
      <c r="K5" s="204" t="s">
        <v>80</v>
      </c>
      <c r="L5" s="204" t="s">
        <v>81</v>
      </c>
      <c r="M5" s="204" t="s">
        <v>82</v>
      </c>
      <c r="N5" s="204"/>
      <c r="O5" s="204"/>
      <c r="P5" s="204"/>
      <c r="Q5" s="204"/>
      <c r="R5" s="204"/>
      <c r="S5" s="205" t="s">
        <v>77</v>
      </c>
      <c r="T5" s="205" t="s">
        <v>78</v>
      </c>
      <c r="U5" s="205" t="s">
        <v>79</v>
      </c>
      <c r="V5" s="205" t="s">
        <v>80</v>
      </c>
      <c r="W5" s="205" t="s">
        <v>81</v>
      </c>
      <c r="X5" s="205" t="s">
        <v>82</v>
      </c>
    </row>
    <row r="6" spans="1:24" ht="30" customHeight="1" x14ac:dyDescent="0.25">
      <c r="A6" s="204"/>
      <c r="B6" s="204"/>
      <c r="C6" s="204"/>
      <c r="D6" s="204"/>
      <c r="E6" s="204"/>
      <c r="F6" s="204"/>
      <c r="G6" s="206"/>
      <c r="H6" s="206"/>
      <c r="I6" s="257"/>
      <c r="J6" s="204"/>
      <c r="K6" s="204"/>
      <c r="L6" s="204"/>
      <c r="M6" s="40" t="s">
        <v>77</v>
      </c>
      <c r="N6" s="40" t="s">
        <v>83</v>
      </c>
      <c r="O6" s="40" t="s">
        <v>84</v>
      </c>
      <c r="P6" s="40" t="s">
        <v>85</v>
      </c>
      <c r="Q6" s="40" t="s">
        <v>86</v>
      </c>
      <c r="R6" s="40" t="s">
        <v>87</v>
      </c>
      <c r="S6" s="206"/>
      <c r="T6" s="206"/>
      <c r="U6" s="206"/>
      <c r="V6" s="206"/>
      <c r="W6" s="206"/>
      <c r="X6" s="206"/>
    </row>
    <row r="7" spans="1:24" ht="15" customHeight="1" x14ac:dyDescent="0.25">
      <c r="A7" s="65">
        <v>1</v>
      </c>
      <c r="B7" s="65">
        <v>2</v>
      </c>
      <c r="C7" s="65">
        <v>3</v>
      </c>
      <c r="D7" s="65">
        <v>4</v>
      </c>
      <c r="E7" s="65">
        <v>5</v>
      </c>
      <c r="F7" s="65">
        <v>6</v>
      </c>
      <c r="G7" s="65" t="s">
        <v>235</v>
      </c>
      <c r="H7" s="65" t="s">
        <v>236</v>
      </c>
      <c r="I7" s="65">
        <v>9</v>
      </c>
      <c r="J7" s="65">
        <v>10</v>
      </c>
      <c r="K7" s="65">
        <v>11</v>
      </c>
      <c r="L7" s="65">
        <v>12</v>
      </c>
      <c r="M7" s="65" t="s">
        <v>237</v>
      </c>
      <c r="N7" s="65">
        <v>14</v>
      </c>
      <c r="O7" s="65">
        <v>15</v>
      </c>
      <c r="P7" s="65">
        <v>16</v>
      </c>
      <c r="Q7" s="65">
        <v>17</v>
      </c>
      <c r="R7" s="65">
        <v>18</v>
      </c>
      <c r="S7" s="65" t="s">
        <v>197</v>
      </c>
      <c r="T7" s="65">
        <v>20</v>
      </c>
      <c r="U7" s="65">
        <v>21</v>
      </c>
      <c r="V7" s="65">
        <v>22</v>
      </c>
      <c r="W7" s="65">
        <v>23</v>
      </c>
      <c r="X7" s="65">
        <v>24</v>
      </c>
    </row>
    <row r="8" spans="1:24" ht="22.5" customHeight="1" x14ac:dyDescent="0.25">
      <c r="A8" s="185" t="s">
        <v>392</v>
      </c>
      <c r="B8" s="66"/>
      <c r="C8" s="66"/>
      <c r="D8" s="66"/>
      <c r="E8" s="66"/>
      <c r="F8" s="66"/>
      <c r="G8" s="42" t="s">
        <v>92</v>
      </c>
      <c r="H8" s="42" t="s">
        <v>92</v>
      </c>
      <c r="I8" s="42" t="s">
        <v>92</v>
      </c>
      <c r="J8" s="42" t="s">
        <v>92</v>
      </c>
      <c r="K8" s="42" t="s">
        <v>92</v>
      </c>
      <c r="L8" s="42" t="s">
        <v>92</v>
      </c>
      <c r="M8" s="42" t="s">
        <v>92</v>
      </c>
      <c r="N8" s="42" t="s">
        <v>92</v>
      </c>
      <c r="O8" s="42"/>
      <c r="P8" s="42"/>
      <c r="Q8" s="42"/>
      <c r="R8" s="42"/>
      <c r="S8" s="42"/>
      <c r="T8" s="42"/>
      <c r="U8" s="42"/>
      <c r="V8" s="42"/>
      <c r="W8" s="42" t="s">
        <v>92</v>
      </c>
      <c r="X8" s="42" t="s">
        <v>92</v>
      </c>
    </row>
    <row r="9" spans="1:24" ht="22.5" customHeight="1" x14ac:dyDescent="0.25">
      <c r="A9" s="259" t="s">
        <v>112</v>
      </c>
      <c r="B9" s="259"/>
      <c r="C9" s="259"/>
      <c r="D9" s="259"/>
      <c r="E9" s="259"/>
      <c r="F9" s="259"/>
      <c r="G9" s="67"/>
      <c r="H9" s="67"/>
      <c r="I9" s="67"/>
      <c r="J9" s="67"/>
      <c r="K9" s="71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71"/>
      <c r="X9" s="67"/>
    </row>
    <row r="10" spans="1:24" ht="22.5" customHeight="1" x14ac:dyDescent="0.15">
      <c r="A10" s="165" t="s">
        <v>305</v>
      </c>
      <c r="B10" s="177"/>
    </row>
  </sheetData>
  <sheetProtection formatCells="0" formatColumns="0" formatRows="0" insertColumns="0" insertRows="0" insertHyperlinks="0" deleteColumns="0" deleteRows="0" sort="0" autoFilter="0" pivotTables="0"/>
  <mergeCells count="25">
    <mergeCell ref="X5:X6"/>
    <mergeCell ref="S5:S6"/>
    <mergeCell ref="T5:T6"/>
    <mergeCell ref="U5:U6"/>
    <mergeCell ref="V5:V6"/>
    <mergeCell ref="W5:W6"/>
    <mergeCell ref="M5:R5"/>
    <mergeCell ref="A9:F9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A2:X2"/>
    <mergeCell ref="A3:C3"/>
    <mergeCell ref="W3:X3"/>
    <mergeCell ref="H4:R4"/>
    <mergeCell ref="S4:X4"/>
  </mergeCells>
  <phoneticPr fontId="48" type="noConversion"/>
  <pageMargins left="0.70866141732283505" right="0.70866141732283505" top="0.74803149606299202" bottom="0.74803149606299202" header="0.31496062992126" footer="0.31496062992126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>
    <tabColor theme="0"/>
    <pageSetUpPr fitToPage="1"/>
  </sheetPr>
  <dimension ref="A1:P9"/>
  <sheetViews>
    <sheetView showZeros="0" view="pageBreakPreview" zoomScaleNormal="100" workbookViewId="0">
      <pane xSplit="1" ySplit="6" topLeftCell="C7" activePane="bottomRight" state="frozen"/>
      <selection pane="topRight"/>
      <selection pane="bottomLeft"/>
      <selection pane="bottomRight" activeCell="D23" sqref="D23"/>
    </sheetView>
  </sheetViews>
  <sheetFormatPr defaultColWidth="9.109375" defaultRowHeight="14.25" customHeight="1" x14ac:dyDescent="0.15"/>
  <cols>
    <col min="1" max="1" width="37.6640625" style="19" customWidth="1"/>
    <col min="2" max="2" width="29" style="19" customWidth="1"/>
    <col min="3" max="6" width="13.44140625" style="19" customWidth="1"/>
    <col min="7" max="7" width="11.33203125" style="19" customWidth="1"/>
    <col min="8" max="16" width="10.33203125" style="19" customWidth="1"/>
    <col min="17" max="17" width="4.88671875" style="37" customWidth="1"/>
    <col min="18" max="16384" width="9.109375" style="37"/>
  </cols>
  <sheetData>
    <row r="1" spans="1:16" s="34" customFormat="1" ht="13.5" customHeight="1" x14ac:dyDescent="0.15">
      <c r="A1" s="48"/>
      <c r="B1" s="48"/>
      <c r="C1" s="48"/>
      <c r="D1" s="48"/>
      <c r="E1" s="49"/>
      <c r="F1" s="49"/>
      <c r="G1" s="49"/>
      <c r="H1" s="50"/>
      <c r="I1" s="50"/>
      <c r="J1" s="50"/>
      <c r="K1" s="50"/>
      <c r="L1" s="50"/>
      <c r="M1" s="50"/>
      <c r="N1" s="50"/>
      <c r="O1" s="50"/>
      <c r="P1" s="50"/>
    </row>
    <row r="2" spans="1:16" s="34" customFormat="1" ht="35.1" customHeight="1" x14ac:dyDescent="0.25">
      <c r="A2" s="250" t="s">
        <v>17</v>
      </c>
      <c r="B2" s="250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</row>
    <row r="3" spans="1:16" s="35" customFormat="1" ht="24" customHeight="1" x14ac:dyDescent="0.25">
      <c r="A3" s="198" t="str">
        <f>SUBSTITUTE(封面!$G$5," ","")&amp;封面!$H$5</f>
        <v>部门名称：洱源县牛街中心学校</v>
      </c>
      <c r="B3" s="198"/>
      <c r="C3" s="199"/>
      <c r="D3" s="199"/>
      <c r="E3" s="199"/>
      <c r="F3" s="260"/>
      <c r="G3" s="260"/>
      <c r="H3" s="261"/>
      <c r="I3" s="261"/>
      <c r="J3" s="261"/>
      <c r="K3" s="261"/>
      <c r="L3" s="261"/>
      <c r="M3" s="59"/>
      <c r="N3" s="59"/>
      <c r="O3" s="235" t="s">
        <v>164</v>
      </c>
      <c r="P3" s="235"/>
    </row>
    <row r="4" spans="1:16" ht="19.5" customHeight="1" x14ac:dyDescent="0.25">
      <c r="A4" s="192" t="s">
        <v>218</v>
      </c>
      <c r="B4" s="231" t="s">
        <v>146</v>
      </c>
      <c r="C4" s="192" t="s">
        <v>243</v>
      </c>
      <c r="D4" s="192"/>
      <c r="E4" s="192"/>
      <c r="F4" s="192"/>
      <c r="G4" s="262" t="s">
        <v>244</v>
      </c>
      <c r="H4" s="263"/>
      <c r="I4" s="263"/>
      <c r="J4" s="263"/>
      <c r="K4" s="263"/>
      <c r="L4" s="263"/>
      <c r="M4" s="263"/>
      <c r="N4" s="263"/>
      <c r="O4" s="263"/>
      <c r="P4" s="263"/>
    </row>
    <row r="5" spans="1:16" ht="40.5" customHeight="1" x14ac:dyDescent="0.25">
      <c r="A5" s="192"/>
      <c r="B5" s="233"/>
      <c r="C5" s="41" t="s">
        <v>75</v>
      </c>
      <c r="D5" s="40" t="s">
        <v>78</v>
      </c>
      <c r="E5" s="40" t="s">
        <v>79</v>
      </c>
      <c r="F5" s="40" t="s">
        <v>80</v>
      </c>
      <c r="G5" s="178" t="s">
        <v>75</v>
      </c>
      <c r="H5" s="179" t="s">
        <v>394</v>
      </c>
      <c r="I5" s="179" t="s">
        <v>395</v>
      </c>
      <c r="J5" s="179" t="s">
        <v>396</v>
      </c>
      <c r="K5" s="179" t="s">
        <v>397</v>
      </c>
      <c r="L5" s="179" t="s">
        <v>398</v>
      </c>
      <c r="M5" s="179" t="s">
        <v>399</v>
      </c>
      <c r="N5" s="179" t="s">
        <v>400</v>
      </c>
      <c r="O5" s="179" t="s">
        <v>401</v>
      </c>
      <c r="P5" s="179" t="s">
        <v>402</v>
      </c>
    </row>
    <row r="6" spans="1:16" ht="19.5" customHeight="1" x14ac:dyDescent="0.25">
      <c r="A6" s="54">
        <v>1</v>
      </c>
      <c r="B6" s="54"/>
      <c r="C6" s="54" t="s">
        <v>245</v>
      </c>
      <c r="D6" s="54">
        <v>3</v>
      </c>
      <c r="E6" s="55">
        <v>4</v>
      </c>
      <c r="F6" s="54">
        <v>5</v>
      </c>
      <c r="G6" s="180" t="s">
        <v>246</v>
      </c>
      <c r="H6" s="181">
        <v>7</v>
      </c>
      <c r="I6" s="181">
        <v>8</v>
      </c>
      <c r="J6" s="181">
        <v>9</v>
      </c>
      <c r="K6" s="181">
        <v>10</v>
      </c>
      <c r="L6" s="181">
        <v>11</v>
      </c>
      <c r="M6" s="181">
        <v>12</v>
      </c>
      <c r="N6" s="181">
        <v>13</v>
      </c>
      <c r="O6" s="181">
        <v>14</v>
      </c>
      <c r="P6" s="181">
        <v>15</v>
      </c>
    </row>
    <row r="7" spans="1:16" ht="19.5" customHeight="1" x14ac:dyDescent="0.25">
      <c r="A7" s="103" t="s">
        <v>247</v>
      </c>
      <c r="B7" s="17"/>
      <c r="C7" s="42" t="s">
        <v>92</v>
      </c>
      <c r="D7" s="42" t="s">
        <v>92</v>
      </c>
      <c r="E7" s="43" t="s">
        <v>92</v>
      </c>
      <c r="F7" s="43" t="s">
        <v>92</v>
      </c>
      <c r="G7" s="43"/>
      <c r="H7" s="42" t="s">
        <v>92</v>
      </c>
      <c r="I7" s="42" t="s">
        <v>92</v>
      </c>
      <c r="J7" s="42" t="s">
        <v>92</v>
      </c>
      <c r="K7" s="42" t="s">
        <v>92</v>
      </c>
      <c r="L7" s="42" t="s">
        <v>92</v>
      </c>
      <c r="M7" s="42" t="s">
        <v>92</v>
      </c>
      <c r="N7" s="42" t="s">
        <v>92</v>
      </c>
      <c r="O7" s="42" t="s">
        <v>92</v>
      </c>
      <c r="P7" s="42" t="s">
        <v>92</v>
      </c>
    </row>
    <row r="8" spans="1:16" ht="19.5" customHeight="1" x14ac:dyDescent="0.25">
      <c r="A8" s="56" t="s">
        <v>75</v>
      </c>
      <c r="B8" s="56"/>
      <c r="C8" s="57" t="s">
        <v>92</v>
      </c>
      <c r="D8" s="57" t="s">
        <v>92</v>
      </c>
      <c r="E8" s="58" t="s">
        <v>92</v>
      </c>
      <c r="F8" s="58" t="s">
        <v>92</v>
      </c>
      <c r="G8" s="58"/>
      <c r="H8" s="57" t="s">
        <v>92</v>
      </c>
      <c r="I8" s="57" t="s">
        <v>92</v>
      </c>
      <c r="J8" s="57" t="s">
        <v>92</v>
      </c>
      <c r="K8" s="57" t="s">
        <v>92</v>
      </c>
      <c r="L8" s="57" t="s">
        <v>92</v>
      </c>
      <c r="M8" s="57" t="s">
        <v>92</v>
      </c>
      <c r="N8" s="57" t="s">
        <v>92</v>
      </c>
      <c r="O8" s="57" t="s">
        <v>92</v>
      </c>
      <c r="P8" s="57" t="s">
        <v>92</v>
      </c>
    </row>
    <row r="9" spans="1:16" ht="20.25" customHeight="1" x14ac:dyDescent="0.15">
      <c r="A9" s="36" t="s">
        <v>248</v>
      </c>
      <c r="B9" s="36"/>
    </row>
  </sheetData>
  <sheetProtection formatCells="0" formatColumns="0" formatRows="0" insertColumns="0" insertRows="0" insertHyperlinks="0" deleteColumns="0" deleteRows="0" sort="0" autoFilter="0" pivotTables="0"/>
  <mergeCells count="7">
    <mergeCell ref="A2:P2"/>
    <mergeCell ref="A3:L3"/>
    <mergeCell ref="O3:P3"/>
    <mergeCell ref="C4:F4"/>
    <mergeCell ref="G4:P4"/>
    <mergeCell ref="A4:A5"/>
    <mergeCell ref="B4:B5"/>
  </mergeCells>
  <phoneticPr fontId="48" type="noConversion"/>
  <printOptions horizontalCentered="1"/>
  <pageMargins left="0.39370078740157499" right="0.39370078740157499" top="0.511811023622047" bottom="0.511811023622047" header="0.31496062992126" footer="0.31496062992126"/>
  <pageSetup paperSize="9" scale="6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9">
    <pageSetUpPr fitToPage="1"/>
  </sheetPr>
  <dimension ref="A1:K8"/>
  <sheetViews>
    <sheetView showZeros="0" view="pageBreakPreview" zoomScaleNormal="100" workbookViewId="0">
      <pane xSplit="1" ySplit="5" topLeftCell="B6" activePane="bottomRight" state="frozen"/>
      <selection pane="topRight"/>
      <selection pane="bottomLeft"/>
      <selection pane="bottomRight" activeCell="H10" sqref="H10"/>
    </sheetView>
  </sheetViews>
  <sheetFormatPr defaultColWidth="9.109375" defaultRowHeight="12" x14ac:dyDescent="0.25"/>
  <cols>
    <col min="1" max="1" width="23.77734375" style="36" customWidth="1"/>
    <col min="2" max="2" width="14.6640625" style="36" customWidth="1"/>
    <col min="3" max="3" width="23.33203125" style="36" customWidth="1"/>
    <col min="4" max="6" width="17.6640625" style="36" customWidth="1"/>
    <col min="7" max="7" width="17.6640625" style="37" customWidth="1"/>
    <col min="8" max="8" width="17.6640625" style="36" customWidth="1"/>
    <col min="9" max="10" width="17.6640625" style="37" customWidth="1"/>
    <col min="11" max="11" width="17.6640625" style="36" customWidth="1"/>
    <col min="12" max="16384" width="9.109375" style="37"/>
  </cols>
  <sheetData>
    <row r="1" spans="1:11" s="34" customFormat="1" ht="12" customHeight="1" x14ac:dyDescent="0.25">
      <c r="A1" s="38"/>
      <c r="B1" s="38"/>
      <c r="C1" s="38"/>
      <c r="D1" s="38"/>
      <c r="E1" s="38"/>
      <c r="F1" s="38"/>
      <c r="H1" s="38"/>
      <c r="K1" s="47"/>
    </row>
    <row r="2" spans="1:11" s="34" customFormat="1" ht="36" customHeight="1" x14ac:dyDescent="0.25">
      <c r="A2" s="188" t="s">
        <v>18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</row>
    <row r="3" spans="1:11" s="35" customFormat="1" ht="24" customHeight="1" x14ac:dyDescent="0.25">
      <c r="A3" s="237" t="str">
        <f>SUBSTITUTE(封面!$G$5," ","")&amp;封面!$H$5</f>
        <v>部门名称：洱源县牛街中心学校</v>
      </c>
      <c r="B3" s="237"/>
      <c r="C3" s="238"/>
      <c r="D3" s="238"/>
      <c r="E3" s="238"/>
      <c r="F3" s="238"/>
      <c r="G3" s="239"/>
      <c r="H3" s="238"/>
      <c r="I3" s="239"/>
      <c r="K3" s="39"/>
    </row>
    <row r="4" spans="1:11" ht="44.25" customHeight="1" x14ac:dyDescent="0.25">
      <c r="A4" s="40" t="s">
        <v>218</v>
      </c>
      <c r="B4" s="40" t="s">
        <v>174</v>
      </c>
      <c r="C4" s="40" t="s">
        <v>219</v>
      </c>
      <c r="D4" s="40" t="s">
        <v>220</v>
      </c>
      <c r="E4" s="40" t="s">
        <v>221</v>
      </c>
      <c r="F4" s="40" t="s">
        <v>222</v>
      </c>
      <c r="G4" s="41" t="s">
        <v>223</v>
      </c>
      <c r="H4" s="40" t="s">
        <v>224</v>
      </c>
      <c r="I4" s="41" t="s">
        <v>225</v>
      </c>
      <c r="J4" s="41" t="s">
        <v>226</v>
      </c>
      <c r="K4" s="40" t="s">
        <v>227</v>
      </c>
    </row>
    <row r="5" spans="1:11" ht="14.25" customHeight="1" x14ac:dyDescent="0.25">
      <c r="A5" s="40">
        <v>1</v>
      </c>
      <c r="B5" s="40">
        <v>2</v>
      </c>
      <c r="C5" s="40">
        <v>3</v>
      </c>
      <c r="D5" s="40">
        <v>4</v>
      </c>
      <c r="E5" s="40">
        <v>5</v>
      </c>
      <c r="F5" s="40">
        <v>6</v>
      </c>
      <c r="G5" s="40">
        <v>7</v>
      </c>
      <c r="H5" s="40">
        <v>8</v>
      </c>
      <c r="I5" s="40">
        <v>9</v>
      </c>
      <c r="J5" s="40">
        <v>10</v>
      </c>
      <c r="K5" s="40">
        <v>11</v>
      </c>
    </row>
    <row r="6" spans="1:11" ht="19.5" customHeight="1" x14ac:dyDescent="0.25">
      <c r="A6" s="17" t="s">
        <v>247</v>
      </c>
      <c r="B6" s="42" t="s">
        <v>92</v>
      </c>
      <c r="C6" s="42" t="s">
        <v>92</v>
      </c>
      <c r="D6" s="43" t="s">
        <v>92</v>
      </c>
      <c r="E6" s="43" t="s">
        <v>92</v>
      </c>
      <c r="F6" s="43"/>
      <c r="G6" s="42" t="s">
        <v>92</v>
      </c>
      <c r="H6" s="42" t="s">
        <v>92</v>
      </c>
      <c r="I6" s="42" t="s">
        <v>92</v>
      </c>
      <c r="J6" s="42" t="s">
        <v>92</v>
      </c>
      <c r="K6" s="42" t="s">
        <v>92</v>
      </c>
    </row>
    <row r="7" spans="1:11" ht="19.5" customHeight="1" x14ac:dyDescent="0.25">
      <c r="A7" s="44"/>
      <c r="B7" s="45"/>
      <c r="C7" s="45"/>
      <c r="D7" s="46"/>
      <c r="E7" s="46"/>
      <c r="F7" s="46"/>
      <c r="G7" s="45"/>
      <c r="H7" s="45"/>
      <c r="I7" s="45"/>
      <c r="J7" s="45"/>
      <c r="K7" s="45"/>
    </row>
    <row r="8" spans="1:11" ht="20.25" customHeight="1" x14ac:dyDescent="0.15">
      <c r="A8" s="36" t="s">
        <v>248</v>
      </c>
      <c r="B8" s="19"/>
      <c r="C8" s="19"/>
      <c r="D8" s="19"/>
      <c r="E8" s="19"/>
      <c r="F8" s="19"/>
      <c r="G8" s="19"/>
      <c r="H8" s="19"/>
      <c r="I8" s="19"/>
      <c r="J8" s="19"/>
      <c r="K8" s="19"/>
    </row>
  </sheetData>
  <sheetProtection formatCells="0" formatColumns="0" formatRows="0" insertColumns="0" insertRows="0" insertHyperlinks="0" deleteColumns="0" deleteRows="0" sort="0" autoFilter="0" pivotTables="0"/>
  <mergeCells count="2">
    <mergeCell ref="A2:K2"/>
    <mergeCell ref="A3:I3"/>
  </mergeCells>
  <phoneticPr fontId="48" type="noConversion"/>
  <printOptions horizontalCentered="1"/>
  <pageMargins left="0.39370078740157499" right="0.39370078740157499" top="0.511811023622047" bottom="0.511811023622047" header="0.31496062992126" footer="0.31496062992126"/>
  <pageSetup paperSize="9" scale="6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0">
    <pageSetUpPr fitToPage="1"/>
  </sheetPr>
  <dimension ref="A1:H9"/>
  <sheetViews>
    <sheetView showZeros="0" view="pageBreakPreview" zoomScaleNormal="115" workbookViewId="0">
      <pane xSplit="1" ySplit="6" topLeftCell="B7" activePane="bottomRight" state="frozen"/>
      <selection pane="topRight"/>
      <selection pane="bottomLeft"/>
      <selection pane="bottomRight" activeCell="A8" sqref="A8:G8"/>
    </sheetView>
  </sheetViews>
  <sheetFormatPr defaultColWidth="9.109375" defaultRowHeight="12" x14ac:dyDescent="0.25"/>
  <cols>
    <col min="1" max="1" width="25.109375" style="1" customWidth="1"/>
    <col min="2" max="2" width="29.6640625" style="1" customWidth="1"/>
    <col min="3" max="5" width="31.44140625" style="1" customWidth="1"/>
    <col min="6" max="8" width="16.6640625" style="1" customWidth="1"/>
    <col min="9" max="9" width="3.44140625" style="1" customWidth="1"/>
    <col min="10" max="16384" width="9.109375" style="1"/>
  </cols>
  <sheetData>
    <row r="1" spans="1:8" s="25" customFormat="1" x14ac:dyDescent="0.25">
      <c r="H1" s="26"/>
    </row>
    <row r="2" spans="1:8" s="25" customFormat="1" ht="26.4" x14ac:dyDescent="0.25">
      <c r="A2" s="264" t="s">
        <v>19</v>
      </c>
      <c r="B2" s="264"/>
      <c r="C2" s="264"/>
      <c r="D2" s="264"/>
      <c r="E2" s="264"/>
      <c r="F2" s="264"/>
      <c r="G2" s="264"/>
      <c r="H2" s="264"/>
    </row>
    <row r="3" spans="1:8" s="25" customFormat="1" ht="24" customHeight="1" x14ac:dyDescent="0.25">
      <c r="A3" s="27" t="str">
        <f>SUBSTITUTE(封面!$G$5," ","")&amp;封面!$H$5</f>
        <v>部门名称：洱源县牛街中心学校</v>
      </c>
      <c r="B3" s="27"/>
      <c r="G3" s="265" t="s">
        <v>164</v>
      </c>
      <c r="H3" s="265"/>
    </row>
    <row r="4" spans="1:8" ht="18" customHeight="1" x14ac:dyDescent="0.25">
      <c r="A4" s="266" t="s">
        <v>173</v>
      </c>
      <c r="B4" s="266" t="s">
        <v>249</v>
      </c>
      <c r="C4" s="266" t="s">
        <v>250</v>
      </c>
      <c r="D4" s="266" t="s">
        <v>251</v>
      </c>
      <c r="E4" s="266" t="s">
        <v>252</v>
      </c>
      <c r="F4" s="266" t="s">
        <v>253</v>
      </c>
      <c r="G4" s="266"/>
      <c r="H4" s="266"/>
    </row>
    <row r="5" spans="1:8" ht="18" customHeight="1" x14ac:dyDescent="0.25">
      <c r="A5" s="266"/>
      <c r="B5" s="266"/>
      <c r="C5" s="266"/>
      <c r="D5" s="266"/>
      <c r="E5" s="266"/>
      <c r="F5" s="28" t="s">
        <v>233</v>
      </c>
      <c r="G5" s="28" t="s">
        <v>254</v>
      </c>
      <c r="H5" s="28" t="s">
        <v>255</v>
      </c>
    </row>
    <row r="6" spans="1:8" ht="21" customHeight="1" x14ac:dyDescent="0.25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7</v>
      </c>
      <c r="H6" s="29">
        <v>8</v>
      </c>
    </row>
    <row r="7" spans="1:8" ht="30" customHeight="1" x14ac:dyDescent="0.25">
      <c r="A7" s="184" t="s">
        <v>392</v>
      </c>
      <c r="B7" s="30"/>
      <c r="C7" s="30"/>
      <c r="D7" s="30"/>
      <c r="E7" s="30"/>
      <c r="F7" s="31"/>
      <c r="G7" s="31"/>
      <c r="H7" s="32"/>
    </row>
    <row r="8" spans="1:8" ht="30" customHeight="1" x14ac:dyDescent="0.25">
      <c r="A8" s="267" t="s">
        <v>75</v>
      </c>
      <c r="B8" s="268"/>
      <c r="C8" s="268"/>
      <c r="D8" s="268"/>
      <c r="E8" s="268"/>
      <c r="F8" s="268"/>
      <c r="G8" s="269"/>
      <c r="H8" s="32"/>
    </row>
    <row r="9" spans="1:8" ht="22.5" customHeight="1" x14ac:dyDescent="0.15">
      <c r="A9" s="165" t="s">
        <v>305</v>
      </c>
      <c r="B9" s="19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G3:H3"/>
    <mergeCell ref="F4:H4"/>
    <mergeCell ref="A8:G8"/>
    <mergeCell ref="A4:A5"/>
    <mergeCell ref="B4:B5"/>
    <mergeCell ref="C4:C5"/>
    <mergeCell ref="D4:D5"/>
    <mergeCell ref="E4:E5"/>
  </mergeCells>
  <phoneticPr fontId="48" type="noConversion"/>
  <printOptions horizontalCentered="1"/>
  <pageMargins left="0.39370078740157499" right="0.39370078740157499" top="0.511811023622047" bottom="0.511811023622047" header="0.31496062992126" footer="0.31496062992126"/>
  <pageSetup paperSize="9" scale="7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>
    <outlinePr summaryBelow="0" summaryRight="0"/>
    <pageSetUpPr fitToPage="1"/>
  </sheetPr>
  <dimension ref="A1:K9"/>
  <sheetViews>
    <sheetView showZeros="0" view="pageBreakPreview" zoomScaleNormal="100" workbookViewId="0">
      <pane xSplit="1" ySplit="6" topLeftCell="B7" activePane="bottomRight" state="frozen"/>
      <selection pane="topRight"/>
      <selection pane="bottomLeft"/>
      <selection pane="bottomRight" activeCell="C15" sqref="C15"/>
    </sheetView>
  </sheetViews>
  <sheetFormatPr defaultColWidth="9.109375" defaultRowHeight="14.25" customHeight="1" x14ac:dyDescent="0.15"/>
  <cols>
    <col min="1" max="1" width="18.21875" style="2" customWidth="1"/>
    <col min="2" max="2" width="31.88671875" style="2" customWidth="1"/>
    <col min="3" max="3" width="23.88671875" style="2" customWidth="1"/>
    <col min="4" max="4" width="15.109375" style="2" customWidth="1"/>
    <col min="5" max="5" width="17.6640625" style="2" customWidth="1"/>
    <col min="6" max="6" width="15.109375" style="2" customWidth="1"/>
    <col min="7" max="7" width="17.6640625" style="2" customWidth="1"/>
    <col min="8" max="11" width="15.44140625" style="2" customWidth="1"/>
    <col min="12" max="12" width="9.109375" style="2" customWidth="1"/>
    <col min="13" max="16384" width="9.109375" style="2"/>
  </cols>
  <sheetData>
    <row r="1" spans="1:11" ht="13.5" customHeight="1" x14ac:dyDescent="0.15">
      <c r="D1" s="3"/>
      <c r="E1" s="3"/>
      <c r="F1" s="3"/>
      <c r="G1" s="3"/>
      <c r="H1" s="4"/>
      <c r="I1" s="4"/>
      <c r="J1" s="4"/>
      <c r="K1" s="5"/>
    </row>
    <row r="2" spans="1:11" ht="27" customHeight="1" x14ac:dyDescent="0.15">
      <c r="A2" s="270" t="s">
        <v>20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</row>
    <row r="3" spans="1:11" ht="22.5" customHeight="1" x14ac:dyDescent="0.15">
      <c r="A3" s="6" t="str">
        <f>SUBSTITUTE(封面!$G$5," ","")&amp;封面!$H$5</f>
        <v>部门名称：洱源县牛街中心学校</v>
      </c>
      <c r="B3" s="7"/>
      <c r="C3" s="7"/>
      <c r="D3" s="7"/>
      <c r="E3" s="7"/>
      <c r="F3" s="7"/>
      <c r="G3" s="7"/>
      <c r="H3" s="7"/>
      <c r="I3" s="7"/>
      <c r="J3" s="7"/>
      <c r="K3" s="9" t="s">
        <v>164</v>
      </c>
    </row>
    <row r="4" spans="1:11" ht="35.25" customHeight="1" x14ac:dyDescent="0.15">
      <c r="A4" s="274" t="s">
        <v>209</v>
      </c>
      <c r="B4" s="274" t="s">
        <v>175</v>
      </c>
      <c r="C4" s="274" t="s">
        <v>210</v>
      </c>
      <c r="D4" s="275" t="s">
        <v>176</v>
      </c>
      <c r="E4" s="275" t="s">
        <v>177</v>
      </c>
      <c r="F4" s="275" t="s">
        <v>211</v>
      </c>
      <c r="G4" s="275" t="s">
        <v>212</v>
      </c>
      <c r="H4" s="271" t="s">
        <v>256</v>
      </c>
      <c r="I4" s="271"/>
      <c r="J4" s="271"/>
      <c r="K4" s="271"/>
    </row>
    <row r="5" spans="1:11" ht="35.25" customHeight="1" x14ac:dyDescent="0.15">
      <c r="A5" s="274"/>
      <c r="B5" s="274"/>
      <c r="C5" s="274"/>
      <c r="D5" s="275"/>
      <c r="E5" s="275"/>
      <c r="F5" s="275"/>
      <c r="G5" s="275"/>
      <c r="H5" s="11" t="s">
        <v>75</v>
      </c>
      <c r="I5" s="10" t="s">
        <v>78</v>
      </c>
      <c r="J5" s="10" t="s">
        <v>79</v>
      </c>
      <c r="K5" s="10" t="s">
        <v>80</v>
      </c>
    </row>
    <row r="6" spans="1:11" ht="16.05" customHeight="1" x14ac:dyDescent="0.15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4">
        <v>10</v>
      </c>
      <c r="K6" s="24">
        <v>11</v>
      </c>
    </row>
    <row r="7" spans="1:11" ht="35.25" customHeight="1" x14ac:dyDescent="0.15">
      <c r="A7" s="183" t="s">
        <v>392</v>
      </c>
      <c r="B7" s="22"/>
      <c r="C7" s="21"/>
      <c r="D7" s="21"/>
      <c r="E7" s="21"/>
      <c r="F7" s="21"/>
      <c r="G7" s="21"/>
      <c r="H7" s="23"/>
      <c r="I7" s="23"/>
      <c r="J7" s="23"/>
      <c r="K7" s="23"/>
    </row>
    <row r="8" spans="1:11" ht="35.25" customHeight="1" x14ac:dyDescent="0.15">
      <c r="A8" s="272" t="s">
        <v>112</v>
      </c>
      <c r="B8" s="273"/>
      <c r="C8" s="273"/>
      <c r="D8" s="273"/>
      <c r="E8" s="273"/>
      <c r="F8" s="273"/>
      <c r="G8" s="273"/>
      <c r="H8" s="18" t="s">
        <v>92</v>
      </c>
      <c r="I8" s="18" t="s">
        <v>92</v>
      </c>
      <c r="J8" s="18" t="s">
        <v>92</v>
      </c>
      <c r="K8" s="18"/>
    </row>
    <row r="9" spans="1:11" s="1" customFormat="1" ht="29.25" customHeight="1" x14ac:dyDescent="0.15">
      <c r="A9" s="165" t="s">
        <v>305</v>
      </c>
      <c r="B9" s="176"/>
    </row>
  </sheetData>
  <mergeCells count="10">
    <mergeCell ref="A2:K2"/>
    <mergeCell ref="H4:K4"/>
    <mergeCell ref="A8:G8"/>
    <mergeCell ref="A4:A5"/>
    <mergeCell ref="B4:B5"/>
    <mergeCell ref="C4:C5"/>
    <mergeCell ref="D4:D5"/>
    <mergeCell ref="E4:E5"/>
    <mergeCell ref="F4:F5"/>
    <mergeCell ref="G4:G5"/>
  </mergeCells>
  <phoneticPr fontId="48" type="noConversion"/>
  <printOptions horizontalCentered="1"/>
  <pageMargins left="0.38541666666666702" right="0.38541666666666702" top="0.58333333333333304" bottom="0.58333333333333304" header="0.5" footer="0.5"/>
  <pageSetup paperSize="9" scale="70" orientation="landscape" useFirstPageNumber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>
    <outlinePr summaryBelow="0" summaryRight="0"/>
    <pageSetUpPr fitToPage="1"/>
  </sheetPr>
  <dimension ref="A1:G9"/>
  <sheetViews>
    <sheetView showZeros="0" view="pageBreakPreview" zoomScaleNormal="100" workbookViewId="0">
      <pane xSplit="1" ySplit="6" topLeftCell="B7" activePane="bottomRight" state="frozen"/>
      <selection pane="topRight"/>
      <selection pane="bottomLeft"/>
      <selection pane="bottomRight" activeCell="F22" sqref="F22"/>
    </sheetView>
  </sheetViews>
  <sheetFormatPr defaultColWidth="9.109375" defaultRowHeight="14.25" customHeight="1" x14ac:dyDescent="0.15"/>
  <cols>
    <col min="1" max="7" width="25.44140625" style="2" customWidth="1"/>
    <col min="8" max="8" width="9.109375" style="2" customWidth="1"/>
    <col min="9" max="16384" width="9.109375" style="2"/>
  </cols>
  <sheetData>
    <row r="1" spans="1:7" ht="13.5" customHeight="1" x14ac:dyDescent="0.15">
      <c r="D1" s="3"/>
      <c r="E1" s="4"/>
      <c r="F1" s="4"/>
      <c r="G1" s="5"/>
    </row>
    <row r="2" spans="1:7" ht="27" customHeight="1" x14ac:dyDescent="0.15">
      <c r="A2" s="270" t="s">
        <v>21</v>
      </c>
      <c r="B2" s="270"/>
      <c r="C2" s="270"/>
      <c r="D2" s="270"/>
      <c r="E2" s="270"/>
      <c r="F2" s="270"/>
      <c r="G2" s="270"/>
    </row>
    <row r="3" spans="1:7" ht="24" customHeight="1" x14ac:dyDescent="0.25">
      <c r="A3" s="6" t="str">
        <f>SUBSTITUTE(封面!$G$5," ","")&amp;封面!$H$5</f>
        <v>部门名称：洱源县牛街中心学校</v>
      </c>
      <c r="B3" s="7"/>
      <c r="C3" s="7"/>
      <c r="D3" s="7"/>
      <c r="E3" s="8"/>
      <c r="F3" s="8"/>
      <c r="G3" s="9" t="s">
        <v>164</v>
      </c>
    </row>
    <row r="4" spans="1:7" ht="31.5" customHeight="1" x14ac:dyDescent="0.15">
      <c r="A4" s="274" t="s">
        <v>173</v>
      </c>
      <c r="B4" s="274" t="s">
        <v>209</v>
      </c>
      <c r="C4" s="274" t="s">
        <v>175</v>
      </c>
      <c r="D4" s="275" t="s">
        <v>257</v>
      </c>
      <c r="E4" s="271" t="s">
        <v>78</v>
      </c>
      <c r="F4" s="271"/>
      <c r="G4" s="271"/>
    </row>
    <row r="5" spans="1:7" ht="31.5" customHeight="1" x14ac:dyDescent="0.15">
      <c r="A5" s="274"/>
      <c r="B5" s="274"/>
      <c r="C5" s="274"/>
      <c r="D5" s="275"/>
      <c r="E5" s="11" t="s">
        <v>258</v>
      </c>
      <c r="F5" s="10" t="s">
        <v>259</v>
      </c>
      <c r="G5" s="10" t="s">
        <v>260</v>
      </c>
    </row>
    <row r="6" spans="1:7" ht="15" customHeight="1" x14ac:dyDescent="0.15">
      <c r="A6" s="12">
        <v>1</v>
      </c>
      <c r="B6" s="12">
        <v>2</v>
      </c>
      <c r="C6" s="12">
        <v>3</v>
      </c>
      <c r="D6" s="12">
        <v>4</v>
      </c>
      <c r="E6" s="12">
        <v>8</v>
      </c>
      <c r="F6" s="12">
        <v>9</v>
      </c>
      <c r="G6" s="13">
        <v>10</v>
      </c>
    </row>
    <row r="7" spans="1:7" ht="31.5" customHeight="1" x14ac:dyDescent="0.15">
      <c r="A7" s="182" t="s">
        <v>392</v>
      </c>
      <c r="B7" s="14"/>
      <c r="C7" s="14"/>
      <c r="D7" s="14"/>
      <c r="E7" s="15"/>
      <c r="F7" s="15"/>
      <c r="G7" s="16"/>
    </row>
    <row r="8" spans="1:7" ht="31.5" customHeight="1" x14ac:dyDescent="0.15">
      <c r="A8" s="276" t="s">
        <v>75</v>
      </c>
      <c r="B8" s="277" t="s">
        <v>92</v>
      </c>
      <c r="C8" s="277"/>
      <c r="D8" s="277"/>
      <c r="E8" s="18" t="s">
        <v>92</v>
      </c>
      <c r="F8" s="18" t="s">
        <v>92</v>
      </c>
      <c r="G8" s="18" t="s">
        <v>92</v>
      </c>
    </row>
    <row r="9" spans="1:7" s="1" customFormat="1" ht="18" customHeight="1" x14ac:dyDescent="0.15">
      <c r="A9" s="165" t="s">
        <v>305</v>
      </c>
      <c r="B9" s="19"/>
    </row>
  </sheetData>
  <mergeCells count="7">
    <mergeCell ref="A2:G2"/>
    <mergeCell ref="E4:G4"/>
    <mergeCell ref="A8:D8"/>
    <mergeCell ref="A4:A5"/>
    <mergeCell ref="B4:B5"/>
    <mergeCell ref="C4:C5"/>
    <mergeCell ref="D4:D5"/>
  </mergeCells>
  <phoneticPr fontId="48" type="noConversion"/>
  <printOptions horizontalCentered="1"/>
  <pageMargins left="0.38541666666666702" right="0.38541666666666702" top="0.58333333333333304" bottom="0.58333333333333304" header="0.5" footer="0.5"/>
  <pageSetup paperSize="9" scale="79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9"/>
  <sheetViews>
    <sheetView showGridLines="0" view="pageBreakPreview" topLeftCell="A3" zoomScaleNormal="100" workbookViewId="0">
      <selection activeCell="B9" sqref="B9"/>
    </sheetView>
  </sheetViews>
  <sheetFormatPr defaultColWidth="9.109375" defaultRowHeight="15.6" zeroHeight="1" x14ac:dyDescent="0.25"/>
  <cols>
    <col min="1" max="1" width="75.6640625" style="155" customWidth="1"/>
    <col min="2" max="2" width="51.5546875" style="151" customWidth="1"/>
    <col min="3" max="3" width="60" style="151" customWidth="1"/>
    <col min="4" max="16384" width="9.109375" style="151"/>
  </cols>
  <sheetData>
    <row r="1" spans="1:9" ht="41.25" customHeight="1" x14ac:dyDescent="0.25">
      <c r="A1" s="152" t="s">
        <v>4</v>
      </c>
      <c r="B1"/>
      <c r="C1"/>
    </row>
    <row r="2" spans="1:9" ht="15" x14ac:dyDescent="0.25">
      <c r="A2" s="153"/>
      <c r="B2"/>
      <c r="C2"/>
    </row>
    <row r="3" spans="1:9" ht="27" customHeight="1" x14ac:dyDescent="0.25">
      <c r="A3" s="154" t="s">
        <v>5</v>
      </c>
      <c r="B3"/>
      <c r="C3"/>
    </row>
    <row r="4" spans="1:9" ht="27" customHeight="1" x14ac:dyDescent="0.25">
      <c r="A4" s="154" t="s">
        <v>6</v>
      </c>
      <c r="B4"/>
      <c r="C4"/>
    </row>
    <row r="5" spans="1:9" ht="27" customHeight="1" x14ac:dyDescent="0.25">
      <c r="A5" s="154" t="s">
        <v>7</v>
      </c>
      <c r="B5"/>
      <c r="C5"/>
    </row>
    <row r="6" spans="1:9" ht="27" customHeight="1" x14ac:dyDescent="0.25">
      <c r="A6" s="154" t="s">
        <v>8</v>
      </c>
      <c r="B6"/>
      <c r="C6"/>
    </row>
    <row r="7" spans="1:9" ht="27" customHeight="1" x14ac:dyDescent="0.25">
      <c r="A7" s="154" t="s">
        <v>9</v>
      </c>
      <c r="B7"/>
      <c r="C7"/>
    </row>
    <row r="8" spans="1:9" ht="27" customHeight="1" x14ac:dyDescent="0.25">
      <c r="A8" s="154" t="s">
        <v>10</v>
      </c>
      <c r="B8"/>
      <c r="C8"/>
    </row>
    <row r="9" spans="1:9" ht="27" customHeight="1" x14ac:dyDescent="0.25">
      <c r="A9" s="154" t="s">
        <v>11</v>
      </c>
      <c r="B9"/>
      <c r="C9"/>
    </row>
    <row r="10" spans="1:9" ht="27" customHeight="1" x14ac:dyDescent="0.25">
      <c r="A10" s="154" t="s">
        <v>12</v>
      </c>
      <c r="B10"/>
      <c r="C10"/>
    </row>
    <row r="11" spans="1:9" ht="27" customHeight="1" x14ac:dyDescent="0.25">
      <c r="A11" s="154" t="s">
        <v>13</v>
      </c>
      <c r="B11"/>
      <c r="C11"/>
    </row>
    <row r="12" spans="1:9" ht="27" customHeight="1" x14ac:dyDescent="0.25">
      <c r="A12" s="154" t="s">
        <v>14</v>
      </c>
      <c r="B12"/>
      <c r="C12"/>
      <c r="I12" s="155"/>
    </row>
    <row r="13" spans="1:9" ht="27" customHeight="1" x14ac:dyDescent="0.25">
      <c r="A13" s="154" t="s">
        <v>15</v>
      </c>
      <c r="B13"/>
      <c r="C13"/>
    </row>
    <row r="14" spans="1:9" ht="27" customHeight="1" x14ac:dyDescent="0.25">
      <c r="A14" s="154" t="s">
        <v>16</v>
      </c>
      <c r="B14"/>
      <c r="C14"/>
    </row>
    <row r="15" spans="1:9" ht="27" customHeight="1" x14ac:dyDescent="0.25">
      <c r="A15" s="154" t="s">
        <v>17</v>
      </c>
      <c r="B15"/>
      <c r="C15"/>
    </row>
    <row r="16" spans="1:9" ht="27" customHeight="1" x14ac:dyDescent="0.25">
      <c r="A16" s="154" t="s">
        <v>18</v>
      </c>
      <c r="B16"/>
      <c r="C16"/>
    </row>
    <row r="17" spans="1:3" ht="27" customHeight="1" x14ac:dyDescent="0.25">
      <c r="A17" s="154" t="s">
        <v>19</v>
      </c>
      <c r="B17"/>
      <c r="C17"/>
    </row>
    <row r="18" spans="1:3" ht="27" customHeight="1" x14ac:dyDescent="0.25">
      <c r="A18" s="154" t="s">
        <v>20</v>
      </c>
      <c r="B18"/>
      <c r="C18"/>
    </row>
    <row r="19" spans="1:3" ht="27" customHeight="1" x14ac:dyDescent="0.25">
      <c r="A19" s="154" t="s">
        <v>21</v>
      </c>
      <c r="B19"/>
      <c r="C19"/>
    </row>
  </sheetData>
  <phoneticPr fontId="48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D38"/>
  <sheetViews>
    <sheetView showZeros="0" view="pageBreakPreview" zoomScaleNormal="100" workbookViewId="0">
      <pane xSplit="1" ySplit="6" topLeftCell="B7" activePane="bottomRight" state="frozen"/>
      <selection pane="topRight"/>
      <selection pane="bottomLeft"/>
      <selection pane="bottomRight" activeCell="D26" sqref="D26"/>
    </sheetView>
  </sheetViews>
  <sheetFormatPr defaultColWidth="8" defaultRowHeight="12" x14ac:dyDescent="0.15"/>
  <cols>
    <col min="1" max="1" width="35.109375" style="19" customWidth="1"/>
    <col min="2" max="2" width="20.6640625" style="19" customWidth="1"/>
    <col min="3" max="3" width="35.109375" style="19" customWidth="1"/>
    <col min="4" max="4" width="20.6640625" style="19" customWidth="1"/>
    <col min="5" max="5" width="5" style="37" customWidth="1"/>
    <col min="6" max="16384" width="8" style="37"/>
  </cols>
  <sheetData>
    <row r="1" spans="1:4" s="34" customFormat="1" ht="12" customHeight="1" x14ac:dyDescent="0.15">
      <c r="A1" s="48"/>
      <c r="B1" s="48"/>
      <c r="C1" s="48"/>
      <c r="D1" s="147"/>
    </row>
    <row r="2" spans="1:4" s="146" customFormat="1" ht="36" customHeight="1" x14ac:dyDescent="0.25">
      <c r="A2" s="188" t="s">
        <v>5</v>
      </c>
      <c r="B2" s="189"/>
      <c r="C2" s="189"/>
      <c r="D2" s="189"/>
    </row>
    <row r="3" spans="1:4" s="35" customFormat="1" ht="24" customHeight="1" x14ac:dyDescent="0.25">
      <c r="A3" s="190" t="str">
        <f>SUBSTITUTE(封面!$G$5," ","")&amp;封面!$H$5</f>
        <v>部门名称：洱源县牛街中心学校</v>
      </c>
      <c r="B3" s="191"/>
      <c r="C3" s="132"/>
      <c r="D3" s="83" t="s">
        <v>22</v>
      </c>
    </row>
    <row r="4" spans="1:4" ht="19.5" customHeight="1" x14ac:dyDescent="0.25">
      <c r="A4" s="192" t="s">
        <v>23</v>
      </c>
      <c r="B4" s="192"/>
      <c r="C4" s="192" t="s">
        <v>24</v>
      </c>
      <c r="D4" s="192"/>
    </row>
    <row r="5" spans="1:4" ht="19.5" customHeight="1" x14ac:dyDescent="0.25">
      <c r="A5" s="192" t="s">
        <v>25</v>
      </c>
      <c r="B5" s="192" t="s">
        <v>26</v>
      </c>
      <c r="C5" s="192" t="s">
        <v>27</v>
      </c>
      <c r="D5" s="192" t="s">
        <v>26</v>
      </c>
    </row>
    <row r="6" spans="1:4" ht="19.5" customHeight="1" x14ac:dyDescent="0.25">
      <c r="A6" s="192"/>
      <c r="B6" s="192"/>
      <c r="C6" s="192"/>
      <c r="D6" s="192"/>
    </row>
    <row r="7" spans="1:4" ht="21.9" customHeight="1" x14ac:dyDescent="0.25">
      <c r="A7" s="66" t="s">
        <v>28</v>
      </c>
      <c r="B7" s="78">
        <v>2990.09</v>
      </c>
      <c r="C7" s="66" t="s">
        <v>29</v>
      </c>
      <c r="D7" s="78"/>
    </row>
    <row r="8" spans="1:4" ht="21.9" customHeight="1" x14ac:dyDescent="0.25">
      <c r="A8" s="66" t="s">
        <v>30</v>
      </c>
      <c r="B8" s="78"/>
      <c r="C8" s="66" t="s">
        <v>31</v>
      </c>
      <c r="D8" s="78"/>
    </row>
    <row r="9" spans="1:4" ht="21.9" customHeight="1" x14ac:dyDescent="0.25">
      <c r="A9" s="66" t="s">
        <v>32</v>
      </c>
      <c r="B9" s="78"/>
      <c r="C9" s="66" t="s">
        <v>33</v>
      </c>
      <c r="D9" s="78"/>
    </row>
    <row r="10" spans="1:4" ht="21.9" customHeight="1" x14ac:dyDescent="0.25">
      <c r="A10" s="66" t="s">
        <v>34</v>
      </c>
      <c r="B10" s="78"/>
      <c r="C10" s="66" t="s">
        <v>35</v>
      </c>
      <c r="D10" s="78"/>
    </row>
    <row r="11" spans="1:4" ht="21.9" customHeight="1" x14ac:dyDescent="0.25">
      <c r="A11" s="66" t="s">
        <v>36</v>
      </c>
      <c r="B11" s="134">
        <f>SUM(B12:B16)</f>
        <v>0</v>
      </c>
      <c r="C11" s="66" t="s">
        <v>37</v>
      </c>
      <c r="D11" s="78">
        <v>2250.5</v>
      </c>
    </row>
    <row r="12" spans="1:4" ht="21.9" customHeight="1" x14ac:dyDescent="0.25">
      <c r="A12" s="148" t="s">
        <v>38</v>
      </c>
      <c r="B12" s="78"/>
      <c r="C12" s="66" t="s">
        <v>39</v>
      </c>
      <c r="D12" s="78"/>
    </row>
    <row r="13" spans="1:4" ht="21.9" customHeight="1" x14ac:dyDescent="0.25">
      <c r="A13" s="148" t="s">
        <v>40</v>
      </c>
      <c r="B13" s="78"/>
      <c r="C13" s="66" t="s">
        <v>41</v>
      </c>
      <c r="D13" s="78"/>
    </row>
    <row r="14" spans="1:4" ht="21.9" customHeight="1" x14ac:dyDescent="0.25">
      <c r="A14" s="148" t="s">
        <v>42</v>
      </c>
      <c r="B14" s="78"/>
      <c r="C14" s="66" t="s">
        <v>43</v>
      </c>
      <c r="D14" s="78">
        <v>309.32</v>
      </c>
    </row>
    <row r="15" spans="1:4" ht="21.9" customHeight="1" x14ac:dyDescent="0.25">
      <c r="A15" s="148" t="s">
        <v>44</v>
      </c>
      <c r="B15" s="78"/>
      <c r="C15" s="66" t="s">
        <v>45</v>
      </c>
      <c r="D15" s="78">
        <v>241.94</v>
      </c>
    </row>
    <row r="16" spans="1:4" ht="21.9" customHeight="1" x14ac:dyDescent="0.25">
      <c r="A16" s="149" t="s">
        <v>46</v>
      </c>
      <c r="B16" s="150"/>
      <c r="C16" s="66" t="s">
        <v>47</v>
      </c>
      <c r="D16" s="78"/>
    </row>
    <row r="17" spans="1:4" ht="21.9" customHeight="1" x14ac:dyDescent="0.25">
      <c r="A17" s="149"/>
      <c r="B17" s="150"/>
      <c r="C17" s="66" t="s">
        <v>48</v>
      </c>
      <c r="D17" s="78"/>
    </row>
    <row r="18" spans="1:4" ht="21.9" customHeight="1" x14ac:dyDescent="0.25">
      <c r="A18" s="135"/>
      <c r="B18" s="150"/>
      <c r="C18" s="66" t="s">
        <v>49</v>
      </c>
      <c r="D18" s="78"/>
    </row>
    <row r="19" spans="1:4" ht="21.9" customHeight="1" x14ac:dyDescent="0.25">
      <c r="A19" s="135"/>
      <c r="B19" s="150"/>
      <c r="C19" s="66" t="s">
        <v>50</v>
      </c>
      <c r="D19" s="78"/>
    </row>
    <row r="20" spans="1:4" ht="21.9" customHeight="1" x14ac:dyDescent="0.25">
      <c r="A20" s="135"/>
      <c r="B20" s="150"/>
      <c r="C20" s="66" t="s">
        <v>51</v>
      </c>
      <c r="D20" s="78"/>
    </row>
    <row r="21" spans="1:4" ht="21.9" customHeight="1" x14ac:dyDescent="0.25">
      <c r="A21" s="135"/>
      <c r="B21" s="150"/>
      <c r="C21" s="66" t="s">
        <v>52</v>
      </c>
      <c r="D21" s="78">
        <v>0</v>
      </c>
    </row>
    <row r="22" spans="1:4" ht="21.9" customHeight="1" x14ac:dyDescent="0.25">
      <c r="A22" s="135"/>
      <c r="B22" s="150"/>
      <c r="C22" s="66" t="s">
        <v>53</v>
      </c>
      <c r="D22" s="78"/>
    </row>
    <row r="23" spans="1:4" ht="21.9" customHeight="1" x14ac:dyDescent="0.25">
      <c r="A23" s="135"/>
      <c r="B23" s="150"/>
      <c r="C23" s="66" t="s">
        <v>54</v>
      </c>
      <c r="D23" s="78"/>
    </row>
    <row r="24" spans="1:4" ht="21.9" customHeight="1" x14ac:dyDescent="0.25">
      <c r="A24" s="135"/>
      <c r="B24" s="150"/>
      <c r="C24" s="66" t="s">
        <v>55</v>
      </c>
      <c r="D24" s="78"/>
    </row>
    <row r="25" spans="1:4" ht="21.9" customHeight="1" x14ac:dyDescent="0.25">
      <c r="A25" s="135"/>
      <c r="B25" s="150"/>
      <c r="C25" s="66" t="s">
        <v>56</v>
      </c>
      <c r="D25" s="78">
        <v>188.33</v>
      </c>
    </row>
    <row r="26" spans="1:4" ht="21.9" customHeight="1" x14ac:dyDescent="0.25">
      <c r="A26" s="135"/>
      <c r="B26" s="150"/>
      <c r="C26" s="66" t="s">
        <v>57</v>
      </c>
      <c r="D26" s="78"/>
    </row>
    <row r="27" spans="1:4" ht="21.9" customHeight="1" x14ac:dyDescent="0.25">
      <c r="A27" s="135"/>
      <c r="B27" s="150"/>
      <c r="C27" s="66" t="s">
        <v>58</v>
      </c>
      <c r="D27" s="78"/>
    </row>
    <row r="28" spans="1:4" ht="21.9" customHeight="1" x14ac:dyDescent="0.25">
      <c r="A28" s="135"/>
      <c r="B28" s="150"/>
      <c r="C28" s="66" t="s">
        <v>59</v>
      </c>
      <c r="D28" s="78"/>
    </row>
    <row r="29" spans="1:4" ht="21.9" customHeight="1" x14ac:dyDescent="0.25">
      <c r="A29" s="135"/>
      <c r="B29" s="150"/>
      <c r="C29" s="66" t="s">
        <v>60</v>
      </c>
      <c r="D29" s="78"/>
    </row>
    <row r="30" spans="1:4" ht="21.9" customHeight="1" x14ac:dyDescent="0.25">
      <c r="A30" s="135"/>
      <c r="B30" s="150"/>
      <c r="C30" s="66" t="s">
        <v>61</v>
      </c>
      <c r="D30" s="78"/>
    </row>
    <row r="31" spans="1:4" ht="21.9" customHeight="1" x14ac:dyDescent="0.25">
      <c r="A31" s="79" t="s">
        <v>62</v>
      </c>
      <c r="B31" s="136">
        <f>SUM(B7:B11)</f>
        <v>2990.09</v>
      </c>
      <c r="C31" s="79" t="s">
        <v>63</v>
      </c>
      <c r="D31" s="136">
        <f>SUM(D7:D30)</f>
        <v>2990.09</v>
      </c>
    </row>
    <row r="32" spans="1:4" ht="21.9" customHeight="1" x14ac:dyDescent="0.25">
      <c r="A32" s="66" t="s">
        <v>64</v>
      </c>
      <c r="B32" s="134">
        <f>SUM(B33:B37)</f>
        <v>0</v>
      </c>
      <c r="C32" s="66" t="s">
        <v>65</v>
      </c>
      <c r="D32" s="134">
        <f>SUM(D33:D37)</f>
        <v>0</v>
      </c>
    </row>
    <row r="33" spans="1:4" ht="21.9" customHeight="1" x14ac:dyDescent="0.25">
      <c r="A33" s="66" t="s">
        <v>66</v>
      </c>
      <c r="B33" s="78"/>
      <c r="C33" s="66" t="s">
        <v>66</v>
      </c>
      <c r="D33" s="78"/>
    </row>
    <row r="34" spans="1:4" ht="21.9" customHeight="1" x14ac:dyDescent="0.25">
      <c r="A34" s="66" t="s">
        <v>67</v>
      </c>
      <c r="B34" s="78"/>
      <c r="C34" s="66" t="s">
        <v>67</v>
      </c>
      <c r="D34" s="78"/>
    </row>
    <row r="35" spans="1:4" ht="21.9" customHeight="1" x14ac:dyDescent="0.25">
      <c r="A35" s="66" t="s">
        <v>68</v>
      </c>
      <c r="B35" s="78"/>
      <c r="C35" s="66" t="s">
        <v>68</v>
      </c>
      <c r="D35" s="78"/>
    </row>
    <row r="36" spans="1:4" ht="21.9" customHeight="1" x14ac:dyDescent="0.25">
      <c r="A36" s="66" t="s">
        <v>69</v>
      </c>
      <c r="B36" s="78"/>
      <c r="C36" s="66" t="s">
        <v>69</v>
      </c>
      <c r="D36" s="78"/>
    </row>
    <row r="37" spans="1:4" ht="21.9" customHeight="1" x14ac:dyDescent="0.25">
      <c r="A37" s="66" t="s">
        <v>70</v>
      </c>
      <c r="B37" s="78"/>
      <c r="C37" s="66" t="s">
        <v>70</v>
      </c>
      <c r="D37" s="78"/>
    </row>
    <row r="38" spans="1:4" ht="21.9" customHeight="1" x14ac:dyDescent="0.25">
      <c r="A38" s="79" t="s">
        <v>71</v>
      </c>
      <c r="B38" s="136">
        <f>SUM(B31,B32)</f>
        <v>2990.09</v>
      </c>
      <c r="C38" s="79" t="s">
        <v>72</v>
      </c>
      <c r="D38" s="136">
        <f>SUM(D31:D32)</f>
        <v>2990.09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48" type="noConversion"/>
  <printOptions horizontalCentered="1"/>
  <pageMargins left="0.39370078740157499" right="0.39370078740157499" top="0.511811023622047" bottom="0.511811023622047" header="0.31496062992126" footer="0.31496062992126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T10"/>
  <sheetViews>
    <sheetView showZeros="0" view="pageBreakPreview" zoomScaleNormal="100" workbookViewId="0">
      <pane xSplit="1" ySplit="7" topLeftCell="B8" activePane="bottomRight" state="frozen"/>
      <selection pane="topRight"/>
      <selection pane="bottomLeft"/>
      <selection pane="bottomRight" activeCell="A3" sqref="A3:D3"/>
    </sheetView>
  </sheetViews>
  <sheetFormatPr defaultColWidth="8" defaultRowHeight="14.25" customHeight="1" x14ac:dyDescent="0.15"/>
  <cols>
    <col min="1" max="1" width="21.109375" style="19" customWidth="1"/>
    <col min="2" max="2" width="35.33203125" style="19" customWidth="1"/>
    <col min="3" max="14" width="12" style="19" customWidth="1"/>
    <col min="15" max="18" width="12" style="37" customWidth="1"/>
    <col min="19" max="20" width="12" style="19" customWidth="1"/>
    <col min="21" max="21" width="5.5546875" style="37" customWidth="1"/>
    <col min="22" max="16384" width="8" style="37"/>
  </cols>
  <sheetData>
    <row r="1" spans="1:20" s="34" customFormat="1" ht="12" customHeight="1" x14ac:dyDescent="0.1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193"/>
      <c r="T1" s="193"/>
    </row>
    <row r="2" spans="1:20" s="34" customFormat="1" ht="36" customHeight="1" x14ac:dyDescent="0.25">
      <c r="A2" s="188" t="s">
        <v>6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</row>
    <row r="3" spans="1:20" s="35" customFormat="1" ht="24" customHeight="1" x14ac:dyDescent="0.25">
      <c r="A3" s="190" t="str">
        <f>SUBSTITUTE(封面!$G$5," ","")&amp;封面!$H$5</f>
        <v>部门名称：洱源县牛街中心学校</v>
      </c>
      <c r="B3" s="194"/>
      <c r="C3" s="194" t="str">
        <f>SUBSTITUTE(封面!$G$5," ","")&amp;封面!$H$5</f>
        <v>部门名称：洱源县牛街中心学校</v>
      </c>
      <c r="D3" s="194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195" t="s">
        <v>22</v>
      </c>
      <c r="T3" s="195" t="s">
        <v>22</v>
      </c>
    </row>
    <row r="4" spans="1:20" ht="18.75" customHeight="1" x14ac:dyDescent="0.25">
      <c r="A4" s="196" t="s">
        <v>73</v>
      </c>
      <c r="B4" s="196" t="s">
        <v>74</v>
      </c>
      <c r="C4" s="196" t="s">
        <v>75</v>
      </c>
      <c r="D4" s="196" t="s">
        <v>76</v>
      </c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 t="s">
        <v>64</v>
      </c>
      <c r="P4" s="196"/>
      <c r="Q4" s="196"/>
      <c r="R4" s="196"/>
      <c r="S4" s="196"/>
      <c r="T4" s="196"/>
    </row>
    <row r="5" spans="1:20" ht="18.75" customHeight="1" x14ac:dyDescent="0.25">
      <c r="A5" s="196"/>
      <c r="B5" s="196"/>
      <c r="C5" s="196"/>
      <c r="D5" s="196" t="s">
        <v>77</v>
      </c>
      <c r="E5" s="196" t="s">
        <v>78</v>
      </c>
      <c r="F5" s="196" t="s">
        <v>79</v>
      </c>
      <c r="G5" s="196" t="s">
        <v>80</v>
      </c>
      <c r="H5" s="196" t="s">
        <v>81</v>
      </c>
      <c r="I5" s="196" t="s">
        <v>82</v>
      </c>
      <c r="J5" s="196"/>
      <c r="K5" s="196"/>
      <c r="L5" s="196"/>
      <c r="M5" s="196"/>
      <c r="N5" s="196"/>
      <c r="O5" s="196" t="s">
        <v>77</v>
      </c>
      <c r="P5" s="196" t="s">
        <v>78</v>
      </c>
      <c r="Q5" s="196" t="s">
        <v>79</v>
      </c>
      <c r="R5" s="196" t="s">
        <v>80</v>
      </c>
      <c r="S5" s="196" t="s">
        <v>81</v>
      </c>
      <c r="T5" s="196" t="s">
        <v>82</v>
      </c>
    </row>
    <row r="6" spans="1:20" ht="33.75" customHeight="1" x14ac:dyDescent="0.25">
      <c r="A6" s="196"/>
      <c r="B6" s="196"/>
      <c r="C6" s="196"/>
      <c r="D6" s="196"/>
      <c r="E6" s="196"/>
      <c r="F6" s="196"/>
      <c r="G6" s="196"/>
      <c r="H6" s="196"/>
      <c r="I6" s="140" t="s">
        <v>77</v>
      </c>
      <c r="J6" s="140" t="s">
        <v>83</v>
      </c>
      <c r="K6" s="140" t="s">
        <v>84</v>
      </c>
      <c r="L6" s="140" t="s">
        <v>85</v>
      </c>
      <c r="M6" s="140" t="s">
        <v>86</v>
      </c>
      <c r="N6" s="140" t="s">
        <v>87</v>
      </c>
      <c r="O6" s="196"/>
      <c r="P6" s="196"/>
      <c r="Q6" s="196"/>
      <c r="R6" s="196"/>
      <c r="S6" s="196"/>
      <c r="T6" s="196"/>
    </row>
    <row r="7" spans="1:20" ht="16.5" customHeight="1" x14ac:dyDescent="0.25">
      <c r="A7" s="141">
        <v>1</v>
      </c>
      <c r="B7" s="141">
        <v>2</v>
      </c>
      <c r="C7" s="141" t="s">
        <v>88</v>
      </c>
      <c r="D7" s="141" t="s">
        <v>89</v>
      </c>
      <c r="E7" s="141">
        <v>5</v>
      </c>
      <c r="F7" s="141">
        <v>6</v>
      </c>
      <c r="G7" s="141">
        <v>7</v>
      </c>
      <c r="H7" s="141">
        <v>8</v>
      </c>
      <c r="I7" s="141" t="s">
        <v>90</v>
      </c>
      <c r="J7" s="141">
        <v>10</v>
      </c>
      <c r="K7" s="141">
        <v>11</v>
      </c>
      <c r="L7" s="141">
        <v>12</v>
      </c>
      <c r="M7" s="141">
        <v>13</v>
      </c>
      <c r="N7" s="141">
        <v>14</v>
      </c>
      <c r="O7" s="141" t="s">
        <v>91</v>
      </c>
      <c r="P7" s="141">
        <v>16</v>
      </c>
      <c r="Q7" s="141">
        <v>17</v>
      </c>
      <c r="R7" s="141">
        <v>18</v>
      </c>
      <c r="S7" s="141">
        <v>19</v>
      </c>
      <c r="T7" s="141">
        <v>20</v>
      </c>
    </row>
    <row r="8" spans="1:20" ht="16.5" customHeight="1" x14ac:dyDescent="0.25">
      <c r="A8" s="33">
        <v>105014</v>
      </c>
      <c r="B8" s="159" t="s">
        <v>263</v>
      </c>
      <c r="C8" s="142">
        <v>2990.09</v>
      </c>
      <c r="D8" s="142">
        <v>2990.09</v>
      </c>
      <c r="E8" s="142">
        <v>2990.09</v>
      </c>
      <c r="F8" s="142" t="s">
        <v>92</v>
      </c>
      <c r="G8" s="142" t="s">
        <v>92</v>
      </c>
      <c r="H8" s="142" t="s">
        <v>92</v>
      </c>
      <c r="I8" s="142"/>
      <c r="J8" s="142"/>
      <c r="K8" s="142" t="s">
        <v>92</v>
      </c>
      <c r="L8" s="142" t="s">
        <v>92</v>
      </c>
      <c r="M8" s="142" t="s">
        <v>92</v>
      </c>
      <c r="N8" s="142" t="s">
        <v>92</v>
      </c>
      <c r="O8" s="142" t="s">
        <v>92</v>
      </c>
      <c r="P8" s="142" t="s">
        <v>92</v>
      </c>
      <c r="Q8" s="142"/>
      <c r="R8" s="142"/>
      <c r="S8" s="142"/>
      <c r="T8" s="142"/>
    </row>
    <row r="9" spans="1:20" ht="16.5" customHeight="1" x14ac:dyDescent="0.25">
      <c r="A9" s="197" t="s">
        <v>93</v>
      </c>
      <c r="B9" s="197"/>
      <c r="C9" s="143">
        <v>2990.09</v>
      </c>
      <c r="D9" s="143">
        <v>2990.09</v>
      </c>
      <c r="E9" s="143">
        <v>2990.09</v>
      </c>
      <c r="F9" s="143" t="s">
        <v>92</v>
      </c>
      <c r="G9" s="143" t="s">
        <v>92</v>
      </c>
      <c r="H9" s="143" t="s">
        <v>92</v>
      </c>
      <c r="I9" s="143"/>
      <c r="J9" s="143" t="s">
        <v>92</v>
      </c>
      <c r="K9" s="143" t="s">
        <v>92</v>
      </c>
      <c r="L9" s="143" t="s">
        <v>92</v>
      </c>
      <c r="M9" s="143" t="s">
        <v>92</v>
      </c>
      <c r="N9" s="143" t="s">
        <v>92</v>
      </c>
      <c r="O9" s="143" t="s">
        <v>92</v>
      </c>
      <c r="P9" s="143" t="s">
        <v>92</v>
      </c>
      <c r="Q9" s="143"/>
      <c r="R9" s="143"/>
      <c r="S9" s="143"/>
      <c r="T9" s="143"/>
    </row>
    <row r="10" spans="1:20" ht="14.25" customHeight="1" x14ac:dyDescent="0.15">
      <c r="A10" s="144"/>
      <c r="O10" s="145"/>
      <c r="P10" s="145"/>
      <c r="Q10" s="145"/>
      <c r="R10" s="145"/>
    </row>
  </sheetData>
  <sheetProtection formatCells="0" formatColumns="0" formatRows="0" insertColumns="0" insertRows="0" insertHyperlinks="0" deleteColumns="0" deleteRows="0" sort="0" autoFilter="0" pivotTables="0"/>
  <mergeCells count="22">
    <mergeCell ref="T5:T6"/>
    <mergeCell ref="O5:O6"/>
    <mergeCell ref="P5:P6"/>
    <mergeCell ref="Q5:Q6"/>
    <mergeCell ref="R5:R6"/>
    <mergeCell ref="S5:S6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S1:T1"/>
    <mergeCell ref="A2:T2"/>
    <mergeCell ref="A3:D3"/>
    <mergeCell ref="S3:T3"/>
    <mergeCell ref="D4:N4"/>
    <mergeCell ref="O4:T4"/>
  </mergeCells>
  <phoneticPr fontId="48" type="noConversion"/>
  <printOptions horizontalCentered="1"/>
  <pageMargins left="0.39370078740157499" right="0.39370078740157499" top="0.511811023622047" bottom="0.511811023622047" header="0.31496062992126" footer="0.31496062992126"/>
  <pageSetup paperSize="8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W27"/>
  <sheetViews>
    <sheetView showGridLines="0" showZeros="0" view="pageBreakPreview" zoomScale="85" zoomScaleNormal="85" workbookViewId="0">
      <pane xSplit="3" ySplit="7" topLeftCell="D8" activePane="bottomRight" state="frozen"/>
      <selection pane="topRight"/>
      <selection pane="bottomLeft"/>
      <selection pane="bottomRight" activeCell="J25" sqref="J25"/>
    </sheetView>
  </sheetViews>
  <sheetFormatPr defaultColWidth="9.109375" defaultRowHeight="14.25" customHeight="1" x14ac:dyDescent="0.15"/>
  <cols>
    <col min="1" max="1" width="11.44140625" style="19" customWidth="1"/>
    <col min="2" max="2" width="26.6640625" style="19" customWidth="1"/>
    <col min="3" max="23" width="15.5546875" style="19" customWidth="1"/>
    <col min="24" max="24" width="3.5546875" style="19" customWidth="1"/>
    <col min="25" max="16384" width="9.109375" style="19"/>
  </cols>
  <sheetData>
    <row r="1" spans="1:23" s="50" customFormat="1" ht="15.75" customHeight="1" x14ac:dyDescent="0.1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  <c r="R1" s="48"/>
      <c r="S1" s="48"/>
      <c r="T1" s="48"/>
      <c r="U1" s="48"/>
      <c r="V1" s="48"/>
      <c r="W1" s="49"/>
    </row>
    <row r="2" spans="1:23" s="50" customFormat="1" ht="39" customHeight="1" x14ac:dyDescent="0.15">
      <c r="A2" s="188" t="s">
        <v>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</row>
    <row r="3" spans="1:23" s="59" customFormat="1" ht="24" customHeight="1" x14ac:dyDescent="0.25">
      <c r="A3" s="198" t="str">
        <f>SUBSTITUTE(封面!$G$5," ","")&amp;封面!$H$5</f>
        <v>部门名称：洱源县牛街中心学校</v>
      </c>
      <c r="B3" s="198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63"/>
      <c r="P3" s="63"/>
      <c r="Q3" s="83"/>
      <c r="R3" s="83"/>
      <c r="S3" s="83"/>
      <c r="T3" s="83"/>
      <c r="U3" s="63"/>
      <c r="V3" s="63"/>
      <c r="W3" s="83" t="s">
        <v>22</v>
      </c>
    </row>
    <row r="4" spans="1:23" s="59" customFormat="1" ht="24" customHeight="1" x14ac:dyDescent="0.25">
      <c r="A4" s="204" t="s">
        <v>94</v>
      </c>
      <c r="B4" s="204" t="s">
        <v>95</v>
      </c>
      <c r="C4" s="208" t="s">
        <v>75</v>
      </c>
      <c r="D4" s="139"/>
      <c r="E4" s="200" t="s">
        <v>96</v>
      </c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1" t="s">
        <v>97</v>
      </c>
      <c r="S4" s="202"/>
      <c r="T4" s="202"/>
      <c r="U4" s="202"/>
      <c r="V4" s="202"/>
      <c r="W4" s="203"/>
    </row>
    <row r="5" spans="1:23" s="59" customFormat="1" ht="24" customHeight="1" x14ac:dyDescent="0.25">
      <c r="A5" s="204"/>
      <c r="B5" s="204"/>
      <c r="C5" s="209"/>
      <c r="D5" s="204" t="s">
        <v>98</v>
      </c>
      <c r="E5" s="204" t="s">
        <v>77</v>
      </c>
      <c r="F5" s="200" t="s">
        <v>78</v>
      </c>
      <c r="G5" s="200"/>
      <c r="H5" s="200"/>
      <c r="I5" s="204" t="s">
        <v>79</v>
      </c>
      <c r="J5" s="204" t="s">
        <v>80</v>
      </c>
      <c r="K5" s="204" t="s">
        <v>81</v>
      </c>
      <c r="L5" s="204" t="s">
        <v>82</v>
      </c>
      <c r="M5" s="204"/>
      <c r="N5" s="204"/>
      <c r="O5" s="204"/>
      <c r="P5" s="204"/>
      <c r="Q5" s="204"/>
      <c r="R5" s="205" t="s">
        <v>77</v>
      </c>
      <c r="S5" s="205" t="s">
        <v>78</v>
      </c>
      <c r="T5" s="205" t="s">
        <v>79</v>
      </c>
      <c r="U5" s="205" t="s">
        <v>80</v>
      </c>
      <c r="V5" s="205" t="s">
        <v>81</v>
      </c>
      <c r="W5" s="205" t="s">
        <v>82</v>
      </c>
    </row>
    <row r="6" spans="1:23" ht="32.25" customHeight="1" x14ac:dyDescent="0.15">
      <c r="A6" s="204"/>
      <c r="B6" s="204"/>
      <c r="C6" s="206"/>
      <c r="D6" s="204"/>
      <c r="E6" s="204"/>
      <c r="F6" s="40" t="s">
        <v>77</v>
      </c>
      <c r="G6" s="40" t="s">
        <v>99</v>
      </c>
      <c r="H6" s="40" t="s">
        <v>100</v>
      </c>
      <c r="I6" s="204"/>
      <c r="J6" s="204"/>
      <c r="K6" s="204"/>
      <c r="L6" s="40" t="s">
        <v>77</v>
      </c>
      <c r="M6" s="40" t="s">
        <v>101</v>
      </c>
      <c r="N6" s="40" t="s">
        <v>102</v>
      </c>
      <c r="O6" s="40" t="s">
        <v>103</v>
      </c>
      <c r="P6" s="40" t="s">
        <v>104</v>
      </c>
      <c r="Q6" s="40" t="s">
        <v>105</v>
      </c>
      <c r="R6" s="206"/>
      <c r="S6" s="206"/>
      <c r="T6" s="206"/>
      <c r="U6" s="206"/>
      <c r="V6" s="206"/>
      <c r="W6" s="206"/>
    </row>
    <row r="7" spans="1:23" ht="16.5" customHeight="1" x14ac:dyDescent="0.15">
      <c r="A7" s="103">
        <v>1</v>
      </c>
      <c r="B7" s="103">
        <v>2</v>
      </c>
      <c r="C7" s="65" t="s">
        <v>106</v>
      </c>
      <c r="D7" s="65" t="s">
        <v>107</v>
      </c>
      <c r="E7" s="65" t="s">
        <v>108</v>
      </c>
      <c r="F7" s="65" t="s">
        <v>109</v>
      </c>
      <c r="G7" s="65">
        <v>7</v>
      </c>
      <c r="H7" s="65">
        <v>8</v>
      </c>
      <c r="I7" s="65">
        <v>9</v>
      </c>
      <c r="J7" s="65">
        <v>10</v>
      </c>
      <c r="K7" s="65">
        <v>11</v>
      </c>
      <c r="L7" s="65" t="s">
        <v>110</v>
      </c>
      <c r="M7" s="65">
        <v>13</v>
      </c>
      <c r="N7" s="65">
        <v>14</v>
      </c>
      <c r="O7" s="65">
        <v>15</v>
      </c>
      <c r="P7" s="65">
        <v>16</v>
      </c>
      <c r="Q7" s="65">
        <v>17</v>
      </c>
      <c r="R7" s="65" t="s">
        <v>111</v>
      </c>
      <c r="S7" s="65">
        <v>19</v>
      </c>
      <c r="T7" s="65">
        <v>20</v>
      </c>
      <c r="U7" s="65">
        <v>21</v>
      </c>
      <c r="V7" s="65">
        <v>22</v>
      </c>
      <c r="W7" s="65">
        <v>23</v>
      </c>
    </row>
    <row r="8" spans="1:23" ht="20.25" customHeight="1" x14ac:dyDescent="0.15">
      <c r="A8" s="160" t="s">
        <v>268</v>
      </c>
      <c r="B8" s="160" t="s">
        <v>267</v>
      </c>
      <c r="C8" s="161">
        <v>2250.5</v>
      </c>
      <c r="D8" s="161">
        <v>2250.5</v>
      </c>
      <c r="E8" s="161">
        <v>2250.5</v>
      </c>
      <c r="F8" s="161">
        <v>2250.5</v>
      </c>
      <c r="G8" s="161">
        <v>2150.5</v>
      </c>
      <c r="H8" s="161">
        <v>100</v>
      </c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</row>
    <row r="9" spans="1:23" ht="20.25" customHeight="1" x14ac:dyDescent="0.15">
      <c r="A9" s="160" t="s">
        <v>269</v>
      </c>
      <c r="B9" s="160" t="s">
        <v>270</v>
      </c>
      <c r="C9" s="161">
        <v>2250.5</v>
      </c>
      <c r="D9" s="161">
        <v>2250.5</v>
      </c>
      <c r="E9" s="161">
        <v>2250.5</v>
      </c>
      <c r="F9" s="161">
        <v>2250.5</v>
      </c>
      <c r="G9" s="161">
        <v>2150.5</v>
      </c>
      <c r="H9" s="161">
        <v>100</v>
      </c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</row>
    <row r="10" spans="1:23" ht="20.25" customHeight="1" x14ac:dyDescent="0.15">
      <c r="A10" s="160" t="s">
        <v>271</v>
      </c>
      <c r="B10" s="160" t="s">
        <v>272</v>
      </c>
      <c r="C10" s="161">
        <v>130.59</v>
      </c>
      <c r="D10" s="161">
        <v>130.59</v>
      </c>
      <c r="E10" s="161">
        <v>130.59</v>
      </c>
      <c r="F10" s="161">
        <v>130.59</v>
      </c>
      <c r="G10" s="161">
        <v>30.59</v>
      </c>
      <c r="H10" s="161">
        <v>100</v>
      </c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</row>
    <row r="11" spans="1:23" ht="20.25" customHeight="1" x14ac:dyDescent="0.15">
      <c r="A11" s="160" t="s">
        <v>273</v>
      </c>
      <c r="B11" s="160" t="s">
        <v>274</v>
      </c>
      <c r="C11" s="161">
        <v>1518.66</v>
      </c>
      <c r="D11" s="161">
        <v>1518.66</v>
      </c>
      <c r="E11" s="161">
        <v>1518.66</v>
      </c>
      <c r="F11" s="161">
        <v>1518.66</v>
      </c>
      <c r="G11" s="161">
        <v>1518.66</v>
      </c>
      <c r="H11" s="16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</row>
    <row r="12" spans="1:23" ht="20.25" customHeight="1" x14ac:dyDescent="0.15">
      <c r="A12" s="160" t="s">
        <v>275</v>
      </c>
      <c r="B12" s="160" t="s">
        <v>276</v>
      </c>
      <c r="C12" s="161">
        <v>601.25</v>
      </c>
      <c r="D12" s="161">
        <v>601.25</v>
      </c>
      <c r="E12" s="161">
        <v>601.25</v>
      </c>
      <c r="F12" s="161">
        <v>601.25</v>
      </c>
      <c r="G12" s="161">
        <v>601.25</v>
      </c>
      <c r="H12" s="16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</row>
    <row r="13" spans="1:23" ht="20.25" customHeight="1" x14ac:dyDescent="0.15">
      <c r="A13" s="160" t="s">
        <v>277</v>
      </c>
      <c r="B13" s="160" t="s">
        <v>278</v>
      </c>
      <c r="C13" s="161">
        <v>309.32</v>
      </c>
      <c r="D13" s="161">
        <v>309.32</v>
      </c>
      <c r="E13" s="161">
        <v>309.32</v>
      </c>
      <c r="F13" s="161">
        <v>309.32</v>
      </c>
      <c r="G13" s="161">
        <v>309.32</v>
      </c>
      <c r="H13" s="16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</row>
    <row r="14" spans="1:23" ht="20.25" customHeight="1" x14ac:dyDescent="0.15">
      <c r="A14" s="160" t="s">
        <v>279</v>
      </c>
      <c r="B14" s="160" t="s">
        <v>280</v>
      </c>
      <c r="C14" s="161">
        <v>300.93</v>
      </c>
      <c r="D14" s="161">
        <v>300.93</v>
      </c>
      <c r="E14" s="161">
        <v>300.93</v>
      </c>
      <c r="F14" s="161">
        <v>300.93</v>
      </c>
      <c r="G14" s="161">
        <v>300.93</v>
      </c>
      <c r="H14" s="16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</row>
    <row r="15" spans="1:23" ht="20.25" customHeight="1" x14ac:dyDescent="0.15">
      <c r="A15" s="160" t="s">
        <v>281</v>
      </c>
      <c r="B15" s="160" t="s">
        <v>282</v>
      </c>
      <c r="C15" s="161">
        <v>15.85</v>
      </c>
      <c r="D15" s="161">
        <v>15.85</v>
      </c>
      <c r="E15" s="161">
        <v>15.85</v>
      </c>
      <c r="F15" s="161">
        <v>15.85</v>
      </c>
      <c r="G15" s="161">
        <v>15.85</v>
      </c>
      <c r="H15" s="16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</row>
    <row r="16" spans="1:23" ht="20.25" customHeight="1" x14ac:dyDescent="0.15">
      <c r="A16" s="160" t="s">
        <v>283</v>
      </c>
      <c r="B16" s="160" t="s">
        <v>284</v>
      </c>
      <c r="C16" s="161">
        <v>285.08</v>
      </c>
      <c r="D16" s="161">
        <v>285.08</v>
      </c>
      <c r="E16" s="161">
        <v>285.08</v>
      </c>
      <c r="F16" s="161">
        <v>285.08</v>
      </c>
      <c r="G16" s="161">
        <v>285.08</v>
      </c>
      <c r="H16" s="16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</row>
    <row r="17" spans="1:23" ht="20.25" customHeight="1" x14ac:dyDescent="0.15">
      <c r="A17" s="160" t="s">
        <v>285</v>
      </c>
      <c r="B17" s="160" t="s">
        <v>286</v>
      </c>
      <c r="C17" s="161">
        <v>8.39</v>
      </c>
      <c r="D17" s="161">
        <v>8.39</v>
      </c>
      <c r="E17" s="161">
        <v>8.39</v>
      </c>
      <c r="F17" s="161">
        <v>8.39</v>
      </c>
      <c r="G17" s="161">
        <v>8.39</v>
      </c>
      <c r="H17" s="16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</row>
    <row r="18" spans="1:23" ht="20.25" customHeight="1" x14ac:dyDescent="0.15">
      <c r="A18" s="160" t="s">
        <v>287</v>
      </c>
      <c r="B18" s="160" t="s">
        <v>288</v>
      </c>
      <c r="C18" s="161">
        <v>8.39</v>
      </c>
      <c r="D18" s="161">
        <v>8.39</v>
      </c>
      <c r="E18" s="161">
        <v>8.39</v>
      </c>
      <c r="F18" s="161">
        <v>8.39</v>
      </c>
      <c r="G18" s="161">
        <v>8.39</v>
      </c>
      <c r="H18" s="16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</row>
    <row r="19" spans="1:23" ht="20.25" customHeight="1" x14ac:dyDescent="0.15">
      <c r="A19" s="160" t="s">
        <v>289</v>
      </c>
      <c r="B19" s="160" t="s">
        <v>290</v>
      </c>
      <c r="C19" s="161">
        <v>241.94</v>
      </c>
      <c r="D19" s="161">
        <v>241.94</v>
      </c>
      <c r="E19" s="161">
        <v>241.94</v>
      </c>
      <c r="F19" s="161">
        <v>241.94</v>
      </c>
      <c r="G19" s="161">
        <v>241.94</v>
      </c>
      <c r="H19" s="16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</row>
    <row r="20" spans="1:23" ht="20.25" customHeight="1" x14ac:dyDescent="0.15">
      <c r="A20" s="160" t="s">
        <v>291</v>
      </c>
      <c r="B20" s="160" t="s">
        <v>292</v>
      </c>
      <c r="C20" s="161">
        <v>241.94</v>
      </c>
      <c r="D20" s="161">
        <v>241.94</v>
      </c>
      <c r="E20" s="161">
        <v>241.94</v>
      </c>
      <c r="F20" s="161">
        <v>241.94</v>
      </c>
      <c r="G20" s="161">
        <v>241.94</v>
      </c>
      <c r="H20" s="16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</row>
    <row r="21" spans="1:23" ht="20.25" customHeight="1" x14ac:dyDescent="0.15">
      <c r="A21" s="160" t="s">
        <v>293</v>
      </c>
      <c r="B21" s="160" t="s">
        <v>294</v>
      </c>
      <c r="C21" s="161">
        <v>154.12</v>
      </c>
      <c r="D21" s="161">
        <v>154.12</v>
      </c>
      <c r="E21" s="161">
        <v>154.12</v>
      </c>
      <c r="F21" s="161">
        <v>154.12</v>
      </c>
      <c r="G21" s="161">
        <v>154.12</v>
      </c>
      <c r="H21" s="16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</row>
    <row r="22" spans="1:23" ht="20.25" customHeight="1" x14ac:dyDescent="0.15">
      <c r="A22" s="160" t="s">
        <v>295</v>
      </c>
      <c r="B22" s="160" t="s">
        <v>296</v>
      </c>
      <c r="C22" s="161">
        <v>80.239999999999995</v>
      </c>
      <c r="D22" s="161">
        <v>80.239999999999995</v>
      </c>
      <c r="E22" s="161">
        <v>80.239999999999995</v>
      </c>
      <c r="F22" s="161">
        <v>80.239999999999995</v>
      </c>
      <c r="G22" s="161">
        <v>80.239999999999995</v>
      </c>
      <c r="H22" s="16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</row>
    <row r="23" spans="1:23" ht="20.25" customHeight="1" x14ac:dyDescent="0.15">
      <c r="A23" s="160" t="s">
        <v>297</v>
      </c>
      <c r="B23" s="160" t="s">
        <v>298</v>
      </c>
      <c r="C23" s="161">
        <v>7.58</v>
      </c>
      <c r="D23" s="161">
        <v>7.58</v>
      </c>
      <c r="E23" s="161">
        <v>7.58</v>
      </c>
      <c r="F23" s="161">
        <v>7.58</v>
      </c>
      <c r="G23" s="161">
        <v>7.58</v>
      </c>
      <c r="H23" s="16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</row>
    <row r="24" spans="1:23" ht="20.25" customHeight="1" x14ac:dyDescent="0.15">
      <c r="A24" s="160" t="s">
        <v>299</v>
      </c>
      <c r="B24" s="160" t="s">
        <v>300</v>
      </c>
      <c r="C24" s="161">
        <v>188.33</v>
      </c>
      <c r="D24" s="161">
        <v>188.33</v>
      </c>
      <c r="E24" s="161">
        <v>188.33</v>
      </c>
      <c r="F24" s="161">
        <v>188.33</v>
      </c>
      <c r="G24" s="161">
        <v>188.33</v>
      </c>
      <c r="H24" s="16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</row>
    <row r="25" spans="1:23" ht="20.25" customHeight="1" x14ac:dyDescent="0.15">
      <c r="A25" s="160" t="s">
        <v>301</v>
      </c>
      <c r="B25" s="160" t="s">
        <v>302</v>
      </c>
      <c r="C25" s="161">
        <v>188.33</v>
      </c>
      <c r="D25" s="161">
        <v>188.33</v>
      </c>
      <c r="E25" s="161">
        <v>188.33</v>
      </c>
      <c r="F25" s="161">
        <v>188.33</v>
      </c>
      <c r="G25" s="161">
        <v>188.33</v>
      </c>
      <c r="H25" s="16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</row>
    <row r="26" spans="1:23" ht="20.25" customHeight="1" x14ac:dyDescent="0.15">
      <c r="A26" s="160" t="s">
        <v>303</v>
      </c>
      <c r="B26" s="160" t="s">
        <v>304</v>
      </c>
      <c r="C26" s="161">
        <v>188.33</v>
      </c>
      <c r="D26" s="161">
        <v>188.33</v>
      </c>
      <c r="E26" s="161">
        <v>188.33</v>
      </c>
      <c r="F26" s="161">
        <v>188.33</v>
      </c>
      <c r="G26" s="161">
        <v>188.33</v>
      </c>
      <c r="H26" s="161"/>
      <c r="I26" s="111"/>
      <c r="J26" s="111"/>
      <c r="K26" s="111" t="s">
        <v>92</v>
      </c>
      <c r="L26" s="111"/>
      <c r="M26" s="111" t="s">
        <v>92</v>
      </c>
      <c r="N26" s="111" t="s">
        <v>92</v>
      </c>
      <c r="O26" s="111" t="s">
        <v>92</v>
      </c>
      <c r="P26" s="111" t="s">
        <v>92</v>
      </c>
      <c r="Q26" s="111" t="s">
        <v>92</v>
      </c>
      <c r="R26" s="111"/>
      <c r="S26" s="111" t="s">
        <v>92</v>
      </c>
      <c r="T26" s="111" t="s">
        <v>92</v>
      </c>
      <c r="U26" s="111" t="s">
        <v>92</v>
      </c>
      <c r="V26" s="111" t="s">
        <v>92</v>
      </c>
      <c r="W26" s="111" t="s">
        <v>92</v>
      </c>
    </row>
    <row r="27" spans="1:23" ht="20.25" customHeight="1" x14ac:dyDescent="0.15">
      <c r="A27" s="207" t="s">
        <v>112</v>
      </c>
      <c r="B27" s="207" t="s">
        <v>112</v>
      </c>
      <c r="C27" s="112">
        <v>2990.09</v>
      </c>
      <c r="D27" s="112">
        <v>2990.09</v>
      </c>
      <c r="E27" s="112">
        <v>2990.09</v>
      </c>
      <c r="F27" s="112">
        <v>2990.09</v>
      </c>
      <c r="G27" s="112">
        <v>2890.09</v>
      </c>
      <c r="H27" s="112">
        <v>100</v>
      </c>
      <c r="I27" s="112"/>
      <c r="J27" s="112"/>
      <c r="K27" s="112" t="s">
        <v>92</v>
      </c>
      <c r="L27" s="112"/>
      <c r="M27" s="112" t="s">
        <v>92</v>
      </c>
      <c r="N27" s="112" t="s">
        <v>92</v>
      </c>
      <c r="O27" s="112" t="s">
        <v>92</v>
      </c>
      <c r="P27" s="112" t="s">
        <v>92</v>
      </c>
      <c r="Q27" s="112" t="s">
        <v>92</v>
      </c>
      <c r="R27" s="112"/>
      <c r="S27" s="112" t="s">
        <v>92</v>
      </c>
      <c r="T27" s="112" t="s">
        <v>92</v>
      </c>
      <c r="U27" s="112" t="s">
        <v>92</v>
      </c>
      <c r="V27" s="112" t="s">
        <v>92</v>
      </c>
      <c r="W27" s="112" t="s">
        <v>92</v>
      </c>
    </row>
  </sheetData>
  <sheetProtection formatCells="0" formatColumns="0" formatRows="0" insertColumns="0" insertRows="0" insertHyperlinks="0" deleteColumns="0" deleteRows="0" sort="0" autoFilter="0" pivotTables="0"/>
  <mergeCells count="21">
    <mergeCell ref="A27:B27"/>
    <mergeCell ref="A4:A6"/>
    <mergeCell ref="B4:B6"/>
    <mergeCell ref="C4:C6"/>
    <mergeCell ref="D5:D6"/>
    <mergeCell ref="A2:W2"/>
    <mergeCell ref="A3:N3"/>
    <mergeCell ref="E4:Q4"/>
    <mergeCell ref="R4:W4"/>
    <mergeCell ref="F5:H5"/>
    <mergeCell ref="L5:Q5"/>
    <mergeCell ref="E5:E6"/>
    <mergeCell ref="I5:I6"/>
    <mergeCell ref="J5:J6"/>
    <mergeCell ref="K5:K6"/>
    <mergeCell ref="R5:R6"/>
    <mergeCell ref="S5:S6"/>
    <mergeCell ref="T5:T6"/>
    <mergeCell ref="U5:U6"/>
    <mergeCell ref="V5:V6"/>
    <mergeCell ref="W5:W6"/>
  </mergeCells>
  <phoneticPr fontId="48" type="noConversion"/>
  <printOptions horizontalCentered="1"/>
  <pageMargins left="0.39370078740157499" right="0.39370078740157499" top="0.511811023622047" bottom="0.511811023622047" header="0.31496062992126" footer="0.31496062992126"/>
  <pageSetup paperSize="9" scale="3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D34"/>
  <sheetViews>
    <sheetView showZeros="0" view="pageBreakPreview" zoomScaleNormal="100" workbookViewId="0">
      <pane xSplit="4" ySplit="6" topLeftCell="E7" activePane="bottomRight" state="frozen"/>
      <selection pane="topRight"/>
      <selection pane="bottomLeft"/>
      <selection pane="bottomRight" activeCell="D27" sqref="D27"/>
    </sheetView>
  </sheetViews>
  <sheetFormatPr defaultColWidth="9.109375" defaultRowHeight="14.25" customHeight="1" x14ac:dyDescent="0.25"/>
  <cols>
    <col min="1" max="1" width="49.33203125" style="36" customWidth="1"/>
    <col min="2" max="2" width="38.88671875" style="36" customWidth="1"/>
    <col min="3" max="3" width="48.5546875" style="36" customWidth="1"/>
    <col min="4" max="4" width="36.44140625" style="36" customWidth="1"/>
    <col min="5" max="5" width="3.33203125" style="37" customWidth="1"/>
    <col min="6" max="16384" width="9.109375" style="37"/>
  </cols>
  <sheetData>
    <row r="1" spans="1:4" s="34" customFormat="1" ht="14.25" customHeight="1" x14ac:dyDescent="0.25">
      <c r="A1" s="131"/>
      <c r="B1" s="131"/>
      <c r="C1" s="131"/>
      <c r="D1" s="47"/>
    </row>
    <row r="2" spans="1:4" s="34" customFormat="1" ht="36" customHeight="1" x14ac:dyDescent="0.25">
      <c r="A2" s="188" t="s">
        <v>8</v>
      </c>
      <c r="B2" s="188"/>
      <c r="C2" s="188"/>
      <c r="D2" s="188"/>
    </row>
    <row r="3" spans="1:4" s="35" customFormat="1" ht="24" customHeight="1" x14ac:dyDescent="0.25">
      <c r="A3" s="190" t="str">
        <f>SUBSTITUTE(封面!$G$5," ","")&amp;封面!$H$5</f>
        <v>部门名称：洱源县牛街中心学校</v>
      </c>
      <c r="B3" s="191"/>
      <c r="C3" s="132"/>
      <c r="D3" s="83" t="s">
        <v>22</v>
      </c>
    </row>
    <row r="4" spans="1:4" ht="19.5" customHeight="1" x14ac:dyDescent="0.25">
      <c r="A4" s="192" t="s">
        <v>23</v>
      </c>
      <c r="B4" s="192"/>
      <c r="C4" s="192" t="s">
        <v>24</v>
      </c>
      <c r="D4" s="192"/>
    </row>
    <row r="5" spans="1:4" ht="21.75" customHeight="1" x14ac:dyDescent="0.25">
      <c r="A5" s="192" t="s">
        <v>25</v>
      </c>
      <c r="B5" s="192" t="s">
        <v>26</v>
      </c>
      <c r="C5" s="192" t="s">
        <v>113</v>
      </c>
      <c r="D5" s="192" t="s">
        <v>26</v>
      </c>
    </row>
    <row r="6" spans="1:4" ht="17.25" customHeight="1" x14ac:dyDescent="0.25">
      <c r="A6" s="192"/>
      <c r="B6" s="204"/>
      <c r="C6" s="192"/>
      <c r="D6" s="204"/>
    </row>
    <row r="7" spans="1:4" ht="17.25" customHeight="1" x14ac:dyDescent="0.25">
      <c r="A7" s="133" t="s">
        <v>114</v>
      </c>
      <c r="B7" s="134">
        <f>SUM(B8:B10)</f>
        <v>2990.09</v>
      </c>
      <c r="C7" s="66" t="s">
        <v>115</v>
      </c>
      <c r="D7" s="134">
        <f>SUM(D8:D31)</f>
        <v>2990.09</v>
      </c>
    </row>
    <row r="8" spans="1:4" ht="17.25" customHeight="1" x14ac:dyDescent="0.25">
      <c r="A8" s="133" t="s">
        <v>116</v>
      </c>
      <c r="B8" s="78">
        <v>2990.09</v>
      </c>
      <c r="C8" s="66" t="s">
        <v>117</v>
      </c>
      <c r="D8" s="78"/>
    </row>
    <row r="9" spans="1:4" ht="17.25" customHeight="1" x14ac:dyDescent="0.25">
      <c r="A9" s="133" t="s">
        <v>118</v>
      </c>
      <c r="B9" s="78"/>
      <c r="C9" s="66" t="s">
        <v>119</v>
      </c>
      <c r="D9" s="78"/>
    </row>
    <row r="10" spans="1:4" ht="17.25" customHeight="1" x14ac:dyDescent="0.25">
      <c r="A10" s="133" t="s">
        <v>120</v>
      </c>
      <c r="B10" s="78"/>
      <c r="C10" s="66" t="s">
        <v>121</v>
      </c>
      <c r="D10" s="78"/>
    </row>
    <row r="11" spans="1:4" ht="17.25" customHeight="1" x14ac:dyDescent="0.25">
      <c r="A11" s="133"/>
      <c r="B11" s="78"/>
      <c r="C11" s="66" t="s">
        <v>122</v>
      </c>
      <c r="D11" s="78"/>
    </row>
    <row r="12" spans="1:4" ht="17.25" customHeight="1" x14ac:dyDescent="0.25">
      <c r="A12" s="135" t="s">
        <v>123</v>
      </c>
      <c r="B12" s="136">
        <f>SUM(B13:B15)</f>
        <v>0</v>
      </c>
      <c r="C12" s="66" t="s">
        <v>124</v>
      </c>
      <c r="D12" s="78">
        <v>2250.5</v>
      </c>
    </row>
    <row r="13" spans="1:4" ht="17.25" customHeight="1" x14ac:dyDescent="0.25">
      <c r="A13" s="133" t="s">
        <v>116</v>
      </c>
      <c r="B13" s="81"/>
      <c r="C13" s="66" t="s">
        <v>125</v>
      </c>
      <c r="D13" s="78"/>
    </row>
    <row r="14" spans="1:4" ht="17.25" customHeight="1" x14ac:dyDescent="0.25">
      <c r="A14" s="66" t="s">
        <v>118</v>
      </c>
      <c r="B14" s="137"/>
      <c r="C14" s="66" t="s">
        <v>126</v>
      </c>
      <c r="D14" s="78"/>
    </row>
    <row r="15" spans="1:4" ht="17.25" customHeight="1" x14ac:dyDescent="0.25">
      <c r="A15" s="66" t="s">
        <v>120</v>
      </c>
      <c r="B15" s="137"/>
      <c r="C15" s="66" t="s">
        <v>127</v>
      </c>
      <c r="D15" s="78">
        <v>309.32</v>
      </c>
    </row>
    <row r="16" spans="1:4" ht="17.25" customHeight="1" x14ac:dyDescent="0.25">
      <c r="A16" s="135"/>
      <c r="B16" s="78"/>
      <c r="C16" s="66" t="s">
        <v>128</v>
      </c>
      <c r="D16" s="78">
        <v>241.94</v>
      </c>
    </row>
    <row r="17" spans="1:4" ht="17.25" customHeight="1" x14ac:dyDescent="0.25">
      <c r="A17" s="133"/>
      <c r="B17" s="137"/>
      <c r="C17" s="66" t="s">
        <v>129</v>
      </c>
      <c r="D17" s="78"/>
    </row>
    <row r="18" spans="1:4" ht="17.25" customHeight="1" x14ac:dyDescent="0.25">
      <c r="A18" s="66"/>
      <c r="B18" s="137"/>
      <c r="C18" s="66" t="s">
        <v>130</v>
      </c>
      <c r="D18" s="78"/>
    </row>
    <row r="19" spans="1:4" ht="17.25" customHeight="1" x14ac:dyDescent="0.25">
      <c r="A19" s="66"/>
      <c r="B19" s="137"/>
      <c r="C19" s="66" t="s">
        <v>131</v>
      </c>
      <c r="D19" s="78"/>
    </row>
    <row r="20" spans="1:4" ht="17.25" customHeight="1" x14ac:dyDescent="0.25">
      <c r="B20" s="138"/>
      <c r="C20" s="66" t="s">
        <v>132</v>
      </c>
      <c r="D20" s="78"/>
    </row>
    <row r="21" spans="1:4" ht="17.25" customHeight="1" x14ac:dyDescent="0.25">
      <c r="A21" s="133"/>
      <c r="B21" s="137"/>
      <c r="C21" s="66" t="s">
        <v>133</v>
      </c>
      <c r="D21" s="78"/>
    </row>
    <row r="22" spans="1:4" ht="17.25" customHeight="1" x14ac:dyDescent="0.25">
      <c r="A22" s="66"/>
      <c r="B22" s="137"/>
      <c r="C22" s="66" t="s">
        <v>134</v>
      </c>
      <c r="D22" s="78"/>
    </row>
    <row r="23" spans="1:4" ht="17.25" customHeight="1" x14ac:dyDescent="0.25">
      <c r="A23" s="66"/>
      <c r="B23" s="137"/>
      <c r="C23" s="66" t="s">
        <v>135</v>
      </c>
      <c r="D23" s="78"/>
    </row>
    <row r="24" spans="1:4" ht="17.25" customHeight="1" x14ac:dyDescent="0.25">
      <c r="A24" s="135"/>
      <c r="B24" s="137"/>
      <c r="C24" s="66" t="s">
        <v>136</v>
      </c>
      <c r="D24" s="78"/>
    </row>
    <row r="25" spans="1:4" ht="17.25" customHeight="1" x14ac:dyDescent="0.25">
      <c r="A25" s="135"/>
      <c r="B25" s="137"/>
      <c r="C25" s="66" t="s">
        <v>137</v>
      </c>
      <c r="D25" s="78"/>
    </row>
    <row r="26" spans="1:4" ht="17.25" customHeight="1" x14ac:dyDescent="0.25">
      <c r="A26" s="135"/>
      <c r="B26" s="137"/>
      <c r="C26" s="66" t="s">
        <v>138</v>
      </c>
      <c r="D26" s="78">
        <v>188.33</v>
      </c>
    </row>
    <row r="27" spans="1:4" ht="17.25" customHeight="1" x14ac:dyDescent="0.25">
      <c r="A27" s="135"/>
      <c r="B27" s="137"/>
      <c r="C27" s="66" t="s">
        <v>139</v>
      </c>
      <c r="D27" s="78"/>
    </row>
    <row r="28" spans="1:4" ht="17.25" customHeight="1" x14ac:dyDescent="0.25">
      <c r="A28" s="135"/>
      <c r="B28" s="137"/>
      <c r="C28" s="66" t="s">
        <v>140</v>
      </c>
      <c r="D28" s="78"/>
    </row>
    <row r="29" spans="1:4" ht="17.25" customHeight="1" x14ac:dyDescent="0.25">
      <c r="A29" s="135"/>
      <c r="B29" s="137"/>
      <c r="C29" s="66" t="s">
        <v>141</v>
      </c>
      <c r="D29" s="78"/>
    </row>
    <row r="30" spans="1:4" ht="17.25" customHeight="1" x14ac:dyDescent="0.25">
      <c r="A30" s="135"/>
      <c r="B30" s="137"/>
      <c r="C30" s="66" t="s">
        <v>142</v>
      </c>
      <c r="D30" s="78"/>
    </row>
    <row r="31" spans="1:4" ht="17.25" customHeight="1" x14ac:dyDescent="0.25">
      <c r="A31" s="135"/>
      <c r="B31" s="137"/>
      <c r="C31" s="66" t="s">
        <v>143</v>
      </c>
      <c r="D31" s="78"/>
    </row>
    <row r="32" spans="1:4" ht="17.25" customHeight="1" x14ac:dyDescent="0.25">
      <c r="A32" s="135"/>
      <c r="B32" s="137"/>
      <c r="C32" s="66"/>
      <c r="D32" s="78"/>
    </row>
    <row r="33" spans="1:4" ht="17.25" customHeight="1" x14ac:dyDescent="0.25">
      <c r="A33" s="79"/>
      <c r="B33" s="81"/>
      <c r="C33" s="66" t="s">
        <v>144</v>
      </c>
      <c r="D33" s="81"/>
    </row>
    <row r="34" spans="1:4" ht="17.25" customHeight="1" x14ac:dyDescent="0.25">
      <c r="A34" s="79" t="s">
        <v>145</v>
      </c>
      <c r="B34" s="136">
        <f>SUM(B7,B12)</f>
        <v>2990.09</v>
      </c>
      <c r="C34" s="79" t="s">
        <v>72</v>
      </c>
      <c r="D34" s="136">
        <f>SUM(D7,D33)</f>
        <v>2990.09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48" type="noConversion"/>
  <printOptions horizontalCentered="1"/>
  <pageMargins left="0.39370078740157499" right="0.39370078740157499" top="0.511811023622047" bottom="0.511811023622047" header="0.31496062992126" footer="0.31496062992126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27"/>
  <sheetViews>
    <sheetView showZeros="0" view="pageBreakPreview" zoomScaleNormal="100" workbookViewId="0">
      <pane xSplit="1" ySplit="7" topLeftCell="B8" activePane="bottomRight" state="frozen"/>
      <selection pane="topRight"/>
      <selection pane="bottomLeft"/>
      <selection pane="bottomRight" activeCell="C27" sqref="C27:H27"/>
    </sheetView>
  </sheetViews>
  <sheetFormatPr defaultColWidth="9.109375" defaultRowHeight="14.25" customHeight="1" x14ac:dyDescent="0.15"/>
  <cols>
    <col min="1" max="1" width="20.109375" style="88" customWidth="1"/>
    <col min="2" max="2" width="39.6640625" style="88" customWidth="1"/>
    <col min="3" max="3" width="13.6640625" style="88" customWidth="1"/>
    <col min="4" max="13" width="13.6640625" style="19" customWidth="1"/>
    <col min="14" max="14" width="4.33203125" style="19" customWidth="1"/>
    <col min="15" max="16384" width="9.109375" style="19"/>
  </cols>
  <sheetData>
    <row r="1" spans="1:13" s="50" customFormat="1" ht="12" customHeight="1" x14ac:dyDescent="0.15">
      <c r="A1" s="108"/>
      <c r="B1" s="108"/>
      <c r="C1" s="108"/>
      <c r="E1" s="127"/>
      <c r="G1" s="49"/>
      <c r="H1" s="49"/>
      <c r="J1" s="127"/>
      <c r="L1" s="49"/>
      <c r="M1" s="49"/>
    </row>
    <row r="2" spans="1:13" s="50" customFormat="1" ht="39" customHeight="1" x14ac:dyDescent="0.15">
      <c r="A2" s="188" t="s">
        <v>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</row>
    <row r="3" spans="1:13" s="59" customFormat="1" ht="24" customHeight="1" x14ac:dyDescent="0.25">
      <c r="A3" s="190" t="str">
        <f>SUBSTITUTE(封面!$G$5," ","")&amp;封面!$H$5</f>
        <v>部门名称：洱源县牛街中心学校</v>
      </c>
      <c r="B3" s="210"/>
      <c r="C3" s="210"/>
      <c r="D3" s="211"/>
      <c r="E3" s="211"/>
      <c r="F3" s="211"/>
      <c r="G3" s="94"/>
      <c r="H3" s="83"/>
      <c r="I3" s="83"/>
      <c r="J3" s="83"/>
      <c r="K3" s="83"/>
      <c r="L3" s="94"/>
      <c r="M3" s="83" t="s">
        <v>22</v>
      </c>
    </row>
    <row r="4" spans="1:13" ht="20.25" customHeight="1" x14ac:dyDescent="0.15">
      <c r="A4" s="212" t="s">
        <v>146</v>
      </c>
      <c r="B4" s="212"/>
      <c r="C4" s="212" t="s">
        <v>75</v>
      </c>
      <c r="D4" s="192" t="s">
        <v>147</v>
      </c>
      <c r="E4" s="192"/>
      <c r="F4" s="192"/>
      <c r="G4" s="192"/>
      <c r="H4" s="192"/>
      <c r="I4" s="192" t="s">
        <v>148</v>
      </c>
      <c r="J4" s="192"/>
      <c r="K4" s="192"/>
      <c r="L4" s="192"/>
      <c r="M4" s="192"/>
    </row>
    <row r="5" spans="1:13" ht="20.25" customHeight="1" x14ac:dyDescent="0.15">
      <c r="A5" s="212" t="s">
        <v>94</v>
      </c>
      <c r="B5" s="212" t="s">
        <v>95</v>
      </c>
      <c r="C5" s="212"/>
      <c r="D5" s="192" t="s">
        <v>77</v>
      </c>
      <c r="E5" s="192" t="s">
        <v>99</v>
      </c>
      <c r="F5" s="192"/>
      <c r="G5" s="192"/>
      <c r="H5" s="192" t="s">
        <v>100</v>
      </c>
      <c r="I5" s="192" t="s">
        <v>77</v>
      </c>
      <c r="J5" s="192" t="s">
        <v>99</v>
      </c>
      <c r="K5" s="192"/>
      <c r="L5" s="192"/>
      <c r="M5" s="192" t="s">
        <v>100</v>
      </c>
    </row>
    <row r="6" spans="1:13" ht="20.25" customHeight="1" x14ac:dyDescent="0.15">
      <c r="A6" s="212"/>
      <c r="B6" s="212"/>
      <c r="C6" s="212"/>
      <c r="D6" s="192"/>
      <c r="E6" s="41" t="s">
        <v>77</v>
      </c>
      <c r="F6" s="41" t="s">
        <v>149</v>
      </c>
      <c r="G6" s="41" t="s">
        <v>150</v>
      </c>
      <c r="H6" s="192"/>
      <c r="I6" s="192"/>
      <c r="J6" s="41" t="s">
        <v>77</v>
      </c>
      <c r="K6" s="41" t="s">
        <v>149</v>
      </c>
      <c r="L6" s="41" t="s">
        <v>150</v>
      </c>
      <c r="M6" s="192"/>
    </row>
    <row r="7" spans="1:13" ht="13.5" customHeight="1" x14ac:dyDescent="0.15">
      <c r="A7" s="128" t="s">
        <v>151</v>
      </c>
      <c r="B7" s="128" t="s">
        <v>152</v>
      </c>
      <c r="C7" s="128" t="s">
        <v>153</v>
      </c>
      <c r="D7" s="128" t="s">
        <v>154</v>
      </c>
      <c r="E7" s="65" t="s">
        <v>155</v>
      </c>
      <c r="F7" s="128" t="s">
        <v>156</v>
      </c>
      <c r="G7" s="128" t="s">
        <v>157</v>
      </c>
      <c r="H7" s="128" t="s">
        <v>158</v>
      </c>
      <c r="I7" s="128" t="s">
        <v>159</v>
      </c>
      <c r="J7" s="65" t="s">
        <v>160</v>
      </c>
      <c r="K7" s="128" t="s">
        <v>161</v>
      </c>
      <c r="L7" s="128" t="s">
        <v>162</v>
      </c>
      <c r="M7" s="128" t="s">
        <v>163</v>
      </c>
    </row>
    <row r="8" spans="1:13" ht="18.75" customHeight="1" x14ac:dyDescent="0.15">
      <c r="A8" s="162" t="s">
        <v>268</v>
      </c>
      <c r="B8" s="162" t="s">
        <v>267</v>
      </c>
      <c r="C8" s="163">
        <v>2250.5</v>
      </c>
      <c r="D8" s="161">
        <v>2250.5</v>
      </c>
      <c r="E8" s="161">
        <v>2150.5</v>
      </c>
      <c r="F8" s="161">
        <v>2097.7600000000002</v>
      </c>
      <c r="G8" s="161">
        <v>52.74</v>
      </c>
      <c r="H8" s="161">
        <v>100</v>
      </c>
      <c r="I8" s="78"/>
      <c r="J8" s="78"/>
      <c r="K8" s="78"/>
      <c r="L8" s="78"/>
      <c r="M8" s="78"/>
    </row>
    <row r="9" spans="1:13" ht="18.75" customHeight="1" x14ac:dyDescent="0.15">
      <c r="A9" s="162" t="s">
        <v>269</v>
      </c>
      <c r="B9" s="162" t="s">
        <v>270</v>
      </c>
      <c r="C9" s="163">
        <v>2250.5</v>
      </c>
      <c r="D9" s="161">
        <v>2250.5</v>
      </c>
      <c r="E9" s="161">
        <v>2150.5</v>
      </c>
      <c r="F9" s="161">
        <v>2097.7600000000002</v>
      </c>
      <c r="G9" s="161">
        <v>52.74</v>
      </c>
      <c r="H9" s="161">
        <v>100</v>
      </c>
      <c r="I9" s="78"/>
      <c r="J9" s="78"/>
      <c r="K9" s="78"/>
      <c r="L9" s="78"/>
      <c r="M9" s="78"/>
    </row>
    <row r="10" spans="1:13" ht="18.75" customHeight="1" x14ac:dyDescent="0.15">
      <c r="A10" s="162" t="s">
        <v>271</v>
      </c>
      <c r="B10" s="162" t="s">
        <v>272</v>
      </c>
      <c r="C10" s="163">
        <v>130.59</v>
      </c>
      <c r="D10" s="161">
        <v>130.59</v>
      </c>
      <c r="E10" s="161">
        <v>30.59</v>
      </c>
      <c r="F10" s="161">
        <v>30.07</v>
      </c>
      <c r="G10" s="161">
        <v>0.52</v>
      </c>
      <c r="H10" s="161">
        <v>100</v>
      </c>
      <c r="I10" s="78"/>
      <c r="J10" s="78"/>
      <c r="K10" s="78"/>
      <c r="L10" s="78"/>
      <c r="M10" s="78"/>
    </row>
    <row r="11" spans="1:13" ht="18.75" customHeight="1" x14ac:dyDescent="0.15">
      <c r="A11" s="162" t="s">
        <v>273</v>
      </c>
      <c r="B11" s="162" t="s">
        <v>274</v>
      </c>
      <c r="C11" s="163">
        <v>1518.66</v>
      </c>
      <c r="D11" s="161">
        <v>1518.66</v>
      </c>
      <c r="E11" s="161">
        <v>1518.66</v>
      </c>
      <c r="F11" s="161">
        <v>1475.95</v>
      </c>
      <c r="G11" s="161">
        <v>42.71</v>
      </c>
      <c r="H11" s="161"/>
      <c r="I11" s="78"/>
      <c r="J11" s="78"/>
      <c r="K11" s="78"/>
      <c r="L11" s="78"/>
      <c r="M11" s="78"/>
    </row>
    <row r="12" spans="1:13" ht="18.75" customHeight="1" x14ac:dyDescent="0.15">
      <c r="A12" s="162" t="s">
        <v>275</v>
      </c>
      <c r="B12" s="162" t="s">
        <v>276</v>
      </c>
      <c r="C12" s="163">
        <v>601.25</v>
      </c>
      <c r="D12" s="161">
        <v>601.25</v>
      </c>
      <c r="E12" s="161">
        <v>601.25</v>
      </c>
      <c r="F12" s="161">
        <v>591.74</v>
      </c>
      <c r="G12" s="161">
        <v>9.51</v>
      </c>
      <c r="H12" s="161"/>
      <c r="I12" s="78"/>
      <c r="J12" s="78"/>
      <c r="K12" s="78"/>
      <c r="L12" s="78"/>
      <c r="M12" s="78"/>
    </row>
    <row r="13" spans="1:13" ht="18.75" customHeight="1" x14ac:dyDescent="0.15">
      <c r="A13" s="162" t="s">
        <v>277</v>
      </c>
      <c r="B13" s="162" t="s">
        <v>278</v>
      </c>
      <c r="C13" s="163">
        <v>309.32</v>
      </c>
      <c r="D13" s="161">
        <v>309.32</v>
      </c>
      <c r="E13" s="161">
        <v>309.32</v>
      </c>
      <c r="F13" s="161">
        <v>309.32</v>
      </c>
      <c r="G13" s="161"/>
      <c r="H13" s="161"/>
      <c r="I13" s="78"/>
      <c r="J13" s="78"/>
      <c r="K13" s="78"/>
      <c r="L13" s="78"/>
      <c r="M13" s="78"/>
    </row>
    <row r="14" spans="1:13" ht="18.75" customHeight="1" x14ac:dyDescent="0.15">
      <c r="A14" s="162" t="s">
        <v>279</v>
      </c>
      <c r="B14" s="162" t="s">
        <v>280</v>
      </c>
      <c r="C14" s="163">
        <v>300.93</v>
      </c>
      <c r="D14" s="161">
        <v>300.93</v>
      </c>
      <c r="E14" s="161">
        <v>300.93</v>
      </c>
      <c r="F14" s="161">
        <v>300.93</v>
      </c>
      <c r="G14" s="161"/>
      <c r="H14" s="161"/>
      <c r="I14" s="78"/>
      <c r="J14" s="78"/>
      <c r="K14" s="78"/>
      <c r="L14" s="78"/>
      <c r="M14" s="78"/>
    </row>
    <row r="15" spans="1:13" ht="18.75" customHeight="1" x14ac:dyDescent="0.15">
      <c r="A15" s="162" t="s">
        <v>281</v>
      </c>
      <c r="B15" s="162" t="s">
        <v>282</v>
      </c>
      <c r="C15" s="163">
        <v>15.85</v>
      </c>
      <c r="D15" s="161">
        <v>15.85</v>
      </c>
      <c r="E15" s="161">
        <v>15.85</v>
      </c>
      <c r="F15" s="161">
        <v>15.85</v>
      </c>
      <c r="G15" s="161"/>
      <c r="H15" s="161"/>
      <c r="I15" s="78"/>
      <c r="J15" s="78"/>
      <c r="K15" s="78"/>
      <c r="L15" s="78"/>
      <c r="M15" s="78"/>
    </row>
    <row r="16" spans="1:13" ht="18.75" customHeight="1" x14ac:dyDescent="0.15">
      <c r="A16" s="162" t="s">
        <v>283</v>
      </c>
      <c r="B16" s="162" t="s">
        <v>284</v>
      </c>
      <c r="C16" s="163">
        <v>285.08</v>
      </c>
      <c r="D16" s="161">
        <v>285.08</v>
      </c>
      <c r="E16" s="161">
        <v>285.08</v>
      </c>
      <c r="F16" s="161">
        <v>285.08</v>
      </c>
      <c r="G16" s="161"/>
      <c r="H16" s="161"/>
      <c r="I16" s="78"/>
      <c r="J16" s="78"/>
      <c r="K16" s="78"/>
      <c r="L16" s="78"/>
      <c r="M16" s="78"/>
    </row>
    <row r="17" spans="1:13" ht="18.75" customHeight="1" x14ac:dyDescent="0.15">
      <c r="A17" s="162" t="s">
        <v>285</v>
      </c>
      <c r="B17" s="162" t="s">
        <v>286</v>
      </c>
      <c r="C17" s="163">
        <v>8.39</v>
      </c>
      <c r="D17" s="161">
        <v>8.39</v>
      </c>
      <c r="E17" s="161">
        <v>8.39</v>
      </c>
      <c r="F17" s="161">
        <v>8.39</v>
      </c>
      <c r="G17" s="161"/>
      <c r="H17" s="161"/>
      <c r="I17" s="78"/>
      <c r="J17" s="78"/>
      <c r="K17" s="78"/>
      <c r="L17" s="78"/>
      <c r="M17" s="78"/>
    </row>
    <row r="18" spans="1:13" ht="18.75" customHeight="1" x14ac:dyDescent="0.15">
      <c r="A18" s="162" t="s">
        <v>287</v>
      </c>
      <c r="B18" s="162" t="s">
        <v>288</v>
      </c>
      <c r="C18" s="163">
        <v>8.39</v>
      </c>
      <c r="D18" s="161">
        <v>8.39</v>
      </c>
      <c r="E18" s="161">
        <v>8.39</v>
      </c>
      <c r="F18" s="161">
        <v>8.39</v>
      </c>
      <c r="G18" s="161"/>
      <c r="H18" s="161"/>
      <c r="I18" s="78"/>
      <c r="J18" s="78"/>
      <c r="K18" s="78"/>
      <c r="L18" s="78"/>
      <c r="M18" s="78"/>
    </row>
    <row r="19" spans="1:13" ht="18.75" customHeight="1" x14ac:dyDescent="0.15">
      <c r="A19" s="162" t="s">
        <v>289</v>
      </c>
      <c r="B19" s="162" t="s">
        <v>290</v>
      </c>
      <c r="C19" s="163">
        <v>241.94</v>
      </c>
      <c r="D19" s="161">
        <v>241.94</v>
      </c>
      <c r="E19" s="161">
        <v>241.94</v>
      </c>
      <c r="F19" s="161">
        <v>241.94</v>
      </c>
      <c r="G19" s="161"/>
      <c r="H19" s="161"/>
      <c r="I19" s="78"/>
      <c r="J19" s="78"/>
      <c r="K19" s="78"/>
      <c r="L19" s="78"/>
      <c r="M19" s="78"/>
    </row>
    <row r="20" spans="1:13" ht="18.75" customHeight="1" x14ac:dyDescent="0.15">
      <c r="A20" s="162" t="s">
        <v>291</v>
      </c>
      <c r="B20" s="162" t="s">
        <v>292</v>
      </c>
      <c r="C20" s="163">
        <v>241.94</v>
      </c>
      <c r="D20" s="161">
        <v>241.94</v>
      </c>
      <c r="E20" s="161">
        <v>241.94</v>
      </c>
      <c r="F20" s="161">
        <v>241.94</v>
      </c>
      <c r="G20" s="161"/>
      <c r="H20" s="161"/>
      <c r="I20" s="78"/>
      <c r="J20" s="78"/>
      <c r="K20" s="78"/>
      <c r="L20" s="78"/>
      <c r="M20" s="78"/>
    </row>
    <row r="21" spans="1:13" ht="18.75" customHeight="1" x14ac:dyDescent="0.15">
      <c r="A21" s="162" t="s">
        <v>293</v>
      </c>
      <c r="B21" s="162" t="s">
        <v>294</v>
      </c>
      <c r="C21" s="163">
        <v>154.12</v>
      </c>
      <c r="D21" s="161">
        <v>154.12</v>
      </c>
      <c r="E21" s="161">
        <v>154.12</v>
      </c>
      <c r="F21" s="161">
        <v>154.12</v>
      </c>
      <c r="G21" s="161"/>
      <c r="H21" s="161"/>
      <c r="I21" s="78"/>
      <c r="J21" s="78"/>
      <c r="K21" s="78"/>
      <c r="L21" s="78"/>
      <c r="M21" s="78"/>
    </row>
    <row r="22" spans="1:13" ht="18.75" customHeight="1" x14ac:dyDescent="0.15">
      <c r="A22" s="162" t="s">
        <v>295</v>
      </c>
      <c r="B22" s="162" t="s">
        <v>296</v>
      </c>
      <c r="C22" s="163">
        <v>80.239999999999995</v>
      </c>
      <c r="D22" s="161">
        <v>80.239999999999995</v>
      </c>
      <c r="E22" s="161">
        <v>80.239999999999995</v>
      </c>
      <c r="F22" s="161">
        <v>80.239999999999995</v>
      </c>
      <c r="G22" s="161"/>
      <c r="H22" s="161"/>
      <c r="I22" s="78"/>
      <c r="J22" s="78"/>
      <c r="K22" s="78"/>
      <c r="L22" s="78"/>
      <c r="M22" s="78"/>
    </row>
    <row r="23" spans="1:13" ht="18.75" customHeight="1" x14ac:dyDescent="0.15">
      <c r="A23" s="162" t="s">
        <v>297</v>
      </c>
      <c r="B23" s="162" t="s">
        <v>298</v>
      </c>
      <c r="C23" s="163">
        <v>7.58</v>
      </c>
      <c r="D23" s="161">
        <v>7.58</v>
      </c>
      <c r="E23" s="161">
        <v>7.58</v>
      </c>
      <c r="F23" s="161">
        <v>7.58</v>
      </c>
      <c r="G23" s="161"/>
      <c r="H23" s="161"/>
      <c r="I23" s="78"/>
      <c r="J23" s="78"/>
      <c r="K23" s="78"/>
      <c r="L23" s="78"/>
      <c r="M23" s="78"/>
    </row>
    <row r="24" spans="1:13" ht="18.75" customHeight="1" x14ac:dyDescent="0.15">
      <c r="A24" s="162" t="s">
        <v>299</v>
      </c>
      <c r="B24" s="162" t="s">
        <v>300</v>
      </c>
      <c r="C24" s="163">
        <v>188.33</v>
      </c>
      <c r="D24" s="161">
        <v>188.33</v>
      </c>
      <c r="E24" s="161">
        <v>188.33</v>
      </c>
      <c r="F24" s="161">
        <v>188.33</v>
      </c>
      <c r="G24" s="161"/>
      <c r="H24" s="161"/>
      <c r="I24" s="78"/>
      <c r="J24" s="78"/>
      <c r="K24" s="78"/>
      <c r="L24" s="78"/>
      <c r="M24" s="78"/>
    </row>
    <row r="25" spans="1:13" ht="18.75" customHeight="1" x14ac:dyDescent="0.15">
      <c r="A25" s="162" t="s">
        <v>301</v>
      </c>
      <c r="B25" s="162" t="s">
        <v>302</v>
      </c>
      <c r="C25" s="163">
        <v>188.33</v>
      </c>
      <c r="D25" s="161">
        <v>188.33</v>
      </c>
      <c r="E25" s="161">
        <v>188.33</v>
      </c>
      <c r="F25" s="161">
        <v>188.33</v>
      </c>
      <c r="G25" s="161"/>
      <c r="H25" s="161"/>
      <c r="I25" s="78"/>
      <c r="J25" s="78"/>
      <c r="K25" s="78"/>
      <c r="L25" s="78"/>
      <c r="M25" s="78"/>
    </row>
    <row r="26" spans="1:13" ht="18.75" customHeight="1" x14ac:dyDescent="0.15">
      <c r="A26" s="162" t="s">
        <v>303</v>
      </c>
      <c r="B26" s="162" t="s">
        <v>304</v>
      </c>
      <c r="C26" s="163">
        <v>188.33</v>
      </c>
      <c r="D26" s="161">
        <v>188.33</v>
      </c>
      <c r="E26" s="161">
        <v>188.33</v>
      </c>
      <c r="F26" s="161">
        <v>188.33</v>
      </c>
      <c r="G26" s="161"/>
      <c r="H26" s="161"/>
      <c r="I26" s="129" t="s">
        <v>92</v>
      </c>
      <c r="J26" s="129" t="s">
        <v>92</v>
      </c>
      <c r="K26" s="129" t="s">
        <v>92</v>
      </c>
      <c r="L26" s="129" t="s">
        <v>92</v>
      </c>
      <c r="M26" s="129" t="s">
        <v>92</v>
      </c>
    </row>
    <row r="27" spans="1:13" ht="18" customHeight="1" x14ac:dyDescent="0.15">
      <c r="A27" s="213" t="s">
        <v>112</v>
      </c>
      <c r="B27" s="213" t="s">
        <v>112</v>
      </c>
      <c r="C27" s="110">
        <v>2990.09</v>
      </c>
      <c r="D27" s="130">
        <v>2990.09</v>
      </c>
      <c r="E27" s="130">
        <v>2890.09</v>
      </c>
      <c r="F27" s="130">
        <v>2837.35</v>
      </c>
      <c r="G27" s="130">
        <v>52.74</v>
      </c>
      <c r="H27" s="130">
        <v>100</v>
      </c>
      <c r="I27" s="130" t="s">
        <v>92</v>
      </c>
      <c r="J27" s="130" t="s">
        <v>92</v>
      </c>
      <c r="K27" s="130" t="s">
        <v>92</v>
      </c>
      <c r="L27" s="130" t="s">
        <v>92</v>
      </c>
      <c r="M27" s="130" t="s">
        <v>92</v>
      </c>
    </row>
  </sheetData>
  <sheetProtection formatCells="0" formatColumns="0" formatRows="0" insertColumns="0" insertRows="0" insertHyperlinks="0" deleteColumns="0" deleteRows="0" sort="0" autoFilter="0" pivotTables="0"/>
  <mergeCells count="15">
    <mergeCell ref="M5:M6"/>
    <mergeCell ref="E5:G5"/>
    <mergeCell ref="J5:L5"/>
    <mergeCell ref="A27:B27"/>
    <mergeCell ref="A5:A6"/>
    <mergeCell ref="B5:B6"/>
    <mergeCell ref="C4:C6"/>
    <mergeCell ref="D5:D6"/>
    <mergeCell ref="H5:H6"/>
    <mergeCell ref="I5:I6"/>
    <mergeCell ref="A2:M2"/>
    <mergeCell ref="A3:F3"/>
    <mergeCell ref="A4:B4"/>
    <mergeCell ref="D4:H4"/>
    <mergeCell ref="I4:M4"/>
  </mergeCells>
  <phoneticPr fontId="48" type="noConversion"/>
  <printOptions horizontalCentered="1"/>
  <pageMargins left="0.39370078740157499" right="0.39370078740157499" top="0.511811023622047" bottom="0.511811023622047" header="0.31496062992126" footer="0.31496062992126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F9"/>
  <sheetViews>
    <sheetView showZeros="0" tabSelected="1" view="pageBreakPreview" zoomScaleNormal="100"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defaultColWidth="9" defaultRowHeight="15.6" x14ac:dyDescent="0.25"/>
  <cols>
    <col min="1" max="2" width="27.44140625" style="115" customWidth="1"/>
    <col min="3" max="3" width="17.33203125" style="116" customWidth="1"/>
    <col min="4" max="5" width="26.33203125" style="117" customWidth="1"/>
    <col min="6" max="6" width="18.6640625" style="117" customWidth="1"/>
    <col min="7" max="7" width="9.109375" style="50" customWidth="1"/>
    <col min="8" max="256" width="9.109375" style="50"/>
    <col min="257" max="258" width="27.44140625" style="50" customWidth="1"/>
    <col min="259" max="259" width="17.33203125" style="50" customWidth="1"/>
    <col min="260" max="261" width="26.33203125" style="50" customWidth="1"/>
    <col min="262" max="262" width="18.6640625" style="50" customWidth="1"/>
    <col min="263" max="263" width="9.109375" style="50" customWidth="1"/>
    <col min="264" max="512" width="9.109375" style="50"/>
    <col min="513" max="514" width="27.44140625" style="50" customWidth="1"/>
    <col min="515" max="515" width="17.33203125" style="50" customWidth="1"/>
    <col min="516" max="517" width="26.33203125" style="50" customWidth="1"/>
    <col min="518" max="518" width="18.6640625" style="50" customWidth="1"/>
    <col min="519" max="519" width="9.109375" style="50" customWidth="1"/>
    <col min="520" max="768" width="9.109375" style="50"/>
    <col min="769" max="770" width="27.44140625" style="50" customWidth="1"/>
    <col min="771" max="771" width="17.33203125" style="50" customWidth="1"/>
    <col min="772" max="773" width="26.33203125" style="50" customWidth="1"/>
    <col min="774" max="774" width="18.6640625" style="50" customWidth="1"/>
    <col min="775" max="775" width="9.109375" style="50" customWidth="1"/>
    <col min="776" max="1024" width="9.109375" style="50"/>
    <col min="1025" max="1026" width="27.44140625" style="50" customWidth="1"/>
    <col min="1027" max="1027" width="17.33203125" style="50" customWidth="1"/>
    <col min="1028" max="1029" width="26.33203125" style="50" customWidth="1"/>
    <col min="1030" max="1030" width="18.6640625" style="50" customWidth="1"/>
    <col min="1031" max="1031" width="9.109375" style="50" customWidth="1"/>
    <col min="1032" max="1280" width="9.109375" style="50"/>
    <col min="1281" max="1282" width="27.44140625" style="50" customWidth="1"/>
    <col min="1283" max="1283" width="17.33203125" style="50" customWidth="1"/>
    <col min="1284" max="1285" width="26.33203125" style="50" customWidth="1"/>
    <col min="1286" max="1286" width="18.6640625" style="50" customWidth="1"/>
    <col min="1287" max="1287" width="9.109375" style="50" customWidth="1"/>
    <col min="1288" max="1536" width="9.109375" style="50"/>
    <col min="1537" max="1538" width="27.44140625" style="50" customWidth="1"/>
    <col min="1539" max="1539" width="17.33203125" style="50" customWidth="1"/>
    <col min="1540" max="1541" width="26.33203125" style="50" customWidth="1"/>
    <col min="1542" max="1542" width="18.6640625" style="50" customWidth="1"/>
    <col min="1543" max="1543" width="9.109375" style="50" customWidth="1"/>
    <col min="1544" max="1792" width="9.109375" style="50"/>
    <col min="1793" max="1794" width="27.44140625" style="50" customWidth="1"/>
    <col min="1795" max="1795" width="17.33203125" style="50" customWidth="1"/>
    <col min="1796" max="1797" width="26.33203125" style="50" customWidth="1"/>
    <col min="1798" max="1798" width="18.6640625" style="50" customWidth="1"/>
    <col min="1799" max="1799" width="9.109375" style="50" customWidth="1"/>
    <col min="1800" max="2048" width="9.109375" style="50"/>
    <col min="2049" max="2050" width="27.44140625" style="50" customWidth="1"/>
    <col min="2051" max="2051" width="17.33203125" style="50" customWidth="1"/>
    <col min="2052" max="2053" width="26.33203125" style="50" customWidth="1"/>
    <col min="2054" max="2054" width="18.6640625" style="50" customWidth="1"/>
    <col min="2055" max="2055" width="9.109375" style="50" customWidth="1"/>
    <col min="2056" max="2304" width="9.109375" style="50"/>
    <col min="2305" max="2306" width="27.44140625" style="50" customWidth="1"/>
    <col min="2307" max="2307" width="17.33203125" style="50" customWidth="1"/>
    <col min="2308" max="2309" width="26.33203125" style="50" customWidth="1"/>
    <col min="2310" max="2310" width="18.6640625" style="50" customWidth="1"/>
    <col min="2311" max="2311" width="9.109375" style="50" customWidth="1"/>
    <col min="2312" max="2560" width="9.109375" style="50"/>
    <col min="2561" max="2562" width="27.44140625" style="50" customWidth="1"/>
    <col min="2563" max="2563" width="17.33203125" style="50" customWidth="1"/>
    <col min="2564" max="2565" width="26.33203125" style="50" customWidth="1"/>
    <col min="2566" max="2566" width="18.6640625" style="50" customWidth="1"/>
    <col min="2567" max="2567" width="9.109375" style="50" customWidth="1"/>
    <col min="2568" max="2816" width="9.109375" style="50"/>
    <col min="2817" max="2818" width="27.44140625" style="50" customWidth="1"/>
    <col min="2819" max="2819" width="17.33203125" style="50" customWidth="1"/>
    <col min="2820" max="2821" width="26.33203125" style="50" customWidth="1"/>
    <col min="2822" max="2822" width="18.6640625" style="50" customWidth="1"/>
    <col min="2823" max="2823" width="9.109375" style="50" customWidth="1"/>
    <col min="2824" max="3072" width="9.109375" style="50"/>
    <col min="3073" max="3074" width="27.44140625" style="50" customWidth="1"/>
    <col min="3075" max="3075" width="17.33203125" style="50" customWidth="1"/>
    <col min="3076" max="3077" width="26.33203125" style="50" customWidth="1"/>
    <col min="3078" max="3078" width="18.6640625" style="50" customWidth="1"/>
    <col min="3079" max="3079" width="9.109375" style="50" customWidth="1"/>
    <col min="3080" max="3328" width="9.109375" style="50"/>
    <col min="3329" max="3330" width="27.44140625" style="50" customWidth="1"/>
    <col min="3331" max="3331" width="17.33203125" style="50" customWidth="1"/>
    <col min="3332" max="3333" width="26.33203125" style="50" customWidth="1"/>
    <col min="3334" max="3334" width="18.6640625" style="50" customWidth="1"/>
    <col min="3335" max="3335" width="9.109375" style="50" customWidth="1"/>
    <col min="3336" max="3584" width="9.109375" style="50"/>
    <col min="3585" max="3586" width="27.44140625" style="50" customWidth="1"/>
    <col min="3587" max="3587" width="17.33203125" style="50" customWidth="1"/>
    <col min="3588" max="3589" width="26.33203125" style="50" customWidth="1"/>
    <col min="3590" max="3590" width="18.6640625" style="50" customWidth="1"/>
    <col min="3591" max="3591" width="9.109375" style="50" customWidth="1"/>
    <col min="3592" max="3840" width="9.109375" style="50"/>
    <col min="3841" max="3842" width="27.44140625" style="50" customWidth="1"/>
    <col min="3843" max="3843" width="17.33203125" style="50" customWidth="1"/>
    <col min="3844" max="3845" width="26.33203125" style="50" customWidth="1"/>
    <col min="3846" max="3846" width="18.6640625" style="50" customWidth="1"/>
    <col min="3847" max="3847" width="9.109375" style="50" customWidth="1"/>
    <col min="3848" max="4096" width="9.109375" style="50"/>
    <col min="4097" max="4098" width="27.44140625" style="50" customWidth="1"/>
    <col min="4099" max="4099" width="17.33203125" style="50" customWidth="1"/>
    <col min="4100" max="4101" width="26.33203125" style="50" customWidth="1"/>
    <col min="4102" max="4102" width="18.6640625" style="50" customWidth="1"/>
    <col min="4103" max="4103" width="9.109375" style="50" customWidth="1"/>
    <col min="4104" max="4352" width="9.109375" style="50"/>
    <col min="4353" max="4354" width="27.44140625" style="50" customWidth="1"/>
    <col min="4355" max="4355" width="17.33203125" style="50" customWidth="1"/>
    <col min="4356" max="4357" width="26.33203125" style="50" customWidth="1"/>
    <col min="4358" max="4358" width="18.6640625" style="50" customWidth="1"/>
    <col min="4359" max="4359" width="9.109375" style="50" customWidth="1"/>
    <col min="4360" max="4608" width="9.109375" style="50"/>
    <col min="4609" max="4610" width="27.44140625" style="50" customWidth="1"/>
    <col min="4611" max="4611" width="17.33203125" style="50" customWidth="1"/>
    <col min="4612" max="4613" width="26.33203125" style="50" customWidth="1"/>
    <col min="4614" max="4614" width="18.6640625" style="50" customWidth="1"/>
    <col min="4615" max="4615" width="9.109375" style="50" customWidth="1"/>
    <col min="4616" max="4864" width="9.109375" style="50"/>
    <col min="4865" max="4866" width="27.44140625" style="50" customWidth="1"/>
    <col min="4867" max="4867" width="17.33203125" style="50" customWidth="1"/>
    <col min="4868" max="4869" width="26.33203125" style="50" customWidth="1"/>
    <col min="4870" max="4870" width="18.6640625" style="50" customWidth="1"/>
    <col min="4871" max="4871" width="9.109375" style="50" customWidth="1"/>
    <col min="4872" max="5120" width="9.109375" style="50"/>
    <col min="5121" max="5122" width="27.44140625" style="50" customWidth="1"/>
    <col min="5123" max="5123" width="17.33203125" style="50" customWidth="1"/>
    <col min="5124" max="5125" width="26.33203125" style="50" customWidth="1"/>
    <col min="5126" max="5126" width="18.6640625" style="50" customWidth="1"/>
    <col min="5127" max="5127" width="9.109375" style="50" customWidth="1"/>
    <col min="5128" max="5376" width="9.109375" style="50"/>
    <col min="5377" max="5378" width="27.44140625" style="50" customWidth="1"/>
    <col min="5379" max="5379" width="17.33203125" style="50" customWidth="1"/>
    <col min="5380" max="5381" width="26.33203125" style="50" customWidth="1"/>
    <col min="5382" max="5382" width="18.6640625" style="50" customWidth="1"/>
    <col min="5383" max="5383" width="9.109375" style="50" customWidth="1"/>
    <col min="5384" max="5632" width="9.109375" style="50"/>
    <col min="5633" max="5634" width="27.44140625" style="50" customWidth="1"/>
    <col min="5635" max="5635" width="17.33203125" style="50" customWidth="1"/>
    <col min="5636" max="5637" width="26.33203125" style="50" customWidth="1"/>
    <col min="5638" max="5638" width="18.6640625" style="50" customWidth="1"/>
    <col min="5639" max="5639" width="9.109375" style="50" customWidth="1"/>
    <col min="5640" max="5888" width="9.109375" style="50"/>
    <col min="5889" max="5890" width="27.44140625" style="50" customWidth="1"/>
    <col min="5891" max="5891" width="17.33203125" style="50" customWidth="1"/>
    <col min="5892" max="5893" width="26.33203125" style="50" customWidth="1"/>
    <col min="5894" max="5894" width="18.6640625" style="50" customWidth="1"/>
    <col min="5895" max="5895" width="9.109375" style="50" customWidth="1"/>
    <col min="5896" max="6144" width="9.109375" style="50"/>
    <col min="6145" max="6146" width="27.44140625" style="50" customWidth="1"/>
    <col min="6147" max="6147" width="17.33203125" style="50" customWidth="1"/>
    <col min="6148" max="6149" width="26.33203125" style="50" customWidth="1"/>
    <col min="6150" max="6150" width="18.6640625" style="50" customWidth="1"/>
    <col min="6151" max="6151" width="9.109375" style="50" customWidth="1"/>
    <col min="6152" max="6400" width="9.109375" style="50"/>
    <col min="6401" max="6402" width="27.44140625" style="50" customWidth="1"/>
    <col min="6403" max="6403" width="17.33203125" style="50" customWidth="1"/>
    <col min="6404" max="6405" width="26.33203125" style="50" customWidth="1"/>
    <col min="6406" max="6406" width="18.6640625" style="50" customWidth="1"/>
    <col min="6407" max="6407" width="9.109375" style="50" customWidth="1"/>
    <col min="6408" max="6656" width="9.109375" style="50"/>
    <col min="6657" max="6658" width="27.44140625" style="50" customWidth="1"/>
    <col min="6659" max="6659" width="17.33203125" style="50" customWidth="1"/>
    <col min="6660" max="6661" width="26.33203125" style="50" customWidth="1"/>
    <col min="6662" max="6662" width="18.6640625" style="50" customWidth="1"/>
    <col min="6663" max="6663" width="9.109375" style="50" customWidth="1"/>
    <col min="6664" max="6912" width="9.109375" style="50"/>
    <col min="6913" max="6914" width="27.44140625" style="50" customWidth="1"/>
    <col min="6915" max="6915" width="17.33203125" style="50" customWidth="1"/>
    <col min="6916" max="6917" width="26.33203125" style="50" customWidth="1"/>
    <col min="6918" max="6918" width="18.6640625" style="50" customWidth="1"/>
    <col min="6919" max="6919" width="9.109375" style="50" customWidth="1"/>
    <col min="6920" max="7168" width="9.109375" style="50"/>
    <col min="7169" max="7170" width="27.44140625" style="50" customWidth="1"/>
    <col min="7171" max="7171" width="17.33203125" style="50" customWidth="1"/>
    <col min="7172" max="7173" width="26.33203125" style="50" customWidth="1"/>
    <col min="7174" max="7174" width="18.6640625" style="50" customWidth="1"/>
    <col min="7175" max="7175" width="9.109375" style="50" customWidth="1"/>
    <col min="7176" max="7424" width="9.109375" style="50"/>
    <col min="7425" max="7426" width="27.44140625" style="50" customWidth="1"/>
    <col min="7427" max="7427" width="17.33203125" style="50" customWidth="1"/>
    <col min="7428" max="7429" width="26.33203125" style="50" customWidth="1"/>
    <col min="7430" max="7430" width="18.6640625" style="50" customWidth="1"/>
    <col min="7431" max="7431" width="9.109375" style="50" customWidth="1"/>
    <col min="7432" max="7680" width="9.109375" style="50"/>
    <col min="7681" max="7682" width="27.44140625" style="50" customWidth="1"/>
    <col min="7683" max="7683" width="17.33203125" style="50" customWidth="1"/>
    <col min="7684" max="7685" width="26.33203125" style="50" customWidth="1"/>
    <col min="7686" max="7686" width="18.6640625" style="50" customWidth="1"/>
    <col min="7687" max="7687" width="9.109375" style="50" customWidth="1"/>
    <col min="7688" max="7936" width="9.109375" style="50"/>
    <col min="7937" max="7938" width="27.44140625" style="50" customWidth="1"/>
    <col min="7939" max="7939" width="17.33203125" style="50" customWidth="1"/>
    <col min="7940" max="7941" width="26.33203125" style="50" customWidth="1"/>
    <col min="7942" max="7942" width="18.6640625" style="50" customWidth="1"/>
    <col min="7943" max="7943" width="9.109375" style="50" customWidth="1"/>
    <col min="7944" max="8192" width="9.109375" style="50"/>
    <col min="8193" max="8194" width="27.44140625" style="50" customWidth="1"/>
    <col min="8195" max="8195" width="17.33203125" style="50" customWidth="1"/>
    <col min="8196" max="8197" width="26.33203125" style="50" customWidth="1"/>
    <col min="8198" max="8198" width="18.6640625" style="50" customWidth="1"/>
    <col min="8199" max="8199" width="9.109375" style="50" customWidth="1"/>
    <col min="8200" max="8448" width="9.109375" style="50"/>
    <col min="8449" max="8450" width="27.44140625" style="50" customWidth="1"/>
    <col min="8451" max="8451" width="17.33203125" style="50" customWidth="1"/>
    <col min="8452" max="8453" width="26.33203125" style="50" customWidth="1"/>
    <col min="8454" max="8454" width="18.6640625" style="50" customWidth="1"/>
    <col min="8455" max="8455" width="9.109375" style="50" customWidth="1"/>
    <col min="8456" max="8704" width="9.109375" style="50"/>
    <col min="8705" max="8706" width="27.44140625" style="50" customWidth="1"/>
    <col min="8707" max="8707" width="17.33203125" style="50" customWidth="1"/>
    <col min="8708" max="8709" width="26.33203125" style="50" customWidth="1"/>
    <col min="8710" max="8710" width="18.6640625" style="50" customWidth="1"/>
    <col min="8711" max="8711" width="9.109375" style="50" customWidth="1"/>
    <col min="8712" max="8960" width="9.109375" style="50"/>
    <col min="8961" max="8962" width="27.44140625" style="50" customWidth="1"/>
    <col min="8963" max="8963" width="17.33203125" style="50" customWidth="1"/>
    <col min="8964" max="8965" width="26.33203125" style="50" customWidth="1"/>
    <col min="8966" max="8966" width="18.6640625" style="50" customWidth="1"/>
    <col min="8967" max="8967" width="9.109375" style="50" customWidth="1"/>
    <col min="8968" max="9216" width="9.109375" style="50"/>
    <col min="9217" max="9218" width="27.44140625" style="50" customWidth="1"/>
    <col min="9219" max="9219" width="17.33203125" style="50" customWidth="1"/>
    <col min="9220" max="9221" width="26.33203125" style="50" customWidth="1"/>
    <col min="9222" max="9222" width="18.6640625" style="50" customWidth="1"/>
    <col min="9223" max="9223" width="9.109375" style="50" customWidth="1"/>
    <col min="9224" max="9472" width="9.109375" style="50"/>
    <col min="9473" max="9474" width="27.44140625" style="50" customWidth="1"/>
    <col min="9475" max="9475" width="17.33203125" style="50" customWidth="1"/>
    <col min="9476" max="9477" width="26.33203125" style="50" customWidth="1"/>
    <col min="9478" max="9478" width="18.6640625" style="50" customWidth="1"/>
    <col min="9479" max="9479" width="9.109375" style="50" customWidth="1"/>
    <col min="9480" max="9728" width="9.109375" style="50"/>
    <col min="9729" max="9730" width="27.44140625" style="50" customWidth="1"/>
    <col min="9731" max="9731" width="17.33203125" style="50" customWidth="1"/>
    <col min="9732" max="9733" width="26.33203125" style="50" customWidth="1"/>
    <col min="9734" max="9734" width="18.6640625" style="50" customWidth="1"/>
    <col min="9735" max="9735" width="9.109375" style="50" customWidth="1"/>
    <col min="9736" max="9984" width="9.109375" style="50"/>
    <col min="9985" max="9986" width="27.44140625" style="50" customWidth="1"/>
    <col min="9987" max="9987" width="17.33203125" style="50" customWidth="1"/>
    <col min="9988" max="9989" width="26.33203125" style="50" customWidth="1"/>
    <col min="9990" max="9990" width="18.6640625" style="50" customWidth="1"/>
    <col min="9991" max="9991" width="9.109375" style="50" customWidth="1"/>
    <col min="9992" max="10240" width="9.109375" style="50"/>
    <col min="10241" max="10242" width="27.44140625" style="50" customWidth="1"/>
    <col min="10243" max="10243" width="17.33203125" style="50" customWidth="1"/>
    <col min="10244" max="10245" width="26.33203125" style="50" customWidth="1"/>
    <col min="10246" max="10246" width="18.6640625" style="50" customWidth="1"/>
    <col min="10247" max="10247" width="9.109375" style="50" customWidth="1"/>
    <col min="10248" max="10496" width="9.109375" style="50"/>
    <col min="10497" max="10498" width="27.44140625" style="50" customWidth="1"/>
    <col min="10499" max="10499" width="17.33203125" style="50" customWidth="1"/>
    <col min="10500" max="10501" width="26.33203125" style="50" customWidth="1"/>
    <col min="10502" max="10502" width="18.6640625" style="50" customWidth="1"/>
    <col min="10503" max="10503" width="9.109375" style="50" customWidth="1"/>
    <col min="10504" max="10752" width="9.109375" style="50"/>
    <col min="10753" max="10754" width="27.44140625" style="50" customWidth="1"/>
    <col min="10755" max="10755" width="17.33203125" style="50" customWidth="1"/>
    <col min="10756" max="10757" width="26.33203125" style="50" customWidth="1"/>
    <col min="10758" max="10758" width="18.6640625" style="50" customWidth="1"/>
    <col min="10759" max="10759" width="9.109375" style="50" customWidth="1"/>
    <col min="10760" max="11008" width="9.109375" style="50"/>
    <col min="11009" max="11010" width="27.44140625" style="50" customWidth="1"/>
    <col min="11011" max="11011" width="17.33203125" style="50" customWidth="1"/>
    <col min="11012" max="11013" width="26.33203125" style="50" customWidth="1"/>
    <col min="11014" max="11014" width="18.6640625" style="50" customWidth="1"/>
    <col min="11015" max="11015" width="9.109375" style="50" customWidth="1"/>
    <col min="11016" max="11264" width="9.109375" style="50"/>
    <col min="11265" max="11266" width="27.44140625" style="50" customWidth="1"/>
    <col min="11267" max="11267" width="17.33203125" style="50" customWidth="1"/>
    <col min="11268" max="11269" width="26.33203125" style="50" customWidth="1"/>
    <col min="11270" max="11270" width="18.6640625" style="50" customWidth="1"/>
    <col min="11271" max="11271" width="9.109375" style="50" customWidth="1"/>
    <col min="11272" max="11520" width="9.109375" style="50"/>
    <col min="11521" max="11522" width="27.44140625" style="50" customWidth="1"/>
    <col min="11523" max="11523" width="17.33203125" style="50" customWidth="1"/>
    <col min="11524" max="11525" width="26.33203125" style="50" customWidth="1"/>
    <col min="11526" max="11526" width="18.6640625" style="50" customWidth="1"/>
    <col min="11527" max="11527" width="9.109375" style="50" customWidth="1"/>
    <col min="11528" max="11776" width="9.109375" style="50"/>
    <col min="11777" max="11778" width="27.44140625" style="50" customWidth="1"/>
    <col min="11779" max="11779" width="17.33203125" style="50" customWidth="1"/>
    <col min="11780" max="11781" width="26.33203125" style="50" customWidth="1"/>
    <col min="11782" max="11782" width="18.6640625" style="50" customWidth="1"/>
    <col min="11783" max="11783" width="9.109375" style="50" customWidth="1"/>
    <col min="11784" max="12032" width="9.109375" style="50"/>
    <col min="12033" max="12034" width="27.44140625" style="50" customWidth="1"/>
    <col min="12035" max="12035" width="17.33203125" style="50" customWidth="1"/>
    <col min="12036" max="12037" width="26.33203125" style="50" customWidth="1"/>
    <col min="12038" max="12038" width="18.6640625" style="50" customWidth="1"/>
    <col min="12039" max="12039" width="9.109375" style="50" customWidth="1"/>
    <col min="12040" max="12288" width="9.109375" style="50"/>
    <col min="12289" max="12290" width="27.44140625" style="50" customWidth="1"/>
    <col min="12291" max="12291" width="17.33203125" style="50" customWidth="1"/>
    <col min="12292" max="12293" width="26.33203125" style="50" customWidth="1"/>
    <col min="12294" max="12294" width="18.6640625" style="50" customWidth="1"/>
    <col min="12295" max="12295" width="9.109375" style="50" customWidth="1"/>
    <col min="12296" max="12544" width="9.109375" style="50"/>
    <col min="12545" max="12546" width="27.44140625" style="50" customWidth="1"/>
    <col min="12547" max="12547" width="17.33203125" style="50" customWidth="1"/>
    <col min="12548" max="12549" width="26.33203125" style="50" customWidth="1"/>
    <col min="12550" max="12550" width="18.6640625" style="50" customWidth="1"/>
    <col min="12551" max="12551" width="9.109375" style="50" customWidth="1"/>
    <col min="12552" max="12800" width="9.109375" style="50"/>
    <col min="12801" max="12802" width="27.44140625" style="50" customWidth="1"/>
    <col min="12803" max="12803" width="17.33203125" style="50" customWidth="1"/>
    <col min="12804" max="12805" width="26.33203125" style="50" customWidth="1"/>
    <col min="12806" max="12806" width="18.6640625" style="50" customWidth="1"/>
    <col min="12807" max="12807" width="9.109375" style="50" customWidth="1"/>
    <col min="12808" max="13056" width="9.109375" style="50"/>
    <col min="13057" max="13058" width="27.44140625" style="50" customWidth="1"/>
    <col min="13059" max="13059" width="17.33203125" style="50" customWidth="1"/>
    <col min="13060" max="13061" width="26.33203125" style="50" customWidth="1"/>
    <col min="13062" max="13062" width="18.6640625" style="50" customWidth="1"/>
    <col min="13063" max="13063" width="9.109375" style="50" customWidth="1"/>
    <col min="13064" max="13312" width="9.109375" style="50"/>
    <col min="13313" max="13314" width="27.44140625" style="50" customWidth="1"/>
    <col min="13315" max="13315" width="17.33203125" style="50" customWidth="1"/>
    <col min="13316" max="13317" width="26.33203125" style="50" customWidth="1"/>
    <col min="13318" max="13318" width="18.6640625" style="50" customWidth="1"/>
    <col min="13319" max="13319" width="9.109375" style="50" customWidth="1"/>
    <col min="13320" max="13568" width="9.109375" style="50"/>
    <col min="13569" max="13570" width="27.44140625" style="50" customWidth="1"/>
    <col min="13571" max="13571" width="17.33203125" style="50" customWidth="1"/>
    <col min="13572" max="13573" width="26.33203125" style="50" customWidth="1"/>
    <col min="13574" max="13574" width="18.6640625" style="50" customWidth="1"/>
    <col min="13575" max="13575" width="9.109375" style="50" customWidth="1"/>
    <col min="13576" max="13824" width="9.109375" style="50"/>
    <col min="13825" max="13826" width="27.44140625" style="50" customWidth="1"/>
    <col min="13827" max="13827" width="17.33203125" style="50" customWidth="1"/>
    <col min="13828" max="13829" width="26.33203125" style="50" customWidth="1"/>
    <col min="13830" max="13830" width="18.6640625" style="50" customWidth="1"/>
    <col min="13831" max="13831" width="9.109375" style="50" customWidth="1"/>
    <col min="13832" max="14080" width="9.109375" style="50"/>
    <col min="14081" max="14082" width="27.44140625" style="50" customWidth="1"/>
    <col min="14083" max="14083" width="17.33203125" style="50" customWidth="1"/>
    <col min="14084" max="14085" width="26.33203125" style="50" customWidth="1"/>
    <col min="14086" max="14086" width="18.6640625" style="50" customWidth="1"/>
    <col min="14087" max="14087" width="9.109375" style="50" customWidth="1"/>
    <col min="14088" max="14336" width="9.109375" style="50"/>
    <col min="14337" max="14338" width="27.44140625" style="50" customWidth="1"/>
    <col min="14339" max="14339" width="17.33203125" style="50" customWidth="1"/>
    <col min="14340" max="14341" width="26.33203125" style="50" customWidth="1"/>
    <col min="14342" max="14342" width="18.6640625" style="50" customWidth="1"/>
    <col min="14343" max="14343" width="9.109375" style="50" customWidth="1"/>
    <col min="14344" max="14592" width="9.109375" style="50"/>
    <col min="14593" max="14594" width="27.44140625" style="50" customWidth="1"/>
    <col min="14595" max="14595" width="17.33203125" style="50" customWidth="1"/>
    <col min="14596" max="14597" width="26.33203125" style="50" customWidth="1"/>
    <col min="14598" max="14598" width="18.6640625" style="50" customWidth="1"/>
    <col min="14599" max="14599" width="9.109375" style="50" customWidth="1"/>
    <col min="14600" max="14848" width="9.109375" style="50"/>
    <col min="14849" max="14850" width="27.44140625" style="50" customWidth="1"/>
    <col min="14851" max="14851" width="17.33203125" style="50" customWidth="1"/>
    <col min="14852" max="14853" width="26.33203125" style="50" customWidth="1"/>
    <col min="14854" max="14854" width="18.6640625" style="50" customWidth="1"/>
    <col min="14855" max="14855" width="9.109375" style="50" customWidth="1"/>
    <col min="14856" max="15104" width="9.109375" style="50"/>
    <col min="15105" max="15106" width="27.44140625" style="50" customWidth="1"/>
    <col min="15107" max="15107" width="17.33203125" style="50" customWidth="1"/>
    <col min="15108" max="15109" width="26.33203125" style="50" customWidth="1"/>
    <col min="15110" max="15110" width="18.6640625" style="50" customWidth="1"/>
    <col min="15111" max="15111" width="9.109375" style="50" customWidth="1"/>
    <col min="15112" max="15360" width="9.109375" style="50"/>
    <col min="15361" max="15362" width="27.44140625" style="50" customWidth="1"/>
    <col min="15363" max="15363" width="17.33203125" style="50" customWidth="1"/>
    <col min="15364" max="15365" width="26.33203125" style="50" customWidth="1"/>
    <col min="15366" max="15366" width="18.6640625" style="50" customWidth="1"/>
    <col min="15367" max="15367" width="9.109375" style="50" customWidth="1"/>
    <col min="15368" max="15616" width="9.109375" style="50"/>
    <col min="15617" max="15618" width="27.44140625" style="50" customWidth="1"/>
    <col min="15619" max="15619" width="17.33203125" style="50" customWidth="1"/>
    <col min="15620" max="15621" width="26.33203125" style="50" customWidth="1"/>
    <col min="15622" max="15622" width="18.6640625" style="50" customWidth="1"/>
    <col min="15623" max="15623" width="9.109375" style="50" customWidth="1"/>
    <col min="15624" max="15872" width="9.109375" style="50"/>
    <col min="15873" max="15874" width="27.44140625" style="50" customWidth="1"/>
    <col min="15875" max="15875" width="17.33203125" style="50" customWidth="1"/>
    <col min="15876" max="15877" width="26.33203125" style="50" customWidth="1"/>
    <col min="15878" max="15878" width="18.6640625" style="50" customWidth="1"/>
    <col min="15879" max="15879" width="9.109375" style="50" customWidth="1"/>
    <col min="15880" max="16128" width="9.109375" style="50"/>
    <col min="16129" max="16130" width="27.44140625" style="50" customWidth="1"/>
    <col min="16131" max="16131" width="17.33203125" style="50" customWidth="1"/>
    <col min="16132" max="16133" width="26.33203125" style="50" customWidth="1"/>
    <col min="16134" max="16134" width="18.6640625" style="50" customWidth="1"/>
    <col min="16135" max="16135" width="9.109375" style="50" customWidth="1"/>
    <col min="16136" max="16384" width="9.109375" style="50"/>
  </cols>
  <sheetData>
    <row r="1" spans="1:6" ht="12" customHeight="1" x14ac:dyDescent="0.15">
      <c r="A1" s="118"/>
      <c r="B1" s="118"/>
      <c r="C1" s="69"/>
      <c r="D1" s="50"/>
      <c r="E1" s="50"/>
      <c r="F1" s="119"/>
    </row>
    <row r="2" spans="1:6" ht="25.5" customHeight="1" x14ac:dyDescent="0.15">
      <c r="A2" s="214" t="s">
        <v>10</v>
      </c>
      <c r="B2" s="214"/>
      <c r="C2" s="214"/>
      <c r="D2" s="214"/>
      <c r="E2" s="215"/>
      <c r="F2" s="215"/>
    </row>
    <row r="3" spans="1:6" ht="15.75" customHeight="1" x14ac:dyDescent="0.15">
      <c r="A3" s="216" t="str">
        <f>SUBSTITUTE(封面!$G$5," ","")&amp;封面!$H$5</f>
        <v>部门名称：洱源县牛街中心学校</v>
      </c>
      <c r="B3" s="217"/>
      <c r="C3" s="218"/>
      <c r="D3" s="219"/>
      <c r="E3" s="50"/>
      <c r="F3" s="120" t="s">
        <v>164</v>
      </c>
    </row>
    <row r="4" spans="1:6" s="114" customFormat="1" ht="19.5" customHeight="1" x14ac:dyDescent="0.25">
      <c r="A4" s="223" t="s">
        <v>165</v>
      </c>
      <c r="B4" s="225" t="s">
        <v>166</v>
      </c>
      <c r="C4" s="220" t="s">
        <v>167</v>
      </c>
      <c r="D4" s="221"/>
      <c r="E4" s="222"/>
      <c r="F4" s="225" t="s">
        <v>168</v>
      </c>
    </row>
    <row r="5" spans="1:6" s="114" customFormat="1" ht="19.5" customHeight="1" x14ac:dyDescent="0.25">
      <c r="A5" s="224"/>
      <c r="B5" s="226"/>
      <c r="C5" s="121" t="s">
        <v>77</v>
      </c>
      <c r="D5" s="121" t="s">
        <v>169</v>
      </c>
      <c r="E5" s="121" t="s">
        <v>170</v>
      </c>
      <c r="F5" s="226"/>
    </row>
    <row r="6" spans="1:6" s="114" customFormat="1" ht="16.05" customHeight="1" x14ac:dyDescent="0.25">
      <c r="A6" s="122" t="s">
        <v>171</v>
      </c>
      <c r="B6" s="122">
        <v>2</v>
      </c>
      <c r="C6" s="123" t="s">
        <v>172</v>
      </c>
      <c r="D6" s="122">
        <v>4</v>
      </c>
      <c r="E6" s="122">
        <v>5</v>
      </c>
      <c r="F6" s="122">
        <v>6</v>
      </c>
    </row>
    <row r="7" spans="1:6" ht="16.05" customHeight="1" x14ac:dyDescent="0.15">
      <c r="A7" s="278" t="s">
        <v>403</v>
      </c>
      <c r="B7" s="78"/>
      <c r="C7" s="124">
        <f>SUM(D7,E7)</f>
        <v>0</v>
      </c>
      <c r="D7" s="78"/>
      <c r="E7" s="78"/>
      <c r="F7" s="78"/>
    </row>
    <row r="8" spans="1:6" ht="16.05" customHeight="1" x14ac:dyDescent="0.15">
      <c r="A8" s="125"/>
      <c r="B8" s="125"/>
      <c r="C8" s="126"/>
      <c r="D8" s="125"/>
      <c r="E8" s="125"/>
      <c r="F8" s="125"/>
    </row>
    <row r="9" spans="1:6" x14ac:dyDescent="0.25">
      <c r="A9" s="165" t="s">
        <v>305</v>
      </c>
    </row>
  </sheetData>
  <mergeCells count="6">
    <mergeCell ref="A2:F2"/>
    <mergeCell ref="A3:D3"/>
    <mergeCell ref="C4:E4"/>
    <mergeCell ref="A4:A5"/>
    <mergeCell ref="B4:B5"/>
    <mergeCell ref="F4:F5"/>
  </mergeCells>
  <phoneticPr fontId="48" type="noConversion"/>
  <printOptions horizontalCentered="1"/>
  <pageMargins left="0.39305555555555599" right="0.39305555555555599" top="0.51180555555555596" bottom="0.51180555555555596" header="0.31458333333333299" footer="0.31458333333333299"/>
  <pageSetup paperSize="9" scale="99" orientation="landscape" r:id="rId1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D44"/>
  <sheetViews>
    <sheetView showZeros="0" view="pageBreakPreview" zoomScale="85" zoomScaleNormal="85" zoomScaleSheetLayoutView="85" workbookViewId="0">
      <pane xSplit="2" ySplit="8" topLeftCell="C9" activePane="bottomRight" state="frozen"/>
      <selection pane="topRight"/>
      <selection pane="bottomLeft"/>
      <selection pane="bottomRight" activeCell="H44" sqref="H44:N44"/>
    </sheetView>
  </sheetViews>
  <sheetFormatPr defaultColWidth="9.109375" defaultRowHeight="14.25" customHeight="1" x14ac:dyDescent="0.15"/>
  <cols>
    <col min="1" max="1" width="17.33203125" style="88" customWidth="1"/>
    <col min="2" max="2" width="12" style="88" customWidth="1"/>
    <col min="3" max="3" width="16.33203125" style="88" customWidth="1"/>
    <col min="4" max="4" width="9.33203125" style="88" customWidth="1"/>
    <col min="5" max="5" width="14.5546875" style="88" customWidth="1"/>
    <col min="6" max="6" width="8.88671875" style="88" customWidth="1"/>
    <col min="7" max="7" width="13.21875" style="88" customWidth="1"/>
    <col min="8" max="8" width="9.44140625" style="88" customWidth="1"/>
    <col min="9" max="9" width="10" style="107" customWidth="1"/>
    <col min="10" max="10" width="13.5546875" style="107" customWidth="1"/>
    <col min="11" max="11" width="14.5546875" style="107" customWidth="1"/>
    <col min="12" max="24" width="12.109375" style="107" customWidth="1"/>
    <col min="25" max="25" width="13.44140625" style="107" customWidth="1"/>
    <col min="26" max="30" width="12.109375" style="107" customWidth="1"/>
    <col min="31" max="31" width="4.88671875" style="19" customWidth="1"/>
    <col min="32" max="16384" width="9.109375" style="19"/>
  </cols>
  <sheetData>
    <row r="1" spans="1:30" s="50" customFormat="1" ht="12" customHeight="1" x14ac:dyDescent="0.15">
      <c r="A1" s="108"/>
      <c r="B1" s="108"/>
      <c r="C1" s="108"/>
      <c r="D1" s="108"/>
      <c r="E1" s="108"/>
      <c r="F1" s="108"/>
      <c r="G1" s="108"/>
      <c r="H1" s="108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113"/>
    </row>
    <row r="2" spans="1:30" s="50" customFormat="1" ht="39" customHeight="1" x14ac:dyDescent="0.15">
      <c r="A2" s="188" t="s">
        <v>11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</row>
    <row r="3" spans="1:30" s="59" customFormat="1" ht="24" customHeight="1" x14ac:dyDescent="0.25">
      <c r="A3" s="190" t="str">
        <f>SUBSTITUTE(封面!$G$5," ","")&amp;封面!$H$5</f>
        <v>部门名称：洱源县牛街中心学校</v>
      </c>
      <c r="B3" s="210"/>
      <c r="C3" s="210"/>
      <c r="D3" s="210"/>
      <c r="E3" s="210"/>
      <c r="F3" s="210"/>
      <c r="G3" s="210"/>
      <c r="H3" s="210"/>
      <c r="I3" s="211"/>
      <c r="J3" s="211"/>
      <c r="Y3" s="53"/>
      <c r="Z3" s="53"/>
      <c r="AA3" s="53"/>
      <c r="AB3" s="53"/>
      <c r="AC3" s="227" t="s">
        <v>22</v>
      </c>
      <c r="AD3" s="227"/>
    </row>
    <row r="4" spans="1:30" ht="18" customHeight="1" x14ac:dyDescent="0.15">
      <c r="A4" s="234" t="s">
        <v>173</v>
      </c>
      <c r="B4" s="234" t="s">
        <v>174</v>
      </c>
      <c r="C4" s="234" t="s">
        <v>175</v>
      </c>
      <c r="D4" s="234" t="s">
        <v>176</v>
      </c>
      <c r="E4" s="234" t="s">
        <v>177</v>
      </c>
      <c r="F4" s="234" t="s">
        <v>178</v>
      </c>
      <c r="G4" s="234" t="s">
        <v>179</v>
      </c>
      <c r="H4" s="231" t="s">
        <v>75</v>
      </c>
      <c r="I4" s="228" t="s">
        <v>76</v>
      </c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30"/>
      <c r="Y4" s="201" t="s">
        <v>64</v>
      </c>
      <c r="Z4" s="202"/>
      <c r="AA4" s="202"/>
      <c r="AB4" s="202"/>
      <c r="AC4" s="202"/>
      <c r="AD4" s="203"/>
    </row>
    <row r="5" spans="1:30" ht="18" customHeight="1" x14ac:dyDescent="0.15">
      <c r="A5" s="234"/>
      <c r="B5" s="234"/>
      <c r="C5" s="234"/>
      <c r="D5" s="234"/>
      <c r="E5" s="234"/>
      <c r="F5" s="234"/>
      <c r="G5" s="234"/>
      <c r="H5" s="232"/>
      <c r="I5" s="205" t="s">
        <v>77</v>
      </c>
      <c r="J5" s="204" t="s">
        <v>78</v>
      </c>
      <c r="K5" s="204"/>
      <c r="L5" s="204"/>
      <c r="M5" s="204"/>
      <c r="N5" s="204"/>
      <c r="O5" s="204"/>
      <c r="P5" s="205" t="s">
        <v>79</v>
      </c>
      <c r="Q5" s="205" t="s">
        <v>80</v>
      </c>
      <c r="R5" s="205" t="s">
        <v>81</v>
      </c>
      <c r="S5" s="204" t="s">
        <v>82</v>
      </c>
      <c r="T5" s="204"/>
      <c r="U5" s="204"/>
      <c r="V5" s="204"/>
      <c r="W5" s="204"/>
      <c r="X5" s="204"/>
      <c r="Y5" s="205" t="s">
        <v>77</v>
      </c>
      <c r="Z5" s="205" t="s">
        <v>78</v>
      </c>
      <c r="AA5" s="205" t="s">
        <v>79</v>
      </c>
      <c r="AB5" s="205" t="s">
        <v>80</v>
      </c>
      <c r="AC5" s="205" t="s">
        <v>81</v>
      </c>
      <c r="AD5" s="205" t="s">
        <v>82</v>
      </c>
    </row>
    <row r="6" spans="1:30" ht="18" customHeight="1" x14ac:dyDescent="0.15">
      <c r="A6" s="234"/>
      <c r="B6" s="234"/>
      <c r="C6" s="234"/>
      <c r="D6" s="234"/>
      <c r="E6" s="234"/>
      <c r="F6" s="234"/>
      <c r="G6" s="234"/>
      <c r="H6" s="232"/>
      <c r="I6" s="209"/>
      <c r="J6" s="204" t="s">
        <v>180</v>
      </c>
      <c r="K6" s="204"/>
      <c r="L6" s="204" t="s">
        <v>181</v>
      </c>
      <c r="M6" s="204" t="s">
        <v>182</v>
      </c>
      <c r="N6" s="204" t="s">
        <v>183</v>
      </c>
      <c r="O6" s="204" t="s">
        <v>184</v>
      </c>
      <c r="P6" s="209"/>
      <c r="Q6" s="209"/>
      <c r="R6" s="209"/>
      <c r="S6" s="205" t="s">
        <v>77</v>
      </c>
      <c r="T6" s="205" t="s">
        <v>83</v>
      </c>
      <c r="U6" s="205" t="s">
        <v>84</v>
      </c>
      <c r="V6" s="205" t="s">
        <v>85</v>
      </c>
      <c r="W6" s="205" t="s">
        <v>86</v>
      </c>
      <c r="X6" s="205" t="s">
        <v>87</v>
      </c>
      <c r="Y6" s="209"/>
      <c r="Z6" s="209"/>
      <c r="AA6" s="209"/>
      <c r="AB6" s="209"/>
      <c r="AC6" s="209"/>
      <c r="AD6" s="209"/>
    </row>
    <row r="7" spans="1:30" ht="30" customHeight="1" x14ac:dyDescent="0.15">
      <c r="A7" s="234"/>
      <c r="B7" s="234"/>
      <c r="C7" s="234"/>
      <c r="D7" s="234"/>
      <c r="E7" s="234"/>
      <c r="F7" s="234"/>
      <c r="G7" s="234"/>
      <c r="H7" s="233"/>
      <c r="I7" s="206"/>
      <c r="J7" s="40" t="s">
        <v>180</v>
      </c>
      <c r="K7" s="40" t="s">
        <v>185</v>
      </c>
      <c r="L7" s="204"/>
      <c r="M7" s="204"/>
      <c r="N7" s="204"/>
      <c r="O7" s="204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</row>
    <row r="8" spans="1:30" ht="18" customHeight="1" x14ac:dyDescent="0.15">
      <c r="A8" s="109" t="s">
        <v>151</v>
      </c>
      <c r="B8" s="109" t="s">
        <v>152</v>
      </c>
      <c r="C8" s="109" t="s">
        <v>186</v>
      </c>
      <c r="D8" s="109" t="s">
        <v>187</v>
      </c>
      <c r="E8" s="109" t="s">
        <v>188</v>
      </c>
      <c r="F8" s="109" t="s">
        <v>156</v>
      </c>
      <c r="G8" s="109" t="s">
        <v>157</v>
      </c>
      <c r="H8" s="109" t="s">
        <v>189</v>
      </c>
      <c r="I8" s="109" t="s">
        <v>190</v>
      </c>
      <c r="J8" s="109" t="s">
        <v>191</v>
      </c>
      <c r="K8" s="109" t="s">
        <v>161</v>
      </c>
      <c r="L8" s="109" t="s">
        <v>162</v>
      </c>
      <c r="M8" s="109" t="s">
        <v>163</v>
      </c>
      <c r="N8" s="109" t="s">
        <v>192</v>
      </c>
      <c r="O8" s="109" t="s">
        <v>193</v>
      </c>
      <c r="P8" s="109" t="s">
        <v>194</v>
      </c>
      <c r="Q8" s="109" t="s">
        <v>195</v>
      </c>
      <c r="R8" s="109" t="s">
        <v>196</v>
      </c>
      <c r="S8" s="109" t="s">
        <v>197</v>
      </c>
      <c r="T8" s="109" t="s">
        <v>198</v>
      </c>
      <c r="U8" s="109" t="s">
        <v>199</v>
      </c>
      <c r="V8" s="109" t="s">
        <v>200</v>
      </c>
      <c r="W8" s="109" t="s">
        <v>201</v>
      </c>
      <c r="X8" s="109" t="s">
        <v>202</v>
      </c>
      <c r="Y8" s="109" t="s">
        <v>203</v>
      </c>
      <c r="Z8" s="109" t="s">
        <v>204</v>
      </c>
      <c r="AA8" s="109" t="s">
        <v>205</v>
      </c>
      <c r="AB8" s="109" t="s">
        <v>206</v>
      </c>
      <c r="AC8" s="109" t="s">
        <v>207</v>
      </c>
      <c r="AD8" s="109" t="s">
        <v>208</v>
      </c>
    </row>
    <row r="9" spans="1:30" ht="27" customHeight="1" x14ac:dyDescent="0.15">
      <c r="A9" s="166" t="s">
        <v>262</v>
      </c>
      <c r="B9" s="166" t="s">
        <v>306</v>
      </c>
      <c r="C9" s="166" t="s">
        <v>307</v>
      </c>
      <c r="D9" s="166" t="s">
        <v>271</v>
      </c>
      <c r="E9" s="166" t="s">
        <v>308</v>
      </c>
      <c r="F9" s="166" t="s">
        <v>309</v>
      </c>
      <c r="G9" s="166" t="s">
        <v>310</v>
      </c>
      <c r="H9" s="161">
        <v>9.64</v>
      </c>
      <c r="I9" s="161">
        <v>9.64</v>
      </c>
      <c r="J9" s="163">
        <v>9.64</v>
      </c>
      <c r="K9" s="167"/>
      <c r="L9" s="161">
        <v>2.8919999999999999</v>
      </c>
      <c r="M9" s="161"/>
      <c r="N9" s="163">
        <v>6.7480000000000002</v>
      </c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 t="s">
        <v>92</v>
      </c>
    </row>
    <row r="10" spans="1:30" ht="27" customHeight="1" x14ac:dyDescent="0.15">
      <c r="A10" s="166" t="s">
        <v>262</v>
      </c>
      <c r="B10" s="166" t="s">
        <v>306</v>
      </c>
      <c r="C10" s="166" t="s">
        <v>307</v>
      </c>
      <c r="D10" s="166" t="s">
        <v>271</v>
      </c>
      <c r="E10" s="166" t="s">
        <v>308</v>
      </c>
      <c r="F10" s="166" t="s">
        <v>311</v>
      </c>
      <c r="G10" s="166" t="s">
        <v>312</v>
      </c>
      <c r="H10" s="161">
        <v>3.15</v>
      </c>
      <c r="I10" s="161">
        <v>3.15</v>
      </c>
      <c r="J10" s="163">
        <v>3.15</v>
      </c>
      <c r="K10" s="168"/>
      <c r="L10" s="161">
        <v>0.94499999999999995</v>
      </c>
      <c r="M10" s="161"/>
      <c r="N10" s="163">
        <v>2.2050000000000001</v>
      </c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</row>
    <row r="11" spans="1:30" ht="27" customHeight="1" x14ac:dyDescent="0.15">
      <c r="A11" s="166" t="s">
        <v>262</v>
      </c>
      <c r="B11" s="166" t="s">
        <v>306</v>
      </c>
      <c r="C11" s="166" t="s">
        <v>307</v>
      </c>
      <c r="D11" s="166" t="s">
        <v>271</v>
      </c>
      <c r="E11" s="166" t="s">
        <v>308</v>
      </c>
      <c r="F11" s="166" t="s">
        <v>313</v>
      </c>
      <c r="G11" s="166" t="s">
        <v>314</v>
      </c>
      <c r="H11" s="161">
        <v>0.8</v>
      </c>
      <c r="I11" s="161">
        <v>0.8</v>
      </c>
      <c r="J11" s="163">
        <v>0.8</v>
      </c>
      <c r="K11" s="168"/>
      <c r="L11" s="161">
        <v>0.24</v>
      </c>
      <c r="M11" s="161"/>
      <c r="N11" s="163">
        <v>0.56000000000000005</v>
      </c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</row>
    <row r="12" spans="1:30" ht="27" customHeight="1" x14ac:dyDescent="0.15">
      <c r="A12" s="166" t="s">
        <v>262</v>
      </c>
      <c r="B12" s="166" t="s">
        <v>306</v>
      </c>
      <c r="C12" s="166" t="s">
        <v>307</v>
      </c>
      <c r="D12" s="166" t="s">
        <v>271</v>
      </c>
      <c r="E12" s="166" t="s">
        <v>308</v>
      </c>
      <c r="F12" s="166" t="s">
        <v>315</v>
      </c>
      <c r="G12" s="166" t="s">
        <v>316</v>
      </c>
      <c r="H12" s="161">
        <v>10.83</v>
      </c>
      <c r="I12" s="161">
        <v>10.83</v>
      </c>
      <c r="J12" s="163">
        <v>10.83</v>
      </c>
      <c r="K12" s="168"/>
      <c r="L12" s="161">
        <v>3.2490000000000001</v>
      </c>
      <c r="M12" s="161"/>
      <c r="N12" s="163">
        <v>7.5810000000000004</v>
      </c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</row>
    <row r="13" spans="1:30" ht="27" customHeight="1" x14ac:dyDescent="0.15">
      <c r="A13" s="166" t="s">
        <v>262</v>
      </c>
      <c r="B13" s="166" t="s">
        <v>306</v>
      </c>
      <c r="C13" s="166" t="s">
        <v>307</v>
      </c>
      <c r="D13" s="166" t="s">
        <v>273</v>
      </c>
      <c r="E13" s="166" t="s">
        <v>317</v>
      </c>
      <c r="F13" s="166" t="s">
        <v>309</v>
      </c>
      <c r="G13" s="166" t="s">
        <v>310</v>
      </c>
      <c r="H13" s="161">
        <v>587.04</v>
      </c>
      <c r="I13" s="161">
        <v>587.04</v>
      </c>
      <c r="J13" s="163">
        <v>587.04</v>
      </c>
      <c r="K13" s="168"/>
      <c r="L13" s="161">
        <v>176.11199999999999</v>
      </c>
      <c r="M13" s="161"/>
      <c r="N13" s="163">
        <v>410.928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</row>
    <row r="14" spans="1:30" ht="27" customHeight="1" x14ac:dyDescent="0.15">
      <c r="A14" s="166" t="s">
        <v>262</v>
      </c>
      <c r="B14" s="166" t="s">
        <v>306</v>
      </c>
      <c r="C14" s="166" t="s">
        <v>307</v>
      </c>
      <c r="D14" s="166" t="s">
        <v>273</v>
      </c>
      <c r="E14" s="166" t="s">
        <v>317</v>
      </c>
      <c r="F14" s="166" t="s">
        <v>311</v>
      </c>
      <c r="G14" s="166" t="s">
        <v>312</v>
      </c>
      <c r="H14" s="161">
        <v>117.6</v>
      </c>
      <c r="I14" s="161">
        <v>117.6</v>
      </c>
      <c r="J14" s="163">
        <v>117.6</v>
      </c>
      <c r="K14" s="168"/>
      <c r="L14" s="161">
        <v>35.28</v>
      </c>
      <c r="M14" s="161"/>
      <c r="N14" s="163">
        <v>82.32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</row>
    <row r="15" spans="1:30" ht="27" customHeight="1" x14ac:dyDescent="0.15">
      <c r="A15" s="166" t="s">
        <v>262</v>
      </c>
      <c r="B15" s="166" t="s">
        <v>306</v>
      </c>
      <c r="C15" s="166" t="s">
        <v>307</v>
      </c>
      <c r="D15" s="166" t="s">
        <v>273</v>
      </c>
      <c r="E15" s="166" t="s">
        <v>317</v>
      </c>
      <c r="F15" s="166" t="s">
        <v>313</v>
      </c>
      <c r="G15" s="166" t="s">
        <v>314</v>
      </c>
      <c r="H15" s="161">
        <v>51.62</v>
      </c>
      <c r="I15" s="161">
        <v>51.62</v>
      </c>
      <c r="J15" s="163">
        <v>51.62</v>
      </c>
      <c r="K15" s="168"/>
      <c r="L15" s="161">
        <v>15.486000000000001</v>
      </c>
      <c r="M15" s="161"/>
      <c r="N15" s="163">
        <v>36.134</v>
      </c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</row>
    <row r="16" spans="1:30" ht="27" customHeight="1" x14ac:dyDescent="0.15">
      <c r="A16" s="166" t="s">
        <v>262</v>
      </c>
      <c r="B16" s="166" t="s">
        <v>306</v>
      </c>
      <c r="C16" s="166" t="s">
        <v>307</v>
      </c>
      <c r="D16" s="166" t="s">
        <v>273</v>
      </c>
      <c r="E16" s="166" t="s">
        <v>317</v>
      </c>
      <c r="F16" s="166" t="s">
        <v>315</v>
      </c>
      <c r="G16" s="166" t="s">
        <v>316</v>
      </c>
      <c r="H16" s="161">
        <v>418.11</v>
      </c>
      <c r="I16" s="161">
        <v>418.11</v>
      </c>
      <c r="J16" s="163">
        <v>418.11</v>
      </c>
      <c r="K16" s="168"/>
      <c r="L16" s="161">
        <v>125.43300000000001</v>
      </c>
      <c r="M16" s="161"/>
      <c r="N16" s="163">
        <v>292.67700000000002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</row>
    <row r="17" spans="1:30" ht="27" customHeight="1" x14ac:dyDescent="0.15">
      <c r="A17" s="166" t="s">
        <v>262</v>
      </c>
      <c r="B17" s="166" t="s">
        <v>306</v>
      </c>
      <c r="C17" s="166" t="s">
        <v>307</v>
      </c>
      <c r="D17" s="166" t="s">
        <v>275</v>
      </c>
      <c r="E17" s="166" t="s">
        <v>318</v>
      </c>
      <c r="F17" s="166" t="s">
        <v>309</v>
      </c>
      <c r="G17" s="166" t="s">
        <v>310</v>
      </c>
      <c r="H17" s="161">
        <v>229.48</v>
      </c>
      <c r="I17" s="161">
        <v>229.48</v>
      </c>
      <c r="J17" s="163">
        <v>229.48</v>
      </c>
      <c r="K17" s="168"/>
      <c r="L17" s="161">
        <v>68.843999999999994</v>
      </c>
      <c r="M17" s="161"/>
      <c r="N17" s="163">
        <v>160.636</v>
      </c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</row>
    <row r="18" spans="1:30" ht="27" customHeight="1" x14ac:dyDescent="0.15">
      <c r="A18" s="166" t="s">
        <v>262</v>
      </c>
      <c r="B18" s="166" t="s">
        <v>306</v>
      </c>
      <c r="C18" s="166" t="s">
        <v>307</v>
      </c>
      <c r="D18" s="166" t="s">
        <v>275</v>
      </c>
      <c r="E18" s="166" t="s">
        <v>318</v>
      </c>
      <c r="F18" s="166" t="s">
        <v>311</v>
      </c>
      <c r="G18" s="166" t="s">
        <v>312</v>
      </c>
      <c r="H18" s="161">
        <v>48.87</v>
      </c>
      <c r="I18" s="161">
        <v>48.87</v>
      </c>
      <c r="J18" s="163">
        <v>48.87</v>
      </c>
      <c r="K18" s="168"/>
      <c r="L18" s="161">
        <v>14.661</v>
      </c>
      <c r="M18" s="161"/>
      <c r="N18" s="163">
        <v>34.209000000000003</v>
      </c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</row>
    <row r="19" spans="1:30" ht="27" customHeight="1" x14ac:dyDescent="0.15">
      <c r="A19" s="166" t="s">
        <v>262</v>
      </c>
      <c r="B19" s="166" t="s">
        <v>306</v>
      </c>
      <c r="C19" s="166" t="s">
        <v>307</v>
      </c>
      <c r="D19" s="166" t="s">
        <v>275</v>
      </c>
      <c r="E19" s="166" t="s">
        <v>318</v>
      </c>
      <c r="F19" s="166" t="s">
        <v>313</v>
      </c>
      <c r="G19" s="166" t="s">
        <v>314</v>
      </c>
      <c r="H19" s="161">
        <v>20.32</v>
      </c>
      <c r="I19" s="161">
        <v>20.32</v>
      </c>
      <c r="J19" s="163">
        <v>20.32</v>
      </c>
      <c r="K19" s="168"/>
      <c r="L19" s="161">
        <v>6.0960000000000001</v>
      </c>
      <c r="M19" s="161"/>
      <c r="N19" s="163">
        <v>14.224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</row>
    <row r="20" spans="1:30" ht="27" customHeight="1" x14ac:dyDescent="0.15">
      <c r="A20" s="166" t="s">
        <v>262</v>
      </c>
      <c r="B20" s="166" t="s">
        <v>306</v>
      </c>
      <c r="C20" s="166" t="s">
        <v>307</v>
      </c>
      <c r="D20" s="166" t="s">
        <v>275</v>
      </c>
      <c r="E20" s="166" t="s">
        <v>318</v>
      </c>
      <c r="F20" s="166" t="s">
        <v>315</v>
      </c>
      <c r="G20" s="166" t="s">
        <v>316</v>
      </c>
      <c r="H20" s="161">
        <v>177.9</v>
      </c>
      <c r="I20" s="161">
        <v>177.9</v>
      </c>
      <c r="J20" s="163">
        <v>177.9</v>
      </c>
      <c r="K20" s="168"/>
      <c r="L20" s="161">
        <v>53.37</v>
      </c>
      <c r="M20" s="161"/>
      <c r="N20" s="163">
        <v>124.53</v>
      </c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</row>
    <row r="21" spans="1:30" ht="27" customHeight="1" x14ac:dyDescent="0.15">
      <c r="A21" s="166" t="s">
        <v>262</v>
      </c>
      <c r="B21" s="166" t="s">
        <v>319</v>
      </c>
      <c r="C21" s="166" t="s">
        <v>320</v>
      </c>
      <c r="D21" s="166" t="s">
        <v>271</v>
      </c>
      <c r="E21" s="166" t="s">
        <v>308</v>
      </c>
      <c r="F21" s="166" t="s">
        <v>321</v>
      </c>
      <c r="G21" s="166" t="s">
        <v>322</v>
      </c>
      <c r="H21" s="161">
        <v>7.0000000000000007E-2</v>
      </c>
      <c r="I21" s="161">
        <v>7.0000000000000007E-2</v>
      </c>
      <c r="J21" s="163">
        <v>7.0000000000000007E-2</v>
      </c>
      <c r="K21" s="168"/>
      <c r="L21" s="161">
        <v>2.1000000000000001E-2</v>
      </c>
      <c r="M21" s="161"/>
      <c r="N21" s="163">
        <v>4.9000000000000002E-2</v>
      </c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</row>
    <row r="22" spans="1:30" ht="27" customHeight="1" x14ac:dyDescent="0.15">
      <c r="A22" s="166" t="s">
        <v>262</v>
      </c>
      <c r="B22" s="166" t="s">
        <v>319</v>
      </c>
      <c r="C22" s="166" t="s">
        <v>320</v>
      </c>
      <c r="D22" s="166" t="s">
        <v>273</v>
      </c>
      <c r="E22" s="166" t="s">
        <v>317</v>
      </c>
      <c r="F22" s="166" t="s">
        <v>321</v>
      </c>
      <c r="G22" s="166" t="s">
        <v>322</v>
      </c>
      <c r="H22" s="161">
        <v>4.62</v>
      </c>
      <c r="I22" s="161">
        <v>4.62</v>
      </c>
      <c r="J22" s="163">
        <v>4.62</v>
      </c>
      <c r="K22" s="168"/>
      <c r="L22" s="161">
        <v>1.3859999999999999</v>
      </c>
      <c r="M22" s="161"/>
      <c r="N22" s="163">
        <v>3.234</v>
      </c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</row>
    <row r="23" spans="1:30" ht="27" customHeight="1" x14ac:dyDescent="0.15">
      <c r="A23" s="166" t="s">
        <v>262</v>
      </c>
      <c r="B23" s="166" t="s">
        <v>319</v>
      </c>
      <c r="C23" s="166" t="s">
        <v>320</v>
      </c>
      <c r="D23" s="166" t="s">
        <v>275</v>
      </c>
      <c r="E23" s="166" t="s">
        <v>318</v>
      </c>
      <c r="F23" s="166" t="s">
        <v>321</v>
      </c>
      <c r="G23" s="166" t="s">
        <v>322</v>
      </c>
      <c r="H23" s="161">
        <v>1.72</v>
      </c>
      <c r="I23" s="161">
        <v>1.72</v>
      </c>
      <c r="J23" s="163">
        <v>1.72</v>
      </c>
      <c r="K23" s="168"/>
      <c r="L23" s="161">
        <v>0.51600000000000001</v>
      </c>
      <c r="M23" s="161"/>
      <c r="N23" s="163">
        <v>1.204</v>
      </c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</row>
    <row r="24" spans="1:30" ht="27" customHeight="1" x14ac:dyDescent="0.15">
      <c r="A24" s="166" t="s">
        <v>262</v>
      </c>
      <c r="B24" s="166" t="s">
        <v>319</v>
      </c>
      <c r="C24" s="166" t="s">
        <v>320</v>
      </c>
      <c r="D24" s="166" t="s">
        <v>283</v>
      </c>
      <c r="E24" s="166" t="s">
        <v>323</v>
      </c>
      <c r="F24" s="166" t="s">
        <v>324</v>
      </c>
      <c r="G24" s="166" t="s">
        <v>325</v>
      </c>
      <c r="H24" s="161">
        <v>285.08</v>
      </c>
      <c r="I24" s="161">
        <v>285.08</v>
      </c>
      <c r="J24" s="163">
        <v>285.08</v>
      </c>
      <c r="K24" s="168"/>
      <c r="L24" s="161">
        <v>85.524000000000001</v>
      </c>
      <c r="M24" s="161"/>
      <c r="N24" s="163">
        <v>199.55600000000001</v>
      </c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</row>
    <row r="25" spans="1:30" ht="27" customHeight="1" x14ac:dyDescent="0.15">
      <c r="A25" s="166" t="s">
        <v>262</v>
      </c>
      <c r="B25" s="166" t="s">
        <v>319</v>
      </c>
      <c r="C25" s="166" t="s">
        <v>320</v>
      </c>
      <c r="D25" s="166" t="s">
        <v>293</v>
      </c>
      <c r="E25" s="166" t="s">
        <v>326</v>
      </c>
      <c r="F25" s="166" t="s">
        <v>327</v>
      </c>
      <c r="G25" s="166" t="s">
        <v>328</v>
      </c>
      <c r="H25" s="161">
        <v>154.12</v>
      </c>
      <c r="I25" s="161">
        <v>154.12</v>
      </c>
      <c r="J25" s="163">
        <v>154.12</v>
      </c>
      <c r="K25" s="168"/>
      <c r="L25" s="161">
        <v>46.235999999999997</v>
      </c>
      <c r="M25" s="161"/>
      <c r="N25" s="163">
        <v>107.884</v>
      </c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</row>
    <row r="26" spans="1:30" ht="27" customHeight="1" x14ac:dyDescent="0.15">
      <c r="A26" s="166" t="s">
        <v>262</v>
      </c>
      <c r="B26" s="166" t="s">
        <v>319</v>
      </c>
      <c r="C26" s="166" t="s">
        <v>320</v>
      </c>
      <c r="D26" s="166" t="s">
        <v>295</v>
      </c>
      <c r="E26" s="166" t="s">
        <v>329</v>
      </c>
      <c r="F26" s="166" t="s">
        <v>330</v>
      </c>
      <c r="G26" s="166" t="s">
        <v>331</v>
      </c>
      <c r="H26" s="161">
        <v>80.239999999999995</v>
      </c>
      <c r="I26" s="161">
        <v>80.239999999999995</v>
      </c>
      <c r="J26" s="163">
        <v>80.239999999999995</v>
      </c>
      <c r="K26" s="168"/>
      <c r="L26" s="161">
        <v>24.071999999999999</v>
      </c>
      <c r="M26" s="161"/>
      <c r="N26" s="163">
        <v>56.167999999999999</v>
      </c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</row>
    <row r="27" spans="1:30" ht="27" customHeight="1" x14ac:dyDescent="0.15">
      <c r="A27" s="166" t="s">
        <v>262</v>
      </c>
      <c r="B27" s="166" t="s">
        <v>319</v>
      </c>
      <c r="C27" s="166" t="s">
        <v>320</v>
      </c>
      <c r="D27" s="166" t="s">
        <v>297</v>
      </c>
      <c r="E27" s="166" t="s">
        <v>332</v>
      </c>
      <c r="F27" s="166" t="s">
        <v>321</v>
      </c>
      <c r="G27" s="166" t="s">
        <v>322</v>
      </c>
      <c r="H27" s="161">
        <v>7.58</v>
      </c>
      <c r="I27" s="161">
        <v>7.58</v>
      </c>
      <c r="J27" s="163">
        <v>7.58</v>
      </c>
      <c r="K27" s="168"/>
      <c r="L27" s="161">
        <v>2.274</v>
      </c>
      <c r="M27" s="161"/>
      <c r="N27" s="163">
        <v>5.306</v>
      </c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</row>
    <row r="28" spans="1:30" ht="27" customHeight="1" x14ac:dyDescent="0.15">
      <c r="A28" s="166" t="s">
        <v>262</v>
      </c>
      <c r="B28" s="166" t="s">
        <v>333</v>
      </c>
      <c r="C28" s="166" t="s">
        <v>334</v>
      </c>
      <c r="D28" s="166" t="s">
        <v>303</v>
      </c>
      <c r="E28" s="166" t="s">
        <v>334</v>
      </c>
      <c r="F28" s="166" t="s">
        <v>335</v>
      </c>
      <c r="G28" s="166" t="s">
        <v>334</v>
      </c>
      <c r="H28" s="161">
        <v>188.33</v>
      </c>
      <c r="I28" s="161">
        <v>188.33</v>
      </c>
      <c r="J28" s="163">
        <v>188.33</v>
      </c>
      <c r="K28" s="168"/>
      <c r="L28" s="161">
        <v>56.499000000000002</v>
      </c>
      <c r="M28" s="161"/>
      <c r="N28" s="163">
        <v>131.83099999999999</v>
      </c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</row>
    <row r="29" spans="1:30" ht="27" customHeight="1" x14ac:dyDescent="0.15">
      <c r="A29" s="166" t="s">
        <v>262</v>
      </c>
      <c r="B29" s="166" t="s">
        <v>336</v>
      </c>
      <c r="C29" s="166" t="s">
        <v>337</v>
      </c>
      <c r="D29" s="166" t="s">
        <v>271</v>
      </c>
      <c r="E29" s="166" t="s">
        <v>308</v>
      </c>
      <c r="F29" s="166" t="s">
        <v>338</v>
      </c>
      <c r="G29" s="166" t="s">
        <v>337</v>
      </c>
      <c r="H29" s="161">
        <v>0.52</v>
      </c>
      <c r="I29" s="161">
        <v>0.52</v>
      </c>
      <c r="J29" s="163">
        <v>0.52</v>
      </c>
      <c r="K29" s="168"/>
      <c r="L29" s="161">
        <v>0.156</v>
      </c>
      <c r="M29" s="161"/>
      <c r="N29" s="163">
        <v>0.36399999999999999</v>
      </c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</row>
    <row r="30" spans="1:30" ht="27" customHeight="1" x14ac:dyDescent="0.15">
      <c r="A30" s="166" t="s">
        <v>262</v>
      </c>
      <c r="B30" s="166" t="s">
        <v>336</v>
      </c>
      <c r="C30" s="166" t="s">
        <v>337</v>
      </c>
      <c r="D30" s="166" t="s">
        <v>273</v>
      </c>
      <c r="E30" s="166" t="s">
        <v>317</v>
      </c>
      <c r="F30" s="166" t="s">
        <v>338</v>
      </c>
      <c r="G30" s="166" t="s">
        <v>337</v>
      </c>
      <c r="H30" s="161">
        <v>23.83</v>
      </c>
      <c r="I30" s="161">
        <v>23.83</v>
      </c>
      <c r="J30" s="163">
        <v>23.83</v>
      </c>
      <c r="K30" s="168"/>
      <c r="L30" s="161">
        <v>7.149</v>
      </c>
      <c r="M30" s="161"/>
      <c r="N30" s="163">
        <v>16.681000000000001</v>
      </c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</row>
    <row r="31" spans="1:30" ht="27" customHeight="1" x14ac:dyDescent="0.15">
      <c r="A31" s="166" t="s">
        <v>262</v>
      </c>
      <c r="B31" s="166" t="s">
        <v>336</v>
      </c>
      <c r="C31" s="166" t="s">
        <v>337</v>
      </c>
      <c r="D31" s="166" t="s">
        <v>275</v>
      </c>
      <c r="E31" s="166" t="s">
        <v>318</v>
      </c>
      <c r="F31" s="166" t="s">
        <v>338</v>
      </c>
      <c r="G31" s="166" t="s">
        <v>337</v>
      </c>
      <c r="H31" s="161">
        <v>9.51</v>
      </c>
      <c r="I31" s="161">
        <v>9.51</v>
      </c>
      <c r="J31" s="163">
        <v>9.51</v>
      </c>
      <c r="K31" s="168"/>
      <c r="L31" s="161">
        <v>2.8530000000000002</v>
      </c>
      <c r="M31" s="161"/>
      <c r="N31" s="163">
        <v>6.657</v>
      </c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</row>
    <row r="32" spans="1:30" ht="27" customHeight="1" x14ac:dyDescent="0.15">
      <c r="A32" s="166" t="s">
        <v>262</v>
      </c>
      <c r="B32" s="166" t="s">
        <v>339</v>
      </c>
      <c r="C32" s="166" t="s">
        <v>340</v>
      </c>
      <c r="D32" s="166" t="s">
        <v>273</v>
      </c>
      <c r="E32" s="166" t="s">
        <v>317</v>
      </c>
      <c r="F32" s="166" t="s">
        <v>341</v>
      </c>
      <c r="G32" s="166" t="s">
        <v>342</v>
      </c>
      <c r="H32" s="161">
        <v>18.12</v>
      </c>
      <c r="I32" s="161">
        <v>18.12</v>
      </c>
      <c r="J32" s="163">
        <v>18.12</v>
      </c>
      <c r="K32" s="168"/>
      <c r="L32" s="161">
        <v>5.4359999999999999</v>
      </c>
      <c r="M32" s="161"/>
      <c r="N32" s="163">
        <v>12.683999999999999</v>
      </c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</row>
    <row r="33" spans="1:30" ht="27" customHeight="1" x14ac:dyDescent="0.15">
      <c r="A33" s="166" t="s">
        <v>262</v>
      </c>
      <c r="B33" s="166" t="s">
        <v>339</v>
      </c>
      <c r="C33" s="166" t="s">
        <v>340</v>
      </c>
      <c r="D33" s="166" t="s">
        <v>273</v>
      </c>
      <c r="E33" s="166" t="s">
        <v>317</v>
      </c>
      <c r="F33" s="166" t="s">
        <v>343</v>
      </c>
      <c r="G33" s="166" t="s">
        <v>344</v>
      </c>
      <c r="H33" s="161">
        <v>0.76</v>
      </c>
      <c r="I33" s="161">
        <v>0.76</v>
      </c>
      <c r="J33" s="163">
        <v>0.76</v>
      </c>
      <c r="K33" s="168"/>
      <c r="L33" s="161">
        <v>0.22800000000000001</v>
      </c>
      <c r="M33" s="161"/>
      <c r="N33" s="163">
        <v>0.53200000000000003</v>
      </c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</row>
    <row r="34" spans="1:30" ht="27" customHeight="1" x14ac:dyDescent="0.15">
      <c r="A34" s="166" t="s">
        <v>262</v>
      </c>
      <c r="B34" s="166" t="s">
        <v>345</v>
      </c>
      <c r="C34" s="166" t="s">
        <v>346</v>
      </c>
      <c r="D34" s="166" t="s">
        <v>273</v>
      </c>
      <c r="E34" s="166" t="s">
        <v>317</v>
      </c>
      <c r="F34" s="166" t="s">
        <v>347</v>
      </c>
      <c r="G34" s="166" t="s">
        <v>348</v>
      </c>
      <c r="H34" s="161">
        <v>108.14</v>
      </c>
      <c r="I34" s="161">
        <v>108.14</v>
      </c>
      <c r="J34" s="163">
        <v>108.14</v>
      </c>
      <c r="K34" s="168"/>
      <c r="L34" s="161">
        <v>32.442</v>
      </c>
      <c r="M34" s="161"/>
      <c r="N34" s="163">
        <v>75.697999999999993</v>
      </c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</row>
    <row r="35" spans="1:30" ht="27" customHeight="1" x14ac:dyDescent="0.15">
      <c r="A35" s="166" t="s">
        <v>262</v>
      </c>
      <c r="B35" s="166" t="s">
        <v>345</v>
      </c>
      <c r="C35" s="166" t="s">
        <v>346</v>
      </c>
      <c r="D35" s="166" t="s">
        <v>275</v>
      </c>
      <c r="E35" s="166" t="s">
        <v>318</v>
      </c>
      <c r="F35" s="166" t="s">
        <v>347</v>
      </c>
      <c r="G35" s="166" t="s">
        <v>348</v>
      </c>
      <c r="H35" s="161">
        <v>35.33</v>
      </c>
      <c r="I35" s="161">
        <v>35.33</v>
      </c>
      <c r="J35" s="163">
        <v>35.33</v>
      </c>
      <c r="K35" s="168"/>
      <c r="L35" s="161">
        <v>10.599</v>
      </c>
      <c r="M35" s="161"/>
      <c r="N35" s="163">
        <v>24.731000000000002</v>
      </c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</row>
    <row r="36" spans="1:30" ht="27" customHeight="1" x14ac:dyDescent="0.15">
      <c r="A36" s="166" t="s">
        <v>262</v>
      </c>
      <c r="B36" s="166" t="s">
        <v>349</v>
      </c>
      <c r="C36" s="166" t="s">
        <v>350</v>
      </c>
      <c r="D36" s="166" t="s">
        <v>281</v>
      </c>
      <c r="E36" s="166" t="s">
        <v>351</v>
      </c>
      <c r="F36" s="166" t="s">
        <v>352</v>
      </c>
      <c r="G36" s="166" t="s">
        <v>350</v>
      </c>
      <c r="H36" s="161">
        <v>15.85</v>
      </c>
      <c r="I36" s="161">
        <v>15.85</v>
      </c>
      <c r="J36" s="163">
        <v>15.85</v>
      </c>
      <c r="K36" s="168"/>
      <c r="L36" s="161">
        <v>4.7549999999999999</v>
      </c>
      <c r="M36" s="161"/>
      <c r="N36" s="163">
        <v>11.095000000000001</v>
      </c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</row>
    <row r="37" spans="1:30" ht="27" customHeight="1" x14ac:dyDescent="0.15">
      <c r="A37" s="166" t="s">
        <v>262</v>
      </c>
      <c r="B37" s="166" t="s">
        <v>353</v>
      </c>
      <c r="C37" s="166" t="s">
        <v>354</v>
      </c>
      <c r="D37" s="166" t="s">
        <v>271</v>
      </c>
      <c r="E37" s="166" t="s">
        <v>308</v>
      </c>
      <c r="F37" s="166" t="s">
        <v>311</v>
      </c>
      <c r="G37" s="166" t="s">
        <v>312</v>
      </c>
      <c r="H37" s="161">
        <v>1.8</v>
      </c>
      <c r="I37" s="161">
        <v>1.8</v>
      </c>
      <c r="J37" s="163">
        <v>1.8</v>
      </c>
      <c r="K37" s="168"/>
      <c r="L37" s="161">
        <v>0.54</v>
      </c>
      <c r="M37" s="161"/>
      <c r="N37" s="163">
        <v>1.26</v>
      </c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</row>
    <row r="38" spans="1:30" ht="27" customHeight="1" x14ac:dyDescent="0.15">
      <c r="A38" s="166" t="s">
        <v>262</v>
      </c>
      <c r="B38" s="166" t="s">
        <v>353</v>
      </c>
      <c r="C38" s="166" t="s">
        <v>354</v>
      </c>
      <c r="D38" s="166" t="s">
        <v>273</v>
      </c>
      <c r="E38" s="166" t="s">
        <v>317</v>
      </c>
      <c r="F38" s="166" t="s">
        <v>311</v>
      </c>
      <c r="G38" s="166" t="s">
        <v>312</v>
      </c>
      <c r="H38" s="161">
        <v>64.08</v>
      </c>
      <c r="I38" s="161">
        <v>64.08</v>
      </c>
      <c r="J38" s="163">
        <v>64.08</v>
      </c>
      <c r="K38" s="168"/>
      <c r="L38" s="161">
        <v>19.224</v>
      </c>
      <c r="M38" s="161"/>
      <c r="N38" s="163">
        <v>44.856000000000002</v>
      </c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</row>
    <row r="39" spans="1:30" ht="27" customHeight="1" x14ac:dyDescent="0.15">
      <c r="A39" s="166" t="s">
        <v>262</v>
      </c>
      <c r="B39" s="166" t="s">
        <v>353</v>
      </c>
      <c r="C39" s="166" t="s">
        <v>354</v>
      </c>
      <c r="D39" s="166" t="s">
        <v>275</v>
      </c>
      <c r="E39" s="166" t="s">
        <v>318</v>
      </c>
      <c r="F39" s="166" t="s">
        <v>311</v>
      </c>
      <c r="G39" s="166" t="s">
        <v>312</v>
      </c>
      <c r="H39" s="161">
        <v>25.2</v>
      </c>
      <c r="I39" s="161">
        <v>25.2</v>
      </c>
      <c r="J39" s="163">
        <v>25.2</v>
      </c>
      <c r="K39" s="168"/>
      <c r="L39" s="161">
        <v>7.56</v>
      </c>
      <c r="M39" s="161"/>
      <c r="N39" s="163">
        <v>17.64</v>
      </c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</row>
    <row r="40" spans="1:30" ht="27" customHeight="1" x14ac:dyDescent="0.15">
      <c r="A40" s="166" t="s">
        <v>262</v>
      </c>
      <c r="B40" s="166" t="s">
        <v>355</v>
      </c>
      <c r="C40" s="166" t="s">
        <v>356</v>
      </c>
      <c r="D40" s="166" t="s">
        <v>287</v>
      </c>
      <c r="E40" s="166" t="s">
        <v>357</v>
      </c>
      <c r="F40" s="166" t="s">
        <v>358</v>
      </c>
      <c r="G40" s="166" t="s">
        <v>359</v>
      </c>
      <c r="H40" s="161">
        <v>8.39</v>
      </c>
      <c r="I40" s="161">
        <v>8.39</v>
      </c>
      <c r="J40" s="163">
        <v>8.39</v>
      </c>
      <c r="K40" s="168"/>
      <c r="L40" s="161">
        <v>2.5169999999999999</v>
      </c>
      <c r="M40" s="161"/>
      <c r="N40" s="163">
        <v>5.8730000000000002</v>
      </c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</row>
    <row r="41" spans="1:30" ht="27" customHeight="1" x14ac:dyDescent="0.15">
      <c r="A41" s="166" t="s">
        <v>262</v>
      </c>
      <c r="B41" s="166" t="s">
        <v>360</v>
      </c>
      <c r="C41" s="166" t="s">
        <v>361</v>
      </c>
      <c r="D41" s="166" t="s">
        <v>271</v>
      </c>
      <c r="E41" s="166" t="s">
        <v>308</v>
      </c>
      <c r="F41" s="166" t="s">
        <v>315</v>
      </c>
      <c r="G41" s="166" t="s">
        <v>316</v>
      </c>
      <c r="H41" s="161">
        <v>3.78</v>
      </c>
      <c r="I41" s="161">
        <v>3.78</v>
      </c>
      <c r="J41" s="163">
        <v>3.78</v>
      </c>
      <c r="K41" s="168"/>
      <c r="L41" s="161">
        <v>1.1339999999999999</v>
      </c>
      <c r="M41" s="161"/>
      <c r="N41" s="163">
        <v>2.6459999999999999</v>
      </c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</row>
    <row r="42" spans="1:30" ht="27" customHeight="1" x14ac:dyDescent="0.15">
      <c r="A42" s="166" t="s">
        <v>262</v>
      </c>
      <c r="B42" s="166" t="s">
        <v>360</v>
      </c>
      <c r="C42" s="166" t="s">
        <v>361</v>
      </c>
      <c r="D42" s="166" t="s">
        <v>273</v>
      </c>
      <c r="E42" s="166" t="s">
        <v>317</v>
      </c>
      <c r="F42" s="166" t="s">
        <v>315</v>
      </c>
      <c r="G42" s="166" t="s">
        <v>316</v>
      </c>
      <c r="H42" s="161">
        <v>124.74</v>
      </c>
      <c r="I42" s="161">
        <v>124.74</v>
      </c>
      <c r="J42" s="163">
        <v>124.74</v>
      </c>
      <c r="K42" s="168"/>
      <c r="L42" s="161">
        <v>37.421999999999997</v>
      </c>
      <c r="M42" s="161"/>
      <c r="N42" s="163">
        <v>87.317999999999998</v>
      </c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</row>
    <row r="43" spans="1:30" ht="27" customHeight="1" x14ac:dyDescent="0.15">
      <c r="A43" s="166" t="s">
        <v>262</v>
      </c>
      <c r="B43" s="166" t="s">
        <v>360</v>
      </c>
      <c r="C43" s="166" t="s">
        <v>361</v>
      </c>
      <c r="D43" s="166" t="s">
        <v>275</v>
      </c>
      <c r="E43" s="166" t="s">
        <v>318</v>
      </c>
      <c r="F43" s="166" t="s">
        <v>315</v>
      </c>
      <c r="G43" s="166" t="s">
        <v>316</v>
      </c>
      <c r="H43" s="161">
        <v>52.92</v>
      </c>
      <c r="I43" s="161">
        <v>52.92</v>
      </c>
      <c r="J43" s="163">
        <v>52.92</v>
      </c>
      <c r="K43" s="168"/>
      <c r="L43" s="161">
        <v>15.875999999999999</v>
      </c>
      <c r="M43" s="161"/>
      <c r="N43" s="163">
        <v>37.043999999999997</v>
      </c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</row>
    <row r="44" spans="1:30" ht="27" customHeight="1" x14ac:dyDescent="0.15">
      <c r="A44" s="213" t="s">
        <v>112</v>
      </c>
      <c r="B44" s="213"/>
      <c r="C44" s="213"/>
      <c r="D44" s="213"/>
      <c r="E44" s="213"/>
      <c r="F44" s="213"/>
      <c r="G44" s="213"/>
      <c r="H44" s="110">
        <v>2890.09</v>
      </c>
      <c r="I44" s="112">
        <v>2890.09</v>
      </c>
      <c r="J44" s="112">
        <v>2890.09</v>
      </c>
      <c r="K44" s="112"/>
      <c r="L44" s="112">
        <v>867.02700000000004</v>
      </c>
      <c r="M44" s="112"/>
      <c r="N44" s="112">
        <v>2023.0630000000001</v>
      </c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 t="s">
        <v>92</v>
      </c>
    </row>
  </sheetData>
  <sheetProtection formatCells="0" formatColumns="0" formatRows="0" insertColumns="0" insertRows="0" insertHyperlinks="0" deleteColumns="0" deleteRows="0" sort="0" autoFilter="0" pivotTables="0"/>
  <mergeCells count="37">
    <mergeCell ref="AD5:AD7"/>
    <mergeCell ref="Y5:Y7"/>
    <mergeCell ref="Z5:Z7"/>
    <mergeCell ref="AA5:AA7"/>
    <mergeCell ref="AB5:AB7"/>
    <mergeCell ref="AC5:AC7"/>
    <mergeCell ref="S5:X5"/>
    <mergeCell ref="J6:K6"/>
    <mergeCell ref="T6:T7"/>
    <mergeCell ref="U6:U7"/>
    <mergeCell ref="V6:V7"/>
    <mergeCell ref="W6:W7"/>
    <mergeCell ref="X6:X7"/>
    <mergeCell ref="A44:G44"/>
    <mergeCell ref="A4:A7"/>
    <mergeCell ref="B4:B7"/>
    <mergeCell ref="C4:C7"/>
    <mergeCell ref="D4:D7"/>
    <mergeCell ref="E4:E7"/>
    <mergeCell ref="F4:F7"/>
    <mergeCell ref="G4:G7"/>
    <mergeCell ref="A2:AD2"/>
    <mergeCell ref="A3:J3"/>
    <mergeCell ref="AC3:AD3"/>
    <mergeCell ref="I4:X4"/>
    <mergeCell ref="Y4:AD4"/>
    <mergeCell ref="H4:H7"/>
    <mergeCell ref="I5:I7"/>
    <mergeCell ref="L6:L7"/>
    <mergeCell ref="M6:M7"/>
    <mergeCell ref="N6:N7"/>
    <mergeCell ref="O6:O7"/>
    <mergeCell ref="P5:P7"/>
    <mergeCell ref="Q5:Q7"/>
    <mergeCell ref="R5:R7"/>
    <mergeCell ref="S6:S7"/>
    <mergeCell ref="J5:O5"/>
  </mergeCells>
  <phoneticPr fontId="48" type="noConversion"/>
  <printOptions horizontalCentered="1"/>
  <pageMargins left="0.39370078740157499" right="0.39370078740157499" top="0.511811023622047" bottom="0.511811023622047" header="0.31496062992126" footer="0.31496062992126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29</vt:i4>
      </vt:variant>
    </vt:vector>
  </HeadingPairs>
  <TitlesOfParts>
    <vt:vector size="48" baseType="lpstr">
      <vt:lpstr>封面</vt:lpstr>
      <vt:lpstr>目录</vt:lpstr>
      <vt:lpstr>表一 部门财务收支预算总表</vt:lpstr>
      <vt:lpstr>表二 部门收入预算表</vt:lpstr>
      <vt:lpstr>表三 部门支出预算表</vt:lpstr>
      <vt:lpstr>表四 财政拨款收支预算总表</vt:lpstr>
      <vt:lpstr>表五 一般公共预算支出预算表（按功能科目分类）</vt:lpstr>
      <vt:lpstr>表六 一般公共预算“三公”经费支出预算表03</vt:lpstr>
      <vt:lpstr>表七 部门基本支出预算表（人员类、运转类公用经费项目）</vt:lpstr>
      <vt:lpstr>表八 部门项目支出预算表（其他运转类、特定目标类项目）</vt:lpstr>
      <vt:lpstr>表九 项目支出绩效目标表</vt:lpstr>
      <vt:lpstr>表十 政府性基金预算支出预算表</vt:lpstr>
      <vt:lpstr>表十一 部门政府采购预算表</vt:lpstr>
      <vt:lpstr>表十二 部门政府购买服务预算表</vt:lpstr>
      <vt:lpstr>表十三 对下转移支付预算表</vt:lpstr>
      <vt:lpstr>表十四 对下转移支付绩效目标表</vt:lpstr>
      <vt:lpstr>表十五 新增资产配置表</vt:lpstr>
      <vt:lpstr>表十六 上级补助项目支出预算表</vt:lpstr>
      <vt:lpstr>表十七 部门项目中期规划预算表</vt:lpstr>
      <vt:lpstr>'表八 部门项目支出预算表（其他运转类、特定目标类项目）'!Print_Area</vt:lpstr>
      <vt:lpstr>'表二 部门收入预算表'!Print_Area</vt:lpstr>
      <vt:lpstr>'表九 项目支出绩效目标表'!Print_Area</vt:lpstr>
      <vt:lpstr>'表七 部门基本支出预算表（人员类、运转类公用经费项目）'!Print_Area</vt:lpstr>
      <vt:lpstr>'表三 部门支出预算表'!Print_Area</vt:lpstr>
      <vt:lpstr>'表十 政府性基金预算支出预算表'!Print_Area</vt:lpstr>
      <vt:lpstr>'表十二 部门政府购买服务预算表'!Print_Area</vt:lpstr>
      <vt:lpstr>'表十七 部门项目中期规划预算表'!Print_Area</vt:lpstr>
      <vt:lpstr>'表十三 对下转移支付预算表'!Print_Area</vt:lpstr>
      <vt:lpstr>'表十四 对下转移支付绩效目标表'!Print_Area</vt:lpstr>
      <vt:lpstr>'表十五 新增资产配置表'!Print_Area</vt:lpstr>
      <vt:lpstr>'表十一 部门政府采购预算表'!Print_Area</vt:lpstr>
      <vt:lpstr>'表四 财政拨款收支预算总表'!Print_Area</vt:lpstr>
      <vt:lpstr>'表五 一般公共预算支出预算表（按功能科目分类）'!Print_Area</vt:lpstr>
      <vt:lpstr>'表一 部门财务收支预算总表'!Print_Area</vt:lpstr>
      <vt:lpstr>目录!Print_Area</vt:lpstr>
      <vt:lpstr>'表八 部门项目支出预算表（其他运转类、特定目标类项目）'!Print_Titles</vt:lpstr>
      <vt:lpstr>'表二 部门收入预算表'!Print_Titles</vt:lpstr>
      <vt:lpstr>'表九 项目支出绩效目标表'!Print_Titles</vt:lpstr>
      <vt:lpstr>'表七 部门基本支出预算表（人员类、运转类公用经费项目）'!Print_Titles</vt:lpstr>
      <vt:lpstr>'表三 部门支出预算表'!Print_Titles</vt:lpstr>
      <vt:lpstr>'表十 政府性基金预算支出预算表'!Print_Titles</vt:lpstr>
      <vt:lpstr>'表十二 部门政府购买服务预算表'!Print_Titles</vt:lpstr>
      <vt:lpstr>'表十三 对下转移支付预算表'!Print_Titles</vt:lpstr>
      <vt:lpstr>'表十四 对下转移支付绩效目标表'!Print_Titles</vt:lpstr>
      <vt:lpstr>'表十五 新增资产配置表'!Print_Titles</vt:lpstr>
      <vt:lpstr>'表十一 部门政府采购预算表'!Print_Titles</vt:lpstr>
      <vt:lpstr>'表四 财政拨款收支预算总表'!Print_Titles</vt:lpstr>
      <vt:lpstr>'表五 一般公共预算支出预算表（按功能科目分类）'!Print_Titles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xxh</dc:creator>
  <cp:lastModifiedBy>鹏飞 李</cp:lastModifiedBy>
  <cp:lastPrinted>2023-02-19T07:50:00Z</cp:lastPrinted>
  <dcterms:created xsi:type="dcterms:W3CDTF">2020-01-11T06:24:00Z</dcterms:created>
  <dcterms:modified xsi:type="dcterms:W3CDTF">2024-08-14T01:49:26Z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2052-11.8.6.11020</vt:lpwstr>
  </property>
  <property fmtid="{D5CDD505-2E9C-101B-9397-08002B2CF9AE}" pid="3" name="ICV">
    <vt:lpwstr>CA2C558E09244091A5558473F32D6F8F</vt:lpwstr>
  </property>
</Properties>
</file>