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tabRatio="769" activeTab="2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财政拨款收支预算总表'!$A$7:$D$35</definedName>
    <definedName name="_xlnm.Print_Area" localSheetId="9">'表八 部门项目支出预算表（其他运转类、特定目标类项目）'!$A$1:$AA$17</definedName>
    <definedName name="_xlnm.Print_Area" localSheetId="3">'表二 部门收入预算表'!$A$1:$T$11</definedName>
    <definedName name="_xlnm.Print_Area" localSheetId="10">'表九 项目支出绩效目标表（本次下达）'!$A$1:$K$7</definedName>
    <definedName name="_xlnm.Print_Area" localSheetId="8">'表七 部门基本支出预算表（人员类、运转类公用经费项目）'!$A$1:$AD$40</definedName>
    <definedName name="_xlnm.Print_Area" localSheetId="4">'表三 部门支出预算表'!$A$1:$W$23</definedName>
    <definedName name="_xlnm.Print_Area" localSheetId="11">'表十 项目支出绩效目标表（另文下达）'!$A$1:$K$7</definedName>
    <definedName name="_xlnm.Print_Area" localSheetId="19">'表十八 部门项目中期规划预算表'!$A$1:$G$8</definedName>
    <definedName name="_xlnm.Print_Area" localSheetId="13">'表十二 部门政府采购预算表'!$A$1:$X$9</definedName>
    <definedName name="_xlnm.Print_Area" localSheetId="17">'表十六 新增资产配置表'!$A$1:$H$8</definedName>
    <definedName name="_xlnm.Print_Area" localSheetId="14">'表十三 部门政府购买服务预算表'!$A$1:$X$9</definedName>
    <definedName name="_xlnm.Print_Area" localSheetId="15">'表十四 对下转移支付预算表'!$A$1:$P$9</definedName>
    <definedName name="_xlnm.Print_Area" localSheetId="16">'表十五 对下转移支付绩效目标表'!$A$1:$K$8</definedName>
    <definedName name="_xlnm.Print_Area" localSheetId="12">'表十一 政府性基金预算支出预算表'!$A$1:$J$8</definedName>
    <definedName name="_xlnm.Print_Area" localSheetId="5">'表四 财政拨款收支预算总表'!$A$1:$D$38</definedName>
    <definedName name="_xlnm.Print_Area" localSheetId="6">'表五 一般公共预算支出预算表（按功能科目分类）'!$A$1:$M$23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<sst xmlns="http://schemas.openxmlformats.org/spreadsheetml/2006/main" count="975" uniqueCount="377">
  <si>
    <t>洱源县玉湖第二初级中学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</si>
  <si>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</si>
  <si>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</si>
  <si>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</si>
  <si>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</si>
  <si>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</si>
  <si>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</si>
  <si>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</si>
  <si>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</si>
  <si>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</si>
  <si>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</si>
  <si>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</si>
  <si>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</si>
  <si>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</si>
  <si>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</si>
  <si>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</si>
  <si>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</si>
  <si>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</si>
  <si>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</si>
  <si>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</si>
  <si>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</si>
  <si>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</si>
  <si>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</si>
  <si>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</si>
  <si>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</si>
  <si>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</si>
  <si>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</si>
  <si>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</si>
  <si>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</si>
  <si>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</si>
  <si>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</si>
  <si>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</si>
  <si>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</si>
  <si>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</si>
  <si>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</si>
  <si>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</si>
  <si>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</si>
  <si>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</si>
  <si>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</si>
  <si>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</si>
  <si>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</si>
  <si>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</si>
  <si>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</si>
  <si>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</si>
  <si>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</si>
  <si>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</si>
  <si>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</si>
  <si>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</si>
  <si>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</si>
  <si>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</si>
  <si>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</si>
  <si>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</si>
  <si>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</si>
  <si>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</si>
  <si>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</si>
  <si>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</si>
  <si>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</si>
  <si>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</si>
  <si>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</si>
  <si>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</si>
  <si>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</si>
  <si>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</si>
  <si>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</si>
  <si>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</si>
  <si>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</si>
  <si>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</si>
  <si>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</si>
  <si>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</si>
  <si>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</si>
  <si>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</si>
  <si>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</si>
  <si>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</si>
  <si>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</si>
  <si>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</si>
  <si>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</si>
  <si>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</si>
  <si>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</si>
  <si>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</si>
  <si>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</si>
  <si>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</si>
  <si>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</si>
  <si>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</si>
  <si>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</si>
  <si>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</si>
  <si>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</si>
  <si>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</si>
  <si>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</si>
  <si>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</si>
  <si>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</si>
  <si>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</si>
  <si>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</si>
  <si>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</si>
  <si>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</si>
  <si>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</si>
  <si>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</si>
  <si>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</si>
  <si>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105021</t>
  </si>
  <si>
    <t/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</si>
  <si>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</si>
  <si>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</si>
  <si>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</si>
  <si>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</si>
  <si>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</si>
  <si>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</si>
  <si>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</si>
  <si>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</si>
  <si>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</si>
  <si>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</si>
  <si>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</si>
  <si>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</si>
  <si>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</si>
  <si>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</si>
  <si>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</si>
  <si>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</si>
  <si>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</si>
  <si>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</si>
  <si>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</si>
  <si>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</si>
  <si>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</si>
  <si>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</si>
  <si>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</si>
  <si>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</si>
  <si>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</si>
  <si>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</si>
  <si>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</si>
  <si>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</si>
  <si>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</si>
  <si>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</si>
  <si>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</si>
  <si>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</si>
  <si>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</si>
  <si>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</si>
  <si>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</si>
  <si>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</si>
  <si>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</si>
  <si>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</si>
  <si>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</si>
  <si>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</si>
  <si>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</si>
  <si>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</si>
  <si>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</si>
  <si>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</si>
  <si>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</si>
  <si>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</si>
  <si>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</si>
  <si>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</si>
  <si>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</si>
  <si>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</si>
  <si>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</si>
  <si>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</si>
  <si>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</si>
  <si>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</si>
  <si>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</si>
  <si>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</si>
  <si>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</si>
  <si>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</si>
  <si>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</si>
  <si>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</si>
  <si>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</si>
  <si>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</si>
  <si>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</si>
  <si>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</si>
  <si>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</si>
  <si>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</si>
  <si>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</si>
  <si>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</si>
  <si>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</si>
  <si>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</si>
  <si>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</si>
  <si>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</si>
  <si>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</si>
  <si>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</si>
  <si>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</si>
  <si>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</si>
  <si>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</si>
  <si>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</si>
  <si>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</si>
  <si>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</si>
  <si>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</si>
  <si>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</si>
  <si>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</si>
  <si>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</si>
  <si>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</si>
  <si>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</si>
  <si>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</si>
  <si>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</si>
  <si>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</si>
  <si>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</si>
  <si>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</si>
  <si>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</si>
  <si>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</si>
  <si>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</si>
  <si>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</si>
  <si>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</si>
  <si>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</si>
  <si>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</si>
  <si>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</si>
  <si>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</si>
  <si>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</si>
  <si>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</si>
  <si>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</si>
  <si>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</si>
  <si>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</si>
  <si>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</si>
  <si>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</si>
  <si>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</si>
  <si>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</si>
  <si>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</si>
  <si>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</si>
  <si>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</si>
  <si>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</si>
  <si>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</si>
  <si>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</si>
  <si>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</si>
  <si>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</si>
  <si>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</si>
  <si>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</si>
  <si>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</si>
  <si>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</si>
  <si>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</si>
  <si>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</si>
  <si>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</si>
  <si>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</si>
  <si>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</si>
  <si>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</si>
  <si>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</si>
  <si>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</si>
  <si>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</si>
  <si>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</si>
  <si>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</si>
  <si>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</si>
  <si>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</si>
  <si>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</si>
  <si>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</si>
  <si>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</si>
  <si>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</si>
  <si>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</si>
  <si>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</si>
  <si>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</si>
  <si>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</si>
  <si>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</si>
  <si>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</si>
  <si>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</si>
  <si>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</si>
  <si>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</si>
  <si>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</si>
  <si>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</si>
  <si>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</si>
  <si>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</si>
  <si>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532930210000000014054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</si>
  <si>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</si>
  <si>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</si>
  <si>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</si>
  <si>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</si>
  <si>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</si>
  <si>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</si>
  <si>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</si>
  <si>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</si>
  <si>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</si>
  <si>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532930210000000014055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</si>
  <si>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</si>
  <si>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</si>
  <si>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</si>
  <si>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</si>
  <si>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</si>
  <si>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</si>
  <si>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</si>
  <si>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</si>
  <si>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</si>
  <si>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532930210000000014056</t>
  </si>
  <si>
    <t>30113</t>
  </si>
  <si>
    <t>532930210000000014058</t>
  </si>
  <si>
    <t>工会经费</t>
  </si>
  <si>
    <t>30228</t>
  </si>
  <si>
    <t>532930210000000014059</t>
  </si>
  <si>
    <t>其他公用支出</t>
  </si>
  <si>
    <t>30201</t>
  </si>
  <si>
    <t>办公费</t>
  </si>
  <si>
    <t>30216</t>
  </si>
  <si>
    <t>培训费</t>
  </si>
  <si>
    <t>532930231100001414203</t>
  </si>
  <si>
    <t>事业人员参照公务员规范后绩效奖</t>
  </si>
  <si>
    <t>532930231100001414212</t>
  </si>
  <si>
    <t>集中连片乡村教师生活补助</t>
  </si>
  <si>
    <t>532930231100001414228</t>
  </si>
  <si>
    <t>编外人员支出</t>
  </si>
  <si>
    <t>30199</t>
  </si>
  <si>
    <t>其他工资福利支出</t>
  </si>
  <si>
    <t>532930241100003223290</t>
  </si>
  <si>
    <t>（2024年度）义务教育学校公用经费中央直达资金</t>
  </si>
  <si>
    <t>532930251100003884891</t>
  </si>
  <si>
    <t>职工体检费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</si>
  <si>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</si>
  <si>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</si>
  <si>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</si>
  <si>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</si>
  <si>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</si>
  <si>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</si>
  <si>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</si>
  <si>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</si>
  <si>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</si>
  <si>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</si>
  <si>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</si>
  <si>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312 民生类</t>
  </si>
  <si>
    <t>532930241100002779037</t>
  </si>
  <si>
    <t>2024年义务教育学生营养改善计划第一批中央直达资金</t>
  </si>
  <si>
    <t>30305</t>
  </si>
  <si>
    <t>生活补助</t>
  </si>
  <si>
    <t>532930241100002779057</t>
  </si>
  <si>
    <t>2024年义务教育阶段家庭经济困难学生生活补助中央直达资金</t>
  </si>
  <si>
    <t>30308</t>
  </si>
  <si>
    <t>助学金</t>
  </si>
  <si>
    <t>532930241100003107763</t>
  </si>
  <si>
    <t>2024年义务教育学生营养改善计划第二批中央直达资金</t>
  </si>
  <si>
    <t>532930241100003107765</t>
  </si>
  <si>
    <t>2024年义务教育学校公用经费省级直达资金</t>
  </si>
  <si>
    <t>532930241100003117789</t>
  </si>
  <si>
    <t>2024年第二批义务教育阶段家庭经济困难学生生活补助中央直达资金</t>
  </si>
  <si>
    <t>532930241100003117790</t>
  </si>
  <si>
    <t>2024年第二批义务教育阶段家庭经济困难学生生活补助省级资金</t>
  </si>
  <si>
    <t>532930241100003234455</t>
  </si>
  <si>
    <t>下达2024年义务教育阶段家庭经济困难学生生活补助第二批州级资金</t>
  </si>
  <si>
    <t>313 事业发展类</t>
  </si>
  <si>
    <t>532930241100003253957</t>
  </si>
  <si>
    <t>2024年义务教育课后服务省对下资金</t>
  </si>
  <si>
    <t>532930241100003280410</t>
  </si>
  <si>
    <t>2024年农村义务教育学生营养改善计划运行经费州级专项资金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</si>
  <si>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</si>
  <si>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</si>
  <si>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</si>
  <si>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</si>
  <si>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</si>
  <si>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</si>
  <si>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</si>
  <si>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</si>
  <si>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</si>
  <si>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</si>
  <si>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</si>
  <si>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</si>
  <si>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</si>
  <si>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</si>
  <si>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</si>
  <si>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</si>
  <si>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</si>
  <si>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</si>
  <si>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</si>
  <si>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</si>
  <si>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</si>
  <si>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</si>
  <si>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</si>
  <si>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</si>
  <si>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</si>
  <si>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</si>
  <si>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</si>
  <si>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茈碧湖镇</t>
  </si>
  <si>
    <t>右所镇</t>
  </si>
  <si>
    <t>邓川镇</t>
  </si>
  <si>
    <t>三营镇</t>
  </si>
  <si>
    <t>牛街乡</t>
  </si>
  <si>
    <t>凤羽镇</t>
  </si>
  <si>
    <t>乔后镇</t>
  </si>
  <si>
    <t>炼铁乡</t>
  </si>
  <si>
    <t>西山乡</t>
  </si>
  <si>
    <t>3=4+5+6</t>
  </si>
  <si>
    <t>7=8+…+16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</si>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</sst>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65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sz val="30"/>
      <name val="宋体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name val="SimSun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b/>
      <sz val="9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SimSun"/>
      <charset val="134"/>
    </font>
    <font>
      <b/>
      <sz val="10"/>
      <color rgb="FF000000"/>
      <name val="Times New Roma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3" fillId="4" borderId="16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19" applyNumberFormat="0" applyAlignment="0" applyProtection="0">
      <alignment vertical="center"/>
    </xf>
    <xf numFmtId="0" fontId="54" fillId="6" borderId="20" applyNumberFormat="0" applyAlignment="0" applyProtection="0">
      <alignment vertical="center"/>
    </xf>
    <xf numFmtId="0" fontId="55" fillId="6" borderId="19" applyNumberFormat="0" applyAlignment="0" applyProtection="0">
      <alignment vertical="center"/>
    </xf>
    <xf numFmtId="0" fontId="56" fillId="7" borderId="21" applyNumberFormat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29" fillId="0" borderId="0"/>
    <xf numFmtId="0" fontId="13" fillId="0" borderId="0"/>
    <xf numFmtId="0" fontId="29" fillId="0" borderId="0">
      <alignment vertical="center"/>
    </xf>
    <xf numFmtId="0" fontId="7" fillId="0" borderId="0">
      <alignment vertical="top"/>
      <protection locked="0"/>
    </xf>
    <xf numFmtId="0" fontId="29" fillId="0" borderId="0">
      <alignment vertical="center"/>
    </xf>
    <xf numFmtId="0" fontId="29" fillId="0" borderId="0"/>
    <xf numFmtId="0" fontId="64" fillId="0" borderId="0">
      <alignment vertical="top"/>
      <protection locked="0"/>
    </xf>
    <xf numFmtId="0" fontId="7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7" fillId="0" borderId="9">
      <alignment horizontal="left" vertical="center" wrapText="1"/>
    </xf>
  </cellStyleXfs>
  <cellXfs count="204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2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1" fillId="2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vertical="center" wrapText="1"/>
    </xf>
    <xf numFmtId="0" fontId="7" fillId="0" borderId="1" xfId="55" applyFont="1" applyFill="1" applyBorder="1" applyAlignment="1" applyProtection="1">
      <alignment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9" fillId="0" borderId="0" xfId="61" applyNumberFormat="1" applyFont="1" applyFill="1" applyBorder="1" applyAlignment="1" applyProtection="1">
      <alignment horizontal="right" vertical="center"/>
    </xf>
    <xf numFmtId="0" fontId="10" fillId="0" borderId="0" xfId="61" applyNumberFormat="1" applyFont="1" applyFill="1" applyBorder="1" applyAlignment="1" applyProtection="1">
      <alignment horizontal="center" vertical="center"/>
    </xf>
    <xf numFmtId="0" fontId="11" fillId="0" borderId="0" xfId="61" applyNumberFormat="1" applyFont="1" applyFill="1" applyBorder="1" applyAlignment="1" applyProtection="1">
      <alignment horizontal="left" vertical="center"/>
    </xf>
    <xf numFmtId="0" fontId="12" fillId="0" borderId="2" xfId="61" applyFont="1" applyFill="1" applyBorder="1" applyAlignment="1" applyProtection="1">
      <alignment horizontal="center" vertical="center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Fill="1" applyBorder="1" applyAlignment="1" applyProtection="1">
      <alignment vertical="center" wrapText="1"/>
      <protection locked="0"/>
    </xf>
    <xf numFmtId="176" fontId="9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56" applyFont="1" applyFill="1" applyBorder="1" applyAlignment="1" applyProtection="1">
      <alignment vertical="top"/>
    </xf>
    <xf numFmtId="0" fontId="12" fillId="0" borderId="0" xfId="56" applyFont="1" applyFill="1" applyBorder="1" applyAlignment="1" applyProtection="1">
      <alignment vertical="top"/>
    </xf>
    <xf numFmtId="0" fontId="1" fillId="0" borderId="0" xfId="56" applyFont="1" applyFill="1" applyBorder="1" applyAlignment="1" applyProtection="1">
      <alignment vertical="center"/>
      <protection locked="0"/>
    </xf>
    <xf numFmtId="0" fontId="7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6" fillId="0" borderId="0" xfId="56" applyFont="1" applyFill="1" applyBorder="1" applyAlignment="1" applyProtection="1">
      <alignment horizontal="center" vertical="center"/>
    </xf>
    <xf numFmtId="0" fontId="12" fillId="0" borderId="0" xfId="56" applyFont="1" applyFill="1" applyBorder="1" applyAlignment="1" applyProtection="1">
      <alignment horizontal="left" vertical="center"/>
    </xf>
    <xf numFmtId="0" fontId="12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6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2" fillId="0" borderId="0" xfId="56" applyFont="1" applyFill="1" applyBorder="1" applyAlignment="1" applyProtection="1">
      <alignment wrapText="1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0" fontId="4" fillId="0" borderId="5" xfId="56" applyFont="1" applyFill="1" applyBorder="1" applyAlignment="1" applyProtection="1">
      <alignment horizontal="center" vertical="center"/>
      <protection locked="0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2" fillId="0" borderId="1" xfId="56" applyFont="1" applyFill="1" applyBorder="1" applyAlignment="1" applyProtection="1">
      <alignment horizontal="center" vertical="center" shrinkToFit="1"/>
      <protection locked="0"/>
    </xf>
    <xf numFmtId="0" fontId="7" fillId="0" borderId="1" xfId="56" applyFont="1" applyFill="1" applyBorder="1" applyAlignment="1" applyProtection="1">
      <alignment horizontal="center" vertical="center" shrinkToFit="1"/>
      <protection locked="0"/>
    </xf>
    <xf numFmtId="176" fontId="18" fillId="0" borderId="1" xfId="56" applyNumberFormat="1" applyFont="1" applyFill="1" applyBorder="1" applyAlignment="1" applyProtection="1">
      <alignment horizontal="right" vertical="center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12" fillId="0" borderId="0" xfId="56" applyFont="1" applyFill="1" applyBorder="1" applyAlignment="1" applyProtection="1"/>
    <xf numFmtId="0" fontId="4" fillId="0" borderId="2" xfId="56" applyFont="1" applyFill="1" applyBorder="1" applyAlignment="1" applyProtection="1">
      <alignment horizontal="center" vertical="center"/>
    </xf>
    <xf numFmtId="0" fontId="19" fillId="0" borderId="0" xfId="56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6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7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2" fillId="0" borderId="0" xfId="56" applyFont="1" applyFill="1" applyBorder="1" applyAlignment="1" applyProtection="1">
      <alignment vertical="top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</xf>
    <xf numFmtId="0" fontId="20" fillId="0" borderId="0" xfId="56" applyFont="1" applyFill="1" applyBorder="1" applyAlignment="1" applyProtection="1">
      <alignment vertical="top"/>
    </xf>
    <xf numFmtId="0" fontId="21" fillId="0" borderId="1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0" fontId="1" fillId="2" borderId="0" xfId="56" applyFont="1" applyFill="1" applyBorder="1" applyAlignment="1" applyProtection="1">
      <protection locked="0"/>
    </xf>
    <xf numFmtId="0" fontId="22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protection locked="0"/>
    </xf>
    <xf numFmtId="49" fontId="23" fillId="0" borderId="0" xfId="56" applyNumberFormat="1" applyFont="1" applyFill="1" applyBorder="1" applyAlignment="1" applyProtection="1"/>
    <xf numFmtId="0" fontId="23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4" fillId="0" borderId="0" xfId="56" applyFont="1" applyFill="1" applyBorder="1" applyAlignment="1" applyProtection="1">
      <alignment vertical="top"/>
    </xf>
    <xf numFmtId="49" fontId="2" fillId="0" borderId="0" xfId="56" applyNumberFormat="1" applyFont="1" applyFill="1" applyBorder="1" applyAlignment="1" applyProtection="1"/>
    <xf numFmtId="49" fontId="25" fillId="0" borderId="9" xfId="62" applyNumberFormat="1" applyFont="1" applyBorder="1" applyProtection="1">
      <alignment horizontal="left" vertical="center" wrapText="1"/>
      <protection locked="0"/>
    </xf>
    <xf numFmtId="49" fontId="2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56" applyFont="1" applyFill="1" applyBorder="1" applyAlignment="1" applyProtection="1">
      <alignment horizontal="center" vertical="center" wrapText="1"/>
      <protection locked="0"/>
    </xf>
    <xf numFmtId="0" fontId="27" fillId="0" borderId="1" xfId="56" applyFont="1" applyFill="1" applyBorder="1" applyAlignment="1" applyProtection="1">
      <alignment horizontal="left" vertical="center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177" fontId="8" fillId="0" borderId="9" xfId="0" applyNumberFormat="1" applyFont="1" applyFill="1" applyBorder="1" applyAlignment="1" applyProtection="1">
      <alignment horizontal="right" vertical="center"/>
      <protection locked="0"/>
    </xf>
    <xf numFmtId="177" fontId="28" fillId="0" borderId="9" xfId="0" applyNumberFormat="1" applyFont="1" applyFill="1" applyBorder="1" applyAlignment="1" applyProtection="1">
      <alignment horizontal="right" vertical="center"/>
      <protection locked="0"/>
    </xf>
    <xf numFmtId="49" fontId="7" fillId="0" borderId="9" xfId="62" applyNumberFormat="1" applyFont="1" applyBorder="1" applyProtection="1">
      <alignment horizontal="lef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2" fillId="0" borderId="0" xfId="56" applyNumberFormat="1" applyFont="1" applyFill="1" applyBorder="1" applyAlignment="1" applyProtection="1"/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6" fillId="0" borderId="1" xfId="56" applyFont="1" applyFill="1" applyBorder="1" applyAlignment="1" applyProtection="1">
      <alignment horizontal="center" vertical="center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29" fillId="0" borderId="0" xfId="56" applyFont="1" applyFill="1" applyBorder="1" applyAlignment="1" applyProtection="1">
      <alignment horizontal="center"/>
    </xf>
    <xf numFmtId="0" fontId="29" fillId="0" borderId="0" xfId="56" applyFont="1" applyFill="1" applyBorder="1" applyAlignment="1" applyProtection="1">
      <alignment horizontal="center" wrapText="1"/>
    </xf>
    <xf numFmtId="0" fontId="29" fillId="0" borderId="0" xfId="56" applyFont="1" applyFill="1" applyBorder="1" applyAlignment="1" applyProtection="1">
      <alignment wrapText="1"/>
    </xf>
    <xf numFmtId="0" fontId="29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30" fillId="0" borderId="0" xfId="56" applyFont="1" applyFill="1" applyBorder="1" applyAlignment="1" applyProtection="1">
      <alignment horizontal="center" vertical="center" wrapText="1"/>
    </xf>
    <xf numFmtId="0" fontId="31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32" fillId="0" borderId="2" xfId="50" applyFont="1" applyFill="1" applyBorder="1" applyAlignment="1" applyProtection="1">
      <alignment horizontal="center" vertical="center"/>
    </xf>
    <xf numFmtId="0" fontId="12" fillId="0" borderId="10" xfId="56" applyFont="1" applyFill="1" applyBorder="1" applyAlignment="1" applyProtection="1">
      <alignment horizontal="center" vertical="center" wrapText="1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9" xfId="56" applyFont="1" applyFill="1" applyBorder="1" applyAlignment="1" applyProtection="1">
      <alignment horizontal="center" vertical="center"/>
    </xf>
    <xf numFmtId="0" fontId="7" fillId="0" borderId="9" xfId="56" applyFont="1" applyFill="1" applyBorder="1" applyAlignment="1" applyProtection="1">
      <alignment horizontal="center" vertical="center" wrapText="1"/>
    </xf>
    <xf numFmtId="0" fontId="7" fillId="0" borderId="11" xfId="56" applyFont="1" applyFill="1" applyBorder="1" applyAlignment="1" applyProtection="1">
      <alignment horizontal="center" vertical="center" wrapText="1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7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left" vertical="center" wrapText="1"/>
    </xf>
    <xf numFmtId="177" fontId="18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2"/>
    </xf>
    <xf numFmtId="177" fontId="33" fillId="0" borderId="9" xfId="0" applyNumberFormat="1" applyFont="1" applyFill="1" applyBorder="1" applyAlignment="1">
      <alignment horizontal="right" vertical="center"/>
    </xf>
    <xf numFmtId="0" fontId="2" fillId="0" borderId="0" xfId="56" applyFont="1" applyFill="1" applyBorder="1" applyAlignment="1" applyProtection="1">
      <alignment vertical="center"/>
    </xf>
    <xf numFmtId="0" fontId="34" fillId="0" borderId="0" xfId="56" applyFont="1" applyFill="1" applyBorder="1" applyAlignment="1" applyProtection="1">
      <alignment horizontal="center" vertical="center"/>
    </xf>
    <xf numFmtId="0" fontId="35" fillId="0" borderId="1" xfId="56" applyFont="1" applyFill="1" applyBorder="1" applyAlignment="1" applyProtection="1">
      <alignment vertical="center"/>
      <protection locked="0"/>
    </xf>
    <xf numFmtId="0" fontId="35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/>
    <xf numFmtId="0" fontId="26" fillId="0" borderId="1" xfId="56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35" fillId="0" borderId="1" xfId="56" applyFont="1" applyFill="1" applyBorder="1" applyAlignment="1" applyProtection="1">
      <alignment horizontal="center"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8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49" fontId="2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25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36" fillId="3" borderId="9" xfId="0" applyFont="1" applyFill="1" applyBorder="1" applyAlignment="1" applyProtection="1">
      <alignment horizontal="left" vertical="center" wrapText="1"/>
      <protection locked="0"/>
    </xf>
    <xf numFmtId="176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 indent="2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176" fontId="37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38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6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0" fontId="39" fillId="0" borderId="9" xfId="0" applyFont="1" applyBorder="1" applyAlignment="1">
      <alignment horizontal="left" vertical="center"/>
    </xf>
    <xf numFmtId="0" fontId="40" fillId="0" borderId="0" xfId="0" applyFont="1" applyProtection="1">
      <protection locked="0"/>
    </xf>
    <xf numFmtId="0" fontId="0" fillId="0" borderId="0" xfId="0" applyProtection="1">
      <protection locked="0"/>
    </xf>
    <xf numFmtId="0" fontId="41" fillId="0" borderId="0" xfId="0" applyFont="1" applyFill="1" applyAlignment="1" applyProtection="1">
      <alignment horizontal="center" vertical="center"/>
    </xf>
    <xf numFmtId="0" fontId="42" fillId="0" borderId="0" xfId="0" applyFont="1" applyFill="1" applyAlignment="1" applyProtection="1">
      <alignment horizontal="left" vertical="center"/>
    </xf>
    <xf numFmtId="0" fontId="43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4" fillId="0" borderId="0" xfId="0" applyFont="1" applyFill="1" applyAlignment="1">
      <alignment horizontal="center" vertical="center"/>
    </xf>
    <xf numFmtId="49" fontId="25" fillId="0" borderId="9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4" sqref="A4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02"/>
    </row>
    <row r="2" ht="57" customHeight="1" spans="1:1">
      <c r="A2" s="203" t="s">
        <v>0</v>
      </c>
    </row>
    <row r="3" ht="57" customHeight="1" spans="1:1">
      <c r="A3" s="203" t="s">
        <v>1</v>
      </c>
    </row>
    <row r="4" ht="169.5" customHeight="1" spans="1:1">
      <c r="A4" s="20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7"/>
  <sheetViews>
    <sheetView showZeros="0" view="pageBreakPreview" zoomScaleNormal="85" workbookViewId="0">
      <pane xSplit="3" ySplit="7" topLeftCell="D11" activePane="bottomRight" state="frozen"/>
      <selection/>
      <selection pane="topRight"/>
      <selection pane="bottomLeft"/>
      <selection pane="bottomRight" activeCell="K17" sqref="K17"/>
    </sheetView>
  </sheetViews>
  <sheetFormatPr defaultColWidth="9.13888888888889" defaultRowHeight="14.25" customHeight="1"/>
  <cols>
    <col min="1" max="8" width="15.712962962963" style="20" customWidth="1"/>
    <col min="9" max="27" width="12.712962962963" style="20" customWidth="1"/>
    <col min="28" max="16384" width="9.13888888888889" style="20"/>
  </cols>
  <sheetData>
    <row r="1" s="54" customFormat="1" ht="13.5" customHeight="1" spans="5:27">
      <c r="E1" s="120"/>
      <c r="F1" s="120"/>
      <c r="G1" s="120"/>
      <c r="H1" s="120"/>
      <c r="I1" s="52"/>
      <c r="J1" s="52"/>
      <c r="K1" s="52"/>
      <c r="L1" s="52"/>
      <c r="M1" s="52"/>
      <c r="N1" s="52"/>
      <c r="O1" s="52"/>
      <c r="P1" s="52"/>
      <c r="Q1" s="52"/>
      <c r="AA1" s="53"/>
    </row>
    <row r="2" s="54" customFormat="1" ht="51.95" customHeight="1" spans="1:27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="70" customFormat="1" ht="24" customHeight="1" spans="1:27">
      <c r="A3" s="76" t="str">
        <f>"单位名称："&amp;封面!$A$2</f>
        <v>单位名称：洱源县玉湖第二初级中学</v>
      </c>
      <c r="B3" s="76"/>
      <c r="C3" s="76"/>
      <c r="D3" s="76"/>
      <c r="E3" s="76"/>
      <c r="F3" s="76"/>
      <c r="G3" s="76"/>
      <c r="H3" s="76"/>
      <c r="I3" s="77"/>
      <c r="J3" s="77"/>
      <c r="K3" s="77"/>
      <c r="L3" s="77"/>
      <c r="M3" s="77"/>
      <c r="N3" s="77"/>
      <c r="O3" s="77"/>
      <c r="P3" s="77"/>
      <c r="Q3" s="77"/>
      <c r="Z3" s="71" t="s">
        <v>21</v>
      </c>
      <c r="AA3" s="71"/>
    </row>
    <row r="4" ht="24" customHeight="1" spans="1:27">
      <c r="A4" s="46" t="s">
        <v>294</v>
      </c>
      <c r="B4" s="46" t="s">
        <v>214</v>
      </c>
      <c r="C4" s="46" t="s">
        <v>215</v>
      </c>
      <c r="D4" s="46" t="s">
        <v>295</v>
      </c>
      <c r="E4" s="46" t="s">
        <v>216</v>
      </c>
      <c r="F4" s="46" t="s">
        <v>217</v>
      </c>
      <c r="G4" s="46" t="s">
        <v>296</v>
      </c>
      <c r="H4" s="46" t="s">
        <v>297</v>
      </c>
      <c r="I4" s="46" t="s">
        <v>79</v>
      </c>
      <c r="J4" s="125" t="s">
        <v>80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7"/>
      <c r="V4" s="79" t="s">
        <v>67</v>
      </c>
      <c r="W4" s="89"/>
      <c r="X4" s="89"/>
      <c r="Y4" s="89"/>
      <c r="Z4" s="89"/>
      <c r="AA4" s="94"/>
    </row>
    <row r="5" ht="24" customHeight="1" spans="1:27">
      <c r="A5" s="46"/>
      <c r="B5" s="46"/>
      <c r="C5" s="46"/>
      <c r="D5" s="46"/>
      <c r="E5" s="46"/>
      <c r="F5" s="46"/>
      <c r="G5" s="46"/>
      <c r="H5" s="46"/>
      <c r="I5" s="46"/>
      <c r="J5" s="78" t="s">
        <v>81</v>
      </c>
      <c r="K5" s="125" t="s">
        <v>82</v>
      </c>
      <c r="L5" s="127"/>
      <c r="M5" s="78" t="s">
        <v>83</v>
      </c>
      <c r="N5" s="78" t="s">
        <v>84</v>
      </c>
      <c r="O5" s="78" t="s">
        <v>85</v>
      </c>
      <c r="P5" s="125" t="s">
        <v>86</v>
      </c>
      <c r="Q5" s="126"/>
      <c r="R5" s="126"/>
      <c r="S5" s="126"/>
      <c r="T5" s="126"/>
      <c r="U5" s="127"/>
      <c r="V5" s="78" t="s">
        <v>81</v>
      </c>
      <c r="W5" s="78" t="s">
        <v>82</v>
      </c>
      <c r="X5" s="78" t="s">
        <v>83</v>
      </c>
      <c r="Y5" s="78" t="s">
        <v>84</v>
      </c>
      <c r="Z5" s="78" t="s">
        <v>85</v>
      </c>
      <c r="AA5" s="78" t="s">
        <v>86</v>
      </c>
    </row>
    <row r="6" ht="32.25" customHeight="1" spans="1:27">
      <c r="A6" s="46"/>
      <c r="B6" s="46"/>
      <c r="C6" s="46"/>
      <c r="D6" s="46"/>
      <c r="E6" s="46"/>
      <c r="F6" s="46"/>
      <c r="G6" s="46"/>
      <c r="H6" s="46"/>
      <c r="I6" s="46"/>
      <c r="J6" s="81"/>
      <c r="K6" s="46" t="s">
        <v>220</v>
      </c>
      <c r="L6" s="46" t="s">
        <v>298</v>
      </c>
      <c r="M6" s="81"/>
      <c r="N6" s="81"/>
      <c r="O6" s="81"/>
      <c r="P6" s="78" t="s">
        <v>81</v>
      </c>
      <c r="Q6" s="78" t="s">
        <v>87</v>
      </c>
      <c r="R6" s="78" t="s">
        <v>88</v>
      </c>
      <c r="S6" s="78" t="s">
        <v>89</v>
      </c>
      <c r="T6" s="78" t="s">
        <v>90</v>
      </c>
      <c r="U6" s="78" t="s">
        <v>91</v>
      </c>
      <c r="V6" s="81"/>
      <c r="W6" s="81"/>
      <c r="X6" s="81"/>
      <c r="Y6" s="81"/>
      <c r="Z6" s="81"/>
      <c r="AA6" s="81"/>
    </row>
    <row r="7" ht="24" customHeight="1" spans="1:27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 t="s">
        <v>299</v>
      </c>
      <c r="J7" s="82" t="s">
        <v>300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 t="s">
        <v>301</v>
      </c>
      <c r="Q7" s="82">
        <v>17</v>
      </c>
      <c r="R7" s="82">
        <v>18</v>
      </c>
      <c r="S7" s="82">
        <v>19</v>
      </c>
      <c r="T7" s="82">
        <v>20</v>
      </c>
      <c r="U7" s="82">
        <v>21</v>
      </c>
      <c r="V7" s="82" t="s">
        <v>302</v>
      </c>
      <c r="W7" s="82">
        <v>23</v>
      </c>
      <c r="X7" s="82">
        <v>24</v>
      </c>
      <c r="Y7" s="82">
        <v>25</v>
      </c>
      <c r="Z7" s="82">
        <v>26</v>
      </c>
      <c r="AA7" s="82">
        <v>27</v>
      </c>
    </row>
    <row r="8" ht="24" customHeight="1" spans="1:27">
      <c r="A8" s="121" t="s">
        <v>303</v>
      </c>
      <c r="B8" s="121" t="s">
        <v>304</v>
      </c>
      <c r="C8" s="121" t="s">
        <v>305</v>
      </c>
      <c r="D8" s="204" t="s">
        <v>0</v>
      </c>
      <c r="E8" s="121" t="s">
        <v>121</v>
      </c>
      <c r="F8" s="121" t="s">
        <v>122</v>
      </c>
      <c r="G8" s="121" t="s">
        <v>306</v>
      </c>
      <c r="H8" s="121" t="s">
        <v>307</v>
      </c>
      <c r="I8" s="128">
        <v>1463373</v>
      </c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>
        <v>1463373</v>
      </c>
      <c r="W8" s="128">
        <v>1463373</v>
      </c>
      <c r="X8" s="128"/>
      <c r="Y8" s="128"/>
      <c r="Z8" s="128"/>
      <c r="AA8" s="128"/>
    </row>
    <row r="9" ht="24" customHeight="1" spans="1:27">
      <c r="A9" s="121" t="s">
        <v>303</v>
      </c>
      <c r="B9" s="121" t="s">
        <v>308</v>
      </c>
      <c r="C9" s="121" t="s">
        <v>309</v>
      </c>
      <c r="D9" s="204" t="s">
        <v>0</v>
      </c>
      <c r="E9" s="121" t="s">
        <v>121</v>
      </c>
      <c r="F9" s="121" t="s">
        <v>122</v>
      </c>
      <c r="G9" s="121" t="s">
        <v>310</v>
      </c>
      <c r="H9" s="121" t="s">
        <v>311</v>
      </c>
      <c r="I9" s="128">
        <v>610975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>
        <v>610975</v>
      </c>
      <c r="W9" s="128">
        <v>610975</v>
      </c>
      <c r="X9" s="128"/>
      <c r="Y9" s="128"/>
      <c r="Z9" s="130"/>
      <c r="AA9" s="130"/>
    </row>
    <row r="10" ht="24" customHeight="1" spans="1:27">
      <c r="A10" s="121" t="s">
        <v>303</v>
      </c>
      <c r="B10" s="121" t="s">
        <v>312</v>
      </c>
      <c r="C10" s="121" t="s">
        <v>313</v>
      </c>
      <c r="D10" s="204" t="s">
        <v>0</v>
      </c>
      <c r="E10" s="121" t="s">
        <v>121</v>
      </c>
      <c r="F10" s="121" t="s">
        <v>122</v>
      </c>
      <c r="G10" s="121" t="s">
        <v>306</v>
      </c>
      <c r="H10" s="121" t="s">
        <v>307</v>
      </c>
      <c r="I10" s="128">
        <v>141000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>
        <v>141000</v>
      </c>
      <c r="W10" s="128">
        <v>141000</v>
      </c>
      <c r="X10" s="128"/>
      <c r="Y10" s="128"/>
      <c r="Z10" s="130"/>
      <c r="AA10" s="130"/>
    </row>
    <row r="11" ht="24" customHeight="1" spans="1:27">
      <c r="A11" s="121" t="s">
        <v>303</v>
      </c>
      <c r="B11" s="121" t="s">
        <v>314</v>
      </c>
      <c r="C11" s="121" t="s">
        <v>315</v>
      </c>
      <c r="D11" s="204" t="s">
        <v>0</v>
      </c>
      <c r="E11" s="121" t="s">
        <v>121</v>
      </c>
      <c r="F11" s="121" t="s">
        <v>122</v>
      </c>
      <c r="G11" s="121" t="s">
        <v>276</v>
      </c>
      <c r="H11" s="121" t="s">
        <v>277</v>
      </c>
      <c r="I11" s="128">
        <v>254276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>
        <v>254276</v>
      </c>
      <c r="W11" s="128">
        <v>254276</v>
      </c>
      <c r="X11" s="128"/>
      <c r="Y11" s="128"/>
      <c r="Z11" s="130"/>
      <c r="AA11" s="130"/>
    </row>
    <row r="12" ht="24" customHeight="1" spans="1:27">
      <c r="A12" s="121" t="s">
        <v>303</v>
      </c>
      <c r="B12" s="121" t="s">
        <v>316</v>
      </c>
      <c r="C12" s="121" t="s">
        <v>317</v>
      </c>
      <c r="D12" s="204" t="s">
        <v>0</v>
      </c>
      <c r="E12" s="121" t="s">
        <v>121</v>
      </c>
      <c r="F12" s="121" t="s">
        <v>122</v>
      </c>
      <c r="G12" s="121" t="s">
        <v>310</v>
      </c>
      <c r="H12" s="121" t="s">
        <v>311</v>
      </c>
      <c r="I12" s="128">
        <v>146600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>
        <v>146600</v>
      </c>
      <c r="W12" s="128">
        <v>146600</v>
      </c>
      <c r="X12" s="128"/>
      <c r="Y12" s="128"/>
      <c r="Z12" s="130"/>
      <c r="AA12" s="130"/>
    </row>
    <row r="13" ht="24" customHeight="1" spans="1:27">
      <c r="A13" s="121" t="s">
        <v>303</v>
      </c>
      <c r="B13" s="121" t="s">
        <v>318</v>
      </c>
      <c r="C13" s="121" t="s">
        <v>319</v>
      </c>
      <c r="D13" s="204" t="s">
        <v>0</v>
      </c>
      <c r="E13" s="121" t="s">
        <v>121</v>
      </c>
      <c r="F13" s="121" t="s">
        <v>122</v>
      </c>
      <c r="G13" s="121" t="s">
        <v>310</v>
      </c>
      <c r="H13" s="121" t="s">
        <v>311</v>
      </c>
      <c r="I13" s="128">
        <v>631900</v>
      </c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>
        <v>631900</v>
      </c>
      <c r="W13" s="128">
        <v>631900</v>
      </c>
      <c r="X13" s="128"/>
      <c r="Y13" s="128"/>
      <c r="Z13" s="130"/>
      <c r="AA13" s="130"/>
    </row>
    <row r="14" ht="24" customHeight="1" spans="1:27">
      <c r="A14" s="121" t="s">
        <v>303</v>
      </c>
      <c r="B14" s="121" t="s">
        <v>320</v>
      </c>
      <c r="C14" s="121" t="s">
        <v>321</v>
      </c>
      <c r="D14" s="204" t="s">
        <v>0</v>
      </c>
      <c r="E14" s="121" t="s">
        <v>121</v>
      </c>
      <c r="F14" s="121" t="s">
        <v>122</v>
      </c>
      <c r="G14" s="121" t="s">
        <v>310</v>
      </c>
      <c r="H14" s="121" t="s">
        <v>311</v>
      </c>
      <c r="I14" s="128">
        <v>40000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>
        <v>40000</v>
      </c>
      <c r="W14" s="128">
        <v>40000</v>
      </c>
      <c r="X14" s="128"/>
      <c r="Y14" s="128"/>
      <c r="Z14" s="130"/>
      <c r="AA14" s="130"/>
    </row>
    <row r="15" ht="24" customHeight="1" spans="1:27">
      <c r="A15" s="121" t="s">
        <v>322</v>
      </c>
      <c r="B15" s="121" t="s">
        <v>323</v>
      </c>
      <c r="C15" s="121" t="s">
        <v>324</v>
      </c>
      <c r="D15" s="204" t="s">
        <v>0</v>
      </c>
      <c r="E15" s="121" t="s">
        <v>123</v>
      </c>
      <c r="F15" s="121" t="s">
        <v>124</v>
      </c>
      <c r="G15" s="121" t="s">
        <v>276</v>
      </c>
      <c r="H15" s="121" t="s">
        <v>277</v>
      </c>
      <c r="I15" s="128">
        <v>133600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>
        <v>133600</v>
      </c>
      <c r="W15" s="128">
        <v>133600</v>
      </c>
      <c r="X15" s="128"/>
      <c r="Y15" s="128"/>
      <c r="Z15" s="130"/>
      <c r="AA15" s="130"/>
    </row>
    <row r="16" ht="24" customHeight="1" spans="1:27">
      <c r="A16" s="121" t="s">
        <v>303</v>
      </c>
      <c r="B16" s="121" t="s">
        <v>325</v>
      </c>
      <c r="C16" s="121" t="s">
        <v>326</v>
      </c>
      <c r="D16" s="204" t="s">
        <v>0</v>
      </c>
      <c r="E16" s="121" t="s">
        <v>121</v>
      </c>
      <c r="F16" s="121" t="s">
        <v>122</v>
      </c>
      <c r="G16" s="121" t="s">
        <v>276</v>
      </c>
      <c r="H16" s="121" t="s">
        <v>277</v>
      </c>
      <c r="I16" s="128">
        <v>16400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>
        <v>16400</v>
      </c>
      <c r="W16" s="128">
        <v>16400</v>
      </c>
      <c r="X16" s="128"/>
      <c r="Y16" s="128"/>
      <c r="Z16" s="130"/>
      <c r="AA16" s="130"/>
    </row>
    <row r="17" ht="18.75" customHeight="1" spans="1:27">
      <c r="A17" s="123" t="s">
        <v>147</v>
      </c>
      <c r="B17" s="123"/>
      <c r="C17" s="124"/>
      <c r="D17" s="124"/>
      <c r="E17" s="124"/>
      <c r="F17" s="124"/>
      <c r="G17" s="124"/>
      <c r="H17" s="124"/>
      <c r="I17" s="129">
        <v>3438124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>
        <v>3438124</v>
      </c>
      <c r="W17" s="129">
        <v>3438124</v>
      </c>
      <c r="X17" s="129"/>
      <c r="Y17" s="129"/>
      <c r="Z17" s="129"/>
      <c r="AA17" s="129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7:H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7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6" sqref="B6"/>
    </sheetView>
  </sheetViews>
  <sheetFormatPr defaultColWidth="9.13888888888889" defaultRowHeight="12" outlineLevelRow="6"/>
  <cols>
    <col min="1" max="1" width="34.287037037037" style="40" customWidth="1"/>
    <col min="2" max="6" width="19.8518518518519" style="40" customWidth="1"/>
    <col min="7" max="7" width="19.8518518518519" style="41" customWidth="1"/>
    <col min="8" max="8" width="19.8518518518519" style="40" customWidth="1"/>
    <col min="9" max="10" width="19.8518518518519" style="41" customWidth="1"/>
    <col min="11" max="11" width="19.8518518518519" style="40" customWidth="1"/>
    <col min="12" max="16384" width="9.13888888888889" style="41"/>
  </cols>
  <sheetData>
    <row r="1" s="38" customFormat="1" customHeight="1" spans="1:11">
      <c r="A1" s="42"/>
      <c r="B1" s="42"/>
      <c r="C1" s="42"/>
      <c r="D1" s="42"/>
      <c r="E1" s="42"/>
      <c r="F1" s="42"/>
      <c r="H1" s="42"/>
      <c r="K1" s="51"/>
    </row>
    <row r="2" s="119" customFormat="1" ht="36" customHeight="1" spans="1:11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24" customHeight="1" spans="1:11">
      <c r="A3" s="44" t="str">
        <f>"单位名称："&amp;封面!$A$2</f>
        <v>单位名称：洱源县玉湖第二初级中学</v>
      </c>
      <c r="B3" s="44"/>
      <c r="C3" s="45"/>
      <c r="D3" s="45"/>
      <c r="E3" s="45"/>
      <c r="F3" s="45"/>
      <c r="H3" s="45"/>
      <c r="K3" s="45"/>
    </row>
    <row r="4" ht="44.25" customHeight="1" spans="1:11">
      <c r="A4" s="46" t="s">
        <v>327</v>
      </c>
      <c r="B4" s="46" t="s">
        <v>214</v>
      </c>
      <c r="C4" s="46" t="s">
        <v>328</v>
      </c>
      <c r="D4" s="46" t="s">
        <v>329</v>
      </c>
      <c r="E4" s="46" t="s">
        <v>330</v>
      </c>
      <c r="F4" s="46" t="s">
        <v>331</v>
      </c>
      <c r="G4" s="47" t="s">
        <v>332</v>
      </c>
      <c r="H4" s="46" t="s">
        <v>333</v>
      </c>
      <c r="I4" s="47" t="s">
        <v>334</v>
      </c>
      <c r="J4" s="47" t="s">
        <v>335</v>
      </c>
      <c r="K4" s="46" t="s">
        <v>336</v>
      </c>
    </row>
    <row r="5" ht="14.25" customHeight="1" spans="1:11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</row>
    <row r="6" ht="30" customHeight="1" spans="1:11">
      <c r="A6" s="48" t="s">
        <v>211</v>
      </c>
      <c r="B6" s="48"/>
      <c r="C6" s="48" t="s">
        <v>97</v>
      </c>
      <c r="D6" s="48" t="s">
        <v>97</v>
      </c>
      <c r="E6" s="48" t="s">
        <v>97</v>
      </c>
      <c r="F6" s="48" t="s">
        <v>97</v>
      </c>
      <c r="G6" s="48" t="s">
        <v>97</v>
      </c>
      <c r="H6" s="48" t="s">
        <v>97</v>
      </c>
      <c r="I6" s="48" t="s">
        <v>97</v>
      </c>
      <c r="J6" s="48" t="s">
        <v>97</v>
      </c>
      <c r="K6" s="48" t="s">
        <v>97</v>
      </c>
    </row>
    <row r="7" ht="20.25" customHeight="1" spans="1:1">
      <c r="A7" s="19" t="s">
        <v>212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7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C6" sqref="C6"/>
    </sheetView>
  </sheetViews>
  <sheetFormatPr defaultColWidth="9.13888888888889" defaultRowHeight="12" outlineLevelRow="6"/>
  <cols>
    <col min="1" max="1" width="34.287037037037" style="40" customWidth="1"/>
    <col min="2" max="6" width="19.8518518518519" style="40" customWidth="1"/>
    <col min="7" max="7" width="19.8518518518519" style="41" customWidth="1"/>
    <col min="8" max="8" width="19.8518518518519" style="40" customWidth="1"/>
    <col min="9" max="10" width="19.8518518518519" style="41" customWidth="1"/>
    <col min="11" max="11" width="19.8518518518519" style="40" customWidth="1"/>
    <col min="12" max="16384" width="9.13888888888889" style="41"/>
  </cols>
  <sheetData>
    <row r="1" s="38" customFormat="1" customHeight="1" spans="1:11">
      <c r="A1" s="42"/>
      <c r="B1" s="42"/>
      <c r="C1" s="42"/>
      <c r="D1" s="42"/>
      <c r="E1" s="42"/>
      <c r="F1" s="42"/>
      <c r="H1" s="42"/>
      <c r="K1" s="51"/>
    </row>
    <row r="2" s="119" customFormat="1" ht="36" customHeight="1" spans="1:11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24" customHeight="1" spans="1:11">
      <c r="A3" s="44" t="str">
        <f>"单位名称："&amp;封面!$A$2</f>
        <v>单位名称：洱源县玉湖第二初级中学</v>
      </c>
      <c r="B3" s="44"/>
      <c r="C3" s="45"/>
      <c r="D3" s="45"/>
      <c r="E3" s="45"/>
      <c r="F3" s="45"/>
      <c r="H3" s="45"/>
      <c r="K3" s="45"/>
    </row>
    <row r="4" ht="44.25" customHeight="1" spans="1:11">
      <c r="A4" s="46" t="s">
        <v>327</v>
      </c>
      <c r="B4" s="46" t="s">
        <v>214</v>
      </c>
      <c r="C4" s="46" t="s">
        <v>328</v>
      </c>
      <c r="D4" s="46" t="s">
        <v>329</v>
      </c>
      <c r="E4" s="46" t="s">
        <v>330</v>
      </c>
      <c r="F4" s="46" t="s">
        <v>331</v>
      </c>
      <c r="G4" s="47" t="s">
        <v>332</v>
      </c>
      <c r="H4" s="46" t="s">
        <v>333</v>
      </c>
      <c r="I4" s="47" t="s">
        <v>334</v>
      </c>
      <c r="J4" s="47" t="s">
        <v>335</v>
      </c>
      <c r="K4" s="46" t="s">
        <v>336</v>
      </c>
    </row>
    <row r="5" ht="14.25" customHeight="1" spans="1:11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</row>
    <row r="6" ht="30" customHeight="1" spans="1:11">
      <c r="A6" s="48" t="s">
        <v>211</v>
      </c>
      <c r="B6" s="48"/>
      <c r="C6" s="48" t="s">
        <v>97</v>
      </c>
      <c r="D6" s="48" t="s">
        <v>97</v>
      </c>
      <c r="E6" s="48" t="s">
        <v>97</v>
      </c>
      <c r="F6" s="48" t="s">
        <v>97</v>
      </c>
      <c r="G6" s="48" t="s">
        <v>97</v>
      </c>
      <c r="H6" s="48" t="s">
        <v>97</v>
      </c>
      <c r="I6" s="48" t="s">
        <v>97</v>
      </c>
      <c r="J6" s="48" t="s">
        <v>97</v>
      </c>
      <c r="K6" s="48" t="s">
        <v>97</v>
      </c>
    </row>
    <row r="7" ht="20.25" customHeight="1" spans="1:1">
      <c r="A7" s="19" t="s">
        <v>212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8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C8" sqref="C8"/>
    </sheetView>
  </sheetViews>
  <sheetFormatPr defaultColWidth="9.13888888888889" defaultRowHeight="14.25" customHeight="1" outlineLevelRow="7"/>
  <cols>
    <col min="1" max="1" width="43.712962962963" style="103" customWidth="1"/>
    <col min="2" max="2" width="14.5740740740741" style="103" customWidth="1"/>
    <col min="3" max="3" width="43.712962962963" style="20" customWidth="1"/>
    <col min="4" max="10" width="14.5740740740741" style="20" customWidth="1"/>
    <col min="11" max="16384" width="9.13888888888889" style="20"/>
  </cols>
  <sheetData>
    <row r="1" s="54" customFormat="1" ht="12" customHeight="1" spans="1:10">
      <c r="A1" s="104"/>
      <c r="B1" s="104">
        <v>0</v>
      </c>
      <c r="C1" s="105">
        <v>1</v>
      </c>
      <c r="D1" s="105"/>
      <c r="E1" s="106"/>
      <c r="F1" s="106"/>
      <c r="G1" s="106"/>
      <c r="H1" s="106"/>
      <c r="I1" s="106"/>
      <c r="J1" s="106"/>
    </row>
    <row r="2" s="54" customFormat="1" ht="36" customHeight="1" spans="1:10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</row>
    <row r="3" s="70" customFormat="1" ht="24" customHeight="1" spans="1:10">
      <c r="A3" s="107" t="str">
        <f>"单位名称："&amp;封面!$A$2</f>
        <v>单位名称：洱源县玉湖第二初级中学</v>
      </c>
      <c r="B3" s="107"/>
      <c r="C3" s="107"/>
      <c r="D3" s="107"/>
      <c r="E3" s="108"/>
      <c r="F3" s="109"/>
      <c r="G3" s="110"/>
      <c r="H3" s="108"/>
      <c r="I3" s="109"/>
      <c r="J3" s="110" t="s">
        <v>21</v>
      </c>
    </row>
    <row r="4" ht="19.5" customHeight="1" spans="1:10">
      <c r="A4" s="111" t="s">
        <v>213</v>
      </c>
      <c r="B4" s="112" t="s">
        <v>185</v>
      </c>
      <c r="C4" s="113"/>
      <c r="D4" s="114" t="s">
        <v>79</v>
      </c>
      <c r="E4" s="47" t="s">
        <v>186</v>
      </c>
      <c r="F4" s="47"/>
      <c r="G4" s="47"/>
      <c r="H4" s="47" t="s">
        <v>187</v>
      </c>
      <c r="I4" s="47"/>
      <c r="J4" s="47"/>
    </row>
    <row r="5" ht="18.75" customHeight="1" spans="1:10">
      <c r="A5" s="111"/>
      <c r="B5" s="111" t="s">
        <v>99</v>
      </c>
      <c r="C5" s="47" t="s">
        <v>100</v>
      </c>
      <c r="D5" s="115"/>
      <c r="E5" s="47" t="s">
        <v>81</v>
      </c>
      <c r="F5" s="47" t="s">
        <v>104</v>
      </c>
      <c r="G5" s="47" t="s">
        <v>105</v>
      </c>
      <c r="H5" s="47" t="s">
        <v>81</v>
      </c>
      <c r="I5" s="47" t="s">
        <v>104</v>
      </c>
      <c r="J5" s="47" t="s">
        <v>105</v>
      </c>
    </row>
    <row r="6" ht="18.75" customHeight="1" spans="1:10">
      <c r="A6" s="116" t="s">
        <v>190</v>
      </c>
      <c r="B6" s="116" t="s">
        <v>191</v>
      </c>
      <c r="C6" s="116" t="s">
        <v>226</v>
      </c>
      <c r="D6" s="116" t="s">
        <v>193</v>
      </c>
      <c r="E6" s="116" t="s">
        <v>194</v>
      </c>
      <c r="F6" s="116" t="s">
        <v>195</v>
      </c>
      <c r="G6" s="116" t="s">
        <v>196</v>
      </c>
      <c r="H6" s="116" t="s">
        <v>337</v>
      </c>
      <c r="I6" s="116" t="s">
        <v>338</v>
      </c>
      <c r="J6" s="116" t="s">
        <v>231</v>
      </c>
    </row>
    <row r="7" ht="18.75" customHeight="1" spans="1:10">
      <c r="A7" s="84" t="s">
        <v>211</v>
      </c>
      <c r="B7" s="117"/>
      <c r="C7" s="97"/>
      <c r="D7" s="97"/>
      <c r="E7" s="118"/>
      <c r="F7" s="118"/>
      <c r="G7" s="118"/>
      <c r="H7" s="118"/>
      <c r="I7" s="118"/>
      <c r="J7" s="118"/>
    </row>
    <row r="8" ht="21" customHeight="1" spans="1:2">
      <c r="A8" s="19" t="s">
        <v>212</v>
      </c>
      <c r="B8" s="19"/>
    </row>
  </sheetData>
  <sheetProtection formatCells="0" formatColumns="0" formatRows="0" insertRows="0" insertColumns="0" insertHyperlinks="0" deleteColumns="0" deleteRows="0" sort="0" autoFilter="0" pivotTables="0"/>
  <mergeCells count="7">
    <mergeCell ref="A2:J2"/>
    <mergeCell ref="A3:C3"/>
    <mergeCell ref="B4:C4"/>
    <mergeCell ref="E4:G4"/>
    <mergeCell ref="H4:J4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9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C15" sqref="C15"/>
    </sheetView>
  </sheetViews>
  <sheetFormatPr defaultColWidth="9.13888888888889" defaultRowHeight="14.25" customHeight="1"/>
  <cols>
    <col min="1" max="1" width="39.1388888888889" style="20" customWidth="1"/>
    <col min="2" max="2" width="21.712962962963" style="20" customWidth="1"/>
    <col min="3" max="3" width="35.287037037037" style="20" customWidth="1"/>
    <col min="4" max="13" width="9.57407407407407" style="20" customWidth="1"/>
    <col min="14" max="14" width="9.57407407407407" style="41" customWidth="1"/>
    <col min="15" max="15" width="9.57407407407407" style="20" customWidth="1"/>
    <col min="16" max="24" width="9.57407407407407" style="41" customWidth="1"/>
    <col min="25" max="16384" width="9.13888888888889" style="41"/>
  </cols>
  <sheetData>
    <row r="1" s="38" customFormat="1" ht="13.5" customHeight="1" spans="1:15">
      <c r="A1" s="52"/>
      <c r="B1" s="52"/>
      <c r="C1" s="52"/>
      <c r="D1" s="52"/>
      <c r="E1" s="52"/>
      <c r="F1" s="52"/>
      <c r="G1" s="52"/>
      <c r="H1" s="52"/>
      <c r="I1" s="52"/>
      <c r="J1" s="54"/>
      <c r="K1" s="54"/>
      <c r="L1" s="54"/>
      <c r="M1" s="54"/>
      <c r="N1" s="51"/>
      <c r="O1" s="51"/>
    </row>
    <row r="2" s="95" customFormat="1" ht="45" customHeight="1" spans="1:24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="39" customFormat="1" ht="26.1" customHeight="1" spans="1:24">
      <c r="A3" s="76" t="str">
        <f>"单位名称："&amp;封面!$A$2</f>
        <v>单位名称：洱源县玉湖第二初级中学</v>
      </c>
      <c r="B3" s="77"/>
      <c r="C3" s="77"/>
      <c r="D3" s="77"/>
      <c r="E3" s="77"/>
      <c r="F3" s="77"/>
      <c r="G3" s="77"/>
      <c r="H3" s="77"/>
      <c r="I3" s="77"/>
      <c r="J3" s="70"/>
      <c r="K3" s="70"/>
      <c r="L3" s="70"/>
      <c r="M3" s="70"/>
      <c r="Q3" s="101"/>
      <c r="W3" s="102" t="s">
        <v>21</v>
      </c>
      <c r="X3" s="102"/>
    </row>
    <row r="4" ht="15.75" customHeight="1" spans="1:24">
      <c r="A4" s="46" t="s">
        <v>327</v>
      </c>
      <c r="B4" s="46" t="s">
        <v>339</v>
      </c>
      <c r="C4" s="46" t="s">
        <v>340</v>
      </c>
      <c r="D4" s="46" t="s">
        <v>341</v>
      </c>
      <c r="E4" s="46" t="s">
        <v>342</v>
      </c>
      <c r="F4" s="46" t="s">
        <v>343</v>
      </c>
      <c r="G4" s="78" t="s">
        <v>79</v>
      </c>
      <c r="H4" s="79" t="s">
        <v>80</v>
      </c>
      <c r="I4" s="89"/>
      <c r="J4" s="89"/>
      <c r="K4" s="89"/>
      <c r="L4" s="89"/>
      <c r="M4" s="89"/>
      <c r="N4" s="89"/>
      <c r="O4" s="89"/>
      <c r="P4" s="89"/>
      <c r="Q4" s="89"/>
      <c r="R4" s="94"/>
      <c r="S4" s="79" t="s">
        <v>67</v>
      </c>
      <c r="T4" s="89"/>
      <c r="U4" s="89"/>
      <c r="V4" s="89"/>
      <c r="W4" s="89"/>
      <c r="X4" s="94"/>
    </row>
    <row r="5" ht="17.25" customHeight="1" spans="1:24">
      <c r="A5" s="46"/>
      <c r="B5" s="46"/>
      <c r="C5" s="46"/>
      <c r="D5" s="46"/>
      <c r="E5" s="46"/>
      <c r="F5" s="46"/>
      <c r="G5" s="80"/>
      <c r="H5" s="78" t="s">
        <v>81</v>
      </c>
      <c r="I5" s="90" t="s">
        <v>82</v>
      </c>
      <c r="J5" s="46" t="s">
        <v>83</v>
      </c>
      <c r="K5" s="46" t="s">
        <v>84</v>
      </c>
      <c r="L5" s="46" t="s">
        <v>85</v>
      </c>
      <c r="M5" s="46" t="s">
        <v>86</v>
      </c>
      <c r="N5" s="46"/>
      <c r="O5" s="46"/>
      <c r="P5" s="46"/>
      <c r="Q5" s="46"/>
      <c r="R5" s="46"/>
      <c r="S5" s="78" t="s">
        <v>81</v>
      </c>
      <c r="T5" s="78" t="s">
        <v>82</v>
      </c>
      <c r="U5" s="78" t="s">
        <v>83</v>
      </c>
      <c r="V5" s="78" t="s">
        <v>84</v>
      </c>
      <c r="W5" s="78" t="s">
        <v>85</v>
      </c>
      <c r="X5" s="78" t="s">
        <v>86</v>
      </c>
    </row>
    <row r="6" ht="42.75" customHeight="1" spans="1:24">
      <c r="A6" s="46"/>
      <c r="B6" s="46"/>
      <c r="C6" s="46"/>
      <c r="D6" s="46"/>
      <c r="E6" s="46"/>
      <c r="F6" s="46"/>
      <c r="G6" s="81"/>
      <c r="H6" s="81"/>
      <c r="I6" s="91"/>
      <c r="J6" s="46"/>
      <c r="K6" s="46"/>
      <c r="L6" s="46"/>
      <c r="M6" s="46" t="s">
        <v>81</v>
      </c>
      <c r="N6" s="46" t="s">
        <v>87</v>
      </c>
      <c r="O6" s="46" t="s">
        <v>88</v>
      </c>
      <c r="P6" s="46" t="s">
        <v>89</v>
      </c>
      <c r="Q6" s="46" t="s">
        <v>90</v>
      </c>
      <c r="R6" s="46" t="s">
        <v>91</v>
      </c>
      <c r="S6" s="81"/>
      <c r="T6" s="81"/>
      <c r="U6" s="81"/>
      <c r="V6" s="81"/>
      <c r="W6" s="81"/>
      <c r="X6" s="81"/>
    </row>
    <row r="7" ht="15" customHeight="1" spans="1:2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 t="s">
        <v>344</v>
      </c>
      <c r="H7" s="96" t="s">
        <v>345</v>
      </c>
      <c r="I7" s="96">
        <v>9</v>
      </c>
      <c r="J7" s="96">
        <v>10</v>
      </c>
      <c r="K7" s="96">
        <v>11</v>
      </c>
      <c r="L7" s="96">
        <v>12</v>
      </c>
      <c r="M7" s="96" t="s">
        <v>346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 t="s">
        <v>237</v>
      </c>
      <c r="T7" s="96">
        <v>20</v>
      </c>
      <c r="U7" s="96">
        <v>21</v>
      </c>
      <c r="V7" s="96">
        <v>22</v>
      </c>
      <c r="W7" s="96">
        <v>23</v>
      </c>
      <c r="X7" s="96">
        <v>24</v>
      </c>
    </row>
    <row r="8" ht="21" customHeight="1" spans="1:24">
      <c r="A8" s="84" t="s">
        <v>211</v>
      </c>
      <c r="B8" s="84"/>
      <c r="C8" s="84"/>
      <c r="D8" s="84"/>
      <c r="E8" s="97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ht="24.75" customHeight="1" spans="1:2">
      <c r="A9" s="19" t="s">
        <v>212</v>
      </c>
      <c r="B9" s="100"/>
    </row>
  </sheetData>
  <sheetProtection formatCells="0" formatColumns="0" formatRows="0" insertRows="0" insertColumns="0" insertHyperlinks="0" deleteColumns="0" deleteRows="0" sort="0" autoFilter="0" pivotTables="0"/>
  <mergeCells count="24">
    <mergeCell ref="A2:X2"/>
    <mergeCell ref="A3:F3"/>
    <mergeCell ref="W3:X3"/>
    <mergeCell ref="H4:R4"/>
    <mergeCell ref="S4:X4"/>
    <mergeCell ref="M5:R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9"/>
  <sheetViews>
    <sheetView showZeros="0" view="pageBreakPreview" zoomScaleNormal="70" workbookViewId="0">
      <pane xSplit="2" ySplit="7" topLeftCell="O8" activePane="bottomRight" state="frozen"/>
      <selection/>
      <selection pane="topRight"/>
      <selection pane="bottomLeft"/>
      <selection pane="bottomRight" activeCell="R8" sqref="R8"/>
    </sheetView>
  </sheetViews>
  <sheetFormatPr defaultColWidth="8.71296296296296" defaultRowHeight="14.25" customHeight="1"/>
  <cols>
    <col min="1" max="1" width="29.5740740740741" style="73" customWidth="1"/>
    <col min="2" max="6" width="20.712962962963" style="73" customWidth="1"/>
    <col min="7" max="10" width="10.1388888888889" style="20" customWidth="1"/>
    <col min="11" max="11" width="10.1388888888889" style="41" customWidth="1"/>
    <col min="12" max="22" width="10.1388888888889" style="20" customWidth="1"/>
    <col min="23" max="23" width="10.1388888888889" style="41" customWidth="1"/>
    <col min="24" max="24" width="10.1388888888889" style="20" customWidth="1"/>
    <col min="25" max="16384" width="8.71296296296296" style="41"/>
  </cols>
  <sheetData>
    <row r="1" s="38" customFormat="1" ht="13.5" customHeight="1" spans="1:24">
      <c r="A1" s="52"/>
      <c r="B1" s="52"/>
      <c r="C1" s="52"/>
      <c r="D1" s="52"/>
      <c r="E1" s="52"/>
      <c r="F1" s="52"/>
      <c r="G1" s="74"/>
      <c r="H1" s="74"/>
      <c r="I1" s="74"/>
      <c r="J1" s="74"/>
      <c r="K1" s="86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92"/>
      <c r="X1" s="92"/>
    </row>
    <row r="2" s="72" customFormat="1" ht="45" customHeight="1" spans="1:24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="39" customFormat="1" ht="26.1" customHeight="1" spans="1:24">
      <c r="A3" s="76" t="str">
        <f>"单位名称："&amp;封面!$A$2</f>
        <v>单位名称：洱源县玉湖第二初级中学</v>
      </c>
      <c r="B3" s="77"/>
      <c r="C3" s="77"/>
      <c r="D3" s="77"/>
      <c r="E3" s="77"/>
      <c r="F3" s="77"/>
      <c r="G3" s="57"/>
      <c r="H3" s="57"/>
      <c r="I3" s="57"/>
      <c r="J3" s="57"/>
      <c r="K3" s="88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93" t="s">
        <v>21</v>
      </c>
      <c r="X3" s="93"/>
    </row>
    <row r="4" ht="15.75" customHeight="1" spans="1:24">
      <c r="A4" s="46" t="s">
        <v>327</v>
      </c>
      <c r="B4" s="46" t="s">
        <v>347</v>
      </c>
      <c r="C4" s="46" t="s">
        <v>348</v>
      </c>
      <c r="D4" s="46" t="s">
        <v>349</v>
      </c>
      <c r="E4" s="46" t="s">
        <v>350</v>
      </c>
      <c r="F4" s="46" t="s">
        <v>351</v>
      </c>
      <c r="G4" s="78" t="s">
        <v>79</v>
      </c>
      <c r="H4" s="79" t="s">
        <v>80</v>
      </c>
      <c r="I4" s="89"/>
      <c r="J4" s="89"/>
      <c r="K4" s="89"/>
      <c r="L4" s="89"/>
      <c r="M4" s="89"/>
      <c r="N4" s="89"/>
      <c r="O4" s="89"/>
      <c r="P4" s="89"/>
      <c r="Q4" s="89"/>
      <c r="R4" s="94"/>
      <c r="S4" s="79" t="s">
        <v>67</v>
      </c>
      <c r="T4" s="89"/>
      <c r="U4" s="89"/>
      <c r="V4" s="89"/>
      <c r="W4" s="89"/>
      <c r="X4" s="94"/>
    </row>
    <row r="5" ht="17.25" customHeight="1" spans="1:24">
      <c r="A5" s="46"/>
      <c r="B5" s="46"/>
      <c r="C5" s="46"/>
      <c r="D5" s="46"/>
      <c r="E5" s="46"/>
      <c r="F5" s="46"/>
      <c r="G5" s="80"/>
      <c r="H5" s="78" t="s">
        <v>81</v>
      </c>
      <c r="I5" s="90" t="s">
        <v>82</v>
      </c>
      <c r="J5" s="46" t="s">
        <v>83</v>
      </c>
      <c r="K5" s="46" t="s">
        <v>84</v>
      </c>
      <c r="L5" s="46" t="s">
        <v>85</v>
      </c>
      <c r="M5" s="46" t="s">
        <v>86</v>
      </c>
      <c r="N5" s="46"/>
      <c r="O5" s="46"/>
      <c r="P5" s="46"/>
      <c r="Q5" s="46"/>
      <c r="R5" s="46"/>
      <c r="S5" s="78" t="s">
        <v>81</v>
      </c>
      <c r="T5" s="78" t="s">
        <v>82</v>
      </c>
      <c r="U5" s="78" t="s">
        <v>83</v>
      </c>
      <c r="V5" s="78" t="s">
        <v>84</v>
      </c>
      <c r="W5" s="78" t="s">
        <v>85</v>
      </c>
      <c r="X5" s="78" t="s">
        <v>86</v>
      </c>
    </row>
    <row r="6" ht="30" customHeight="1" spans="1:24">
      <c r="A6" s="46"/>
      <c r="B6" s="46"/>
      <c r="C6" s="46"/>
      <c r="D6" s="46"/>
      <c r="E6" s="46"/>
      <c r="F6" s="46"/>
      <c r="G6" s="81"/>
      <c r="H6" s="81"/>
      <c r="I6" s="91"/>
      <c r="J6" s="46"/>
      <c r="K6" s="46"/>
      <c r="L6" s="46"/>
      <c r="M6" s="46" t="s">
        <v>81</v>
      </c>
      <c r="N6" s="46" t="s">
        <v>87</v>
      </c>
      <c r="O6" s="46" t="s">
        <v>88</v>
      </c>
      <c r="P6" s="46" t="s">
        <v>89</v>
      </c>
      <c r="Q6" s="46" t="s">
        <v>90</v>
      </c>
      <c r="R6" s="46" t="s">
        <v>91</v>
      </c>
      <c r="S6" s="81"/>
      <c r="T6" s="81"/>
      <c r="U6" s="81"/>
      <c r="V6" s="81"/>
      <c r="W6" s="81"/>
      <c r="X6" s="81"/>
    </row>
    <row r="7" ht="15" customHeight="1" spans="1:24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 t="s">
        <v>344</v>
      </c>
      <c r="H7" s="82" t="s">
        <v>345</v>
      </c>
      <c r="I7" s="82">
        <v>9</v>
      </c>
      <c r="J7" s="82">
        <v>10</v>
      </c>
      <c r="K7" s="82">
        <v>11</v>
      </c>
      <c r="L7" s="82">
        <v>12</v>
      </c>
      <c r="M7" s="82" t="s">
        <v>346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  <c r="S7" s="82" t="s">
        <v>237</v>
      </c>
      <c r="T7" s="82">
        <v>20</v>
      </c>
      <c r="U7" s="82">
        <v>21</v>
      </c>
      <c r="V7" s="82">
        <v>22</v>
      </c>
      <c r="W7" s="82">
        <v>23</v>
      </c>
      <c r="X7" s="82">
        <v>24</v>
      </c>
    </row>
    <row r="8" ht="22.5" customHeight="1" spans="1:24">
      <c r="A8" s="83" t="s">
        <v>211</v>
      </c>
      <c r="B8" s="84"/>
      <c r="C8" s="84"/>
      <c r="D8" s="84"/>
      <c r="E8" s="84"/>
      <c r="F8" s="84"/>
      <c r="G8" s="68" t="s">
        <v>97</v>
      </c>
      <c r="H8" s="68" t="s">
        <v>97</v>
      </c>
      <c r="I8" s="68" t="s">
        <v>97</v>
      </c>
      <c r="J8" s="68" t="s">
        <v>97</v>
      </c>
      <c r="K8" s="68" t="s">
        <v>97</v>
      </c>
      <c r="L8" s="68" t="s">
        <v>97</v>
      </c>
      <c r="M8" s="68" t="s">
        <v>97</v>
      </c>
      <c r="N8" s="68" t="s">
        <v>97</v>
      </c>
      <c r="O8" s="68"/>
      <c r="P8" s="68"/>
      <c r="Q8" s="68"/>
      <c r="R8" s="68"/>
      <c r="S8" s="68"/>
      <c r="T8" s="68"/>
      <c r="U8" s="68"/>
      <c r="V8" s="68"/>
      <c r="W8" s="68" t="s">
        <v>97</v>
      </c>
      <c r="X8" s="68" t="s">
        <v>97</v>
      </c>
    </row>
    <row r="9" ht="22.5" customHeight="1" spans="1:2">
      <c r="A9" s="19" t="s">
        <v>212</v>
      </c>
      <c r="B9" s="85"/>
    </row>
  </sheetData>
  <sheetProtection formatCells="0" formatColumns="0" formatRows="0" insertRows="0" insertColumns="0" insertHyperlinks="0" deleteColumns="0" deleteRows="0" sort="0" autoFilter="0" pivotTables="0"/>
  <mergeCells count="24">
    <mergeCell ref="A2:X2"/>
    <mergeCell ref="A3:C3"/>
    <mergeCell ref="W3:X3"/>
    <mergeCell ref="H4:R4"/>
    <mergeCell ref="S4:X4"/>
    <mergeCell ref="M5:R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P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H5" sqref="H5:P5"/>
    </sheetView>
  </sheetViews>
  <sheetFormatPr defaultColWidth="9.13888888888889" defaultRowHeight="14.25" customHeight="1"/>
  <cols>
    <col min="1" max="1" width="37.712962962963" style="20" customWidth="1"/>
    <col min="2" max="2" width="29.287037037037" style="20" customWidth="1"/>
    <col min="3" max="6" width="13.4259259259259" style="20" customWidth="1"/>
    <col min="7" max="7" width="11.287037037037" style="20" customWidth="1"/>
    <col min="8" max="16" width="10.287037037037" style="20" customWidth="1"/>
    <col min="17" max="16384" width="9.13888888888889" style="41"/>
  </cols>
  <sheetData>
    <row r="1" s="38" customFormat="1" ht="13.5" customHeight="1" spans="1:16">
      <c r="A1" s="52"/>
      <c r="B1" s="52"/>
      <c r="C1" s="52"/>
      <c r="D1" s="52"/>
      <c r="E1" s="53"/>
      <c r="F1" s="53"/>
      <c r="G1" s="53"/>
      <c r="H1" s="54"/>
      <c r="I1" s="54"/>
      <c r="J1" s="54"/>
      <c r="K1" s="54"/>
      <c r="L1" s="54"/>
      <c r="M1" s="54"/>
      <c r="N1" s="54"/>
      <c r="O1" s="54"/>
      <c r="P1" s="54"/>
    </row>
    <row r="2" s="38" customFormat="1" ht="35.1" customHeight="1" spans="1:16">
      <c r="A2" s="55" t="s">
        <v>16</v>
      </c>
      <c r="B2" s="5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="39" customFormat="1" ht="24" customHeight="1" spans="1:16">
      <c r="A3" s="56" t="str">
        <f>"单位名称："&amp;封面!$A$2</f>
        <v>单位名称：洱源县玉湖第二初级中学</v>
      </c>
      <c r="B3" s="56"/>
      <c r="C3" s="57"/>
      <c r="D3" s="57"/>
      <c r="E3" s="57"/>
      <c r="F3" s="58"/>
      <c r="G3" s="58"/>
      <c r="H3" s="59"/>
      <c r="I3" s="59"/>
      <c r="J3" s="59"/>
      <c r="K3" s="59"/>
      <c r="L3" s="59"/>
      <c r="M3" s="70"/>
      <c r="N3" s="70"/>
      <c r="O3" s="71" t="s">
        <v>21</v>
      </c>
      <c r="P3" s="71"/>
    </row>
    <row r="4" ht="19.5" customHeight="1" spans="1:16">
      <c r="A4" s="47" t="s">
        <v>327</v>
      </c>
      <c r="B4" s="60" t="s">
        <v>185</v>
      </c>
      <c r="C4" s="47" t="s">
        <v>352</v>
      </c>
      <c r="D4" s="47"/>
      <c r="E4" s="47"/>
      <c r="F4" s="47"/>
      <c r="G4" s="61" t="s">
        <v>353</v>
      </c>
      <c r="H4" s="62"/>
      <c r="I4" s="62"/>
      <c r="J4" s="62"/>
      <c r="K4" s="62"/>
      <c r="L4" s="62"/>
      <c r="M4" s="62"/>
      <c r="N4" s="62"/>
      <c r="O4" s="62"/>
      <c r="P4" s="62"/>
    </row>
    <row r="5" ht="40.5" customHeight="1" spans="1:16">
      <c r="A5" s="47"/>
      <c r="B5" s="63"/>
      <c r="C5" s="47" t="s">
        <v>79</v>
      </c>
      <c r="D5" s="46" t="s">
        <v>82</v>
      </c>
      <c r="E5" s="46" t="s">
        <v>83</v>
      </c>
      <c r="F5" s="46" t="s">
        <v>84</v>
      </c>
      <c r="G5" s="46" t="s">
        <v>79</v>
      </c>
      <c r="H5" s="64" t="s">
        <v>354</v>
      </c>
      <c r="I5" s="64" t="s">
        <v>355</v>
      </c>
      <c r="J5" s="64" t="s">
        <v>356</v>
      </c>
      <c r="K5" s="64" t="s">
        <v>357</v>
      </c>
      <c r="L5" s="64" t="s">
        <v>358</v>
      </c>
      <c r="M5" s="64" t="s">
        <v>359</v>
      </c>
      <c r="N5" s="64" t="s">
        <v>360</v>
      </c>
      <c r="O5" s="64" t="s">
        <v>361</v>
      </c>
      <c r="P5" s="64" t="s">
        <v>362</v>
      </c>
    </row>
    <row r="6" ht="19.5" customHeight="1" spans="1:16">
      <c r="A6" s="65">
        <v>1</v>
      </c>
      <c r="B6" s="65">
        <v>2</v>
      </c>
      <c r="C6" s="65" t="s">
        <v>363</v>
      </c>
      <c r="D6" s="66">
        <v>4</v>
      </c>
      <c r="E6" s="65">
        <v>5</v>
      </c>
      <c r="F6" s="65">
        <v>6</v>
      </c>
      <c r="G6" s="67" t="s">
        <v>364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  <c r="P6" s="66">
        <v>16</v>
      </c>
    </row>
    <row r="7" ht="19.5" customHeight="1" spans="1:16">
      <c r="A7" s="48" t="s">
        <v>211</v>
      </c>
      <c r="B7" s="48"/>
      <c r="C7" s="68" t="s">
        <v>97</v>
      </c>
      <c r="D7" s="68" t="s">
        <v>97</v>
      </c>
      <c r="E7" s="69" t="s">
        <v>97</v>
      </c>
      <c r="F7" s="69" t="s">
        <v>97</v>
      </c>
      <c r="G7" s="69"/>
      <c r="H7" s="68" t="s">
        <v>97</v>
      </c>
      <c r="I7" s="68" t="s">
        <v>97</v>
      </c>
      <c r="J7" s="68" t="s">
        <v>97</v>
      </c>
      <c r="K7" s="68" t="s">
        <v>97</v>
      </c>
      <c r="L7" s="68" t="s">
        <v>97</v>
      </c>
      <c r="M7" s="68" t="s">
        <v>97</v>
      </c>
      <c r="N7" s="68" t="s">
        <v>97</v>
      </c>
      <c r="O7" s="68" t="s">
        <v>97</v>
      </c>
      <c r="P7" s="68" t="s">
        <v>97</v>
      </c>
    </row>
    <row r="8" ht="19.5" customHeight="1" spans="1:16">
      <c r="A8" s="48"/>
      <c r="B8" s="48"/>
      <c r="C8" s="68"/>
      <c r="D8" s="68"/>
      <c r="E8" s="69"/>
      <c r="F8" s="69"/>
      <c r="G8" s="69"/>
      <c r="H8" s="68"/>
      <c r="I8" s="68"/>
      <c r="J8" s="68"/>
      <c r="K8" s="68"/>
      <c r="L8" s="68"/>
      <c r="M8" s="68"/>
      <c r="N8" s="68"/>
      <c r="O8" s="68"/>
      <c r="P8" s="68"/>
    </row>
    <row r="9" s="41" customFormat="1" ht="20.25" customHeight="1" spans="1:16">
      <c r="A9" s="40" t="s">
        <v>212</v>
      </c>
      <c r="B9" s="4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</sheetData>
  <sheetProtection formatCells="0" formatColumns="0" formatRows="0" insertRows="0" insertColumn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I38" sqref="I38"/>
    </sheetView>
  </sheetViews>
  <sheetFormatPr defaultColWidth="9.13888888888889" defaultRowHeight="12" outlineLevelRow="7"/>
  <cols>
    <col min="1" max="1" width="28.1388888888889" style="40" customWidth="1"/>
    <col min="2" max="2" width="17.712962962963" style="40" customWidth="1"/>
    <col min="3" max="3" width="29" style="40" customWidth="1"/>
    <col min="4" max="6" width="17.712962962963" style="40" customWidth="1"/>
    <col min="7" max="7" width="17.712962962963" style="41" customWidth="1"/>
    <col min="8" max="8" width="17.712962962963" style="40" customWidth="1"/>
    <col min="9" max="10" width="17.712962962963" style="41" customWidth="1"/>
    <col min="11" max="11" width="17.712962962963" style="40" customWidth="1"/>
    <col min="12" max="16384" width="9.13888888888889" style="41"/>
  </cols>
  <sheetData>
    <row r="1" s="38" customFormat="1" customHeight="1" spans="1:11">
      <c r="A1" s="42"/>
      <c r="B1" s="42"/>
      <c r="C1" s="42"/>
      <c r="D1" s="42"/>
      <c r="E1" s="42"/>
      <c r="F1" s="42"/>
      <c r="H1" s="42"/>
      <c r="K1" s="51"/>
    </row>
    <row r="2" s="38" customFormat="1" ht="36" customHeight="1" spans="1:11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24" customHeight="1" spans="1:11">
      <c r="A3" s="44" t="str">
        <f>"单位名称："&amp;封面!$A$2</f>
        <v>单位名称：洱源县玉湖第二初级中学</v>
      </c>
      <c r="B3" s="44"/>
      <c r="C3" s="45"/>
      <c r="D3" s="45"/>
      <c r="E3" s="45"/>
      <c r="F3" s="45"/>
      <c r="H3" s="45"/>
      <c r="K3" s="45"/>
    </row>
    <row r="4" ht="44.25" customHeight="1" spans="1:11">
      <c r="A4" s="46" t="s">
        <v>327</v>
      </c>
      <c r="B4" s="46" t="s">
        <v>214</v>
      </c>
      <c r="C4" s="46" t="s">
        <v>328</v>
      </c>
      <c r="D4" s="46" t="s">
        <v>329</v>
      </c>
      <c r="E4" s="46" t="s">
        <v>330</v>
      </c>
      <c r="F4" s="46" t="s">
        <v>331</v>
      </c>
      <c r="G4" s="47" t="s">
        <v>332</v>
      </c>
      <c r="H4" s="46" t="s">
        <v>333</v>
      </c>
      <c r="I4" s="47" t="s">
        <v>334</v>
      </c>
      <c r="J4" s="47" t="s">
        <v>335</v>
      </c>
      <c r="K4" s="46" t="s">
        <v>336</v>
      </c>
    </row>
    <row r="5" ht="14.25" customHeight="1" spans="1:11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</row>
    <row r="6" ht="30" customHeight="1" spans="1:11">
      <c r="A6" s="48" t="s">
        <v>211</v>
      </c>
      <c r="B6" s="48"/>
      <c r="C6" s="48"/>
      <c r="D6" s="48"/>
      <c r="E6" s="48"/>
      <c r="F6" s="48"/>
      <c r="G6" s="49"/>
      <c r="H6" s="48"/>
      <c r="I6" s="49"/>
      <c r="J6" s="49"/>
      <c r="K6" s="48"/>
    </row>
    <row r="7" ht="21" customHeight="1" spans="1:11">
      <c r="A7" s="50"/>
      <c r="B7" s="50"/>
      <c r="C7" s="48"/>
      <c r="D7" s="48"/>
      <c r="E7" s="48"/>
      <c r="F7" s="48"/>
      <c r="G7" s="49"/>
      <c r="H7" s="48"/>
      <c r="I7" s="49"/>
      <c r="J7" s="49"/>
      <c r="K7" s="48"/>
    </row>
    <row r="8" ht="17.25" customHeight="1" spans="1:3">
      <c r="A8" s="40" t="s">
        <v>212</v>
      </c>
      <c r="C8" s="20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8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C7" sqref="C7"/>
    </sheetView>
  </sheetViews>
  <sheetFormatPr defaultColWidth="9.13888888888889" defaultRowHeight="12" outlineLevelRow="7" outlineLevelCol="7"/>
  <cols>
    <col min="1" max="5" width="31.4259259259259" style="1" customWidth="1"/>
    <col min="6" max="8" width="16.712962962963" style="1" customWidth="1"/>
    <col min="9" max="16384" width="9.13888888888889" style="1"/>
  </cols>
  <sheetData>
    <row r="1" s="26" customFormat="1" spans="8:8">
      <c r="H1" s="27"/>
    </row>
    <row r="2" s="26" customFormat="1" ht="25.8" spans="1:8">
      <c r="A2" s="28" t="s">
        <v>18</v>
      </c>
      <c r="B2" s="28"/>
      <c r="C2" s="28"/>
      <c r="D2" s="28"/>
      <c r="E2" s="28"/>
      <c r="F2" s="28"/>
      <c r="G2" s="28"/>
      <c r="H2" s="28"/>
    </row>
    <row r="3" s="26" customFormat="1" ht="24" customHeight="1" spans="1:8">
      <c r="A3" s="29" t="str">
        <f>"单位名称："&amp;封面!$A$2</f>
        <v>单位名称：洱源县玉湖第二初级中学</v>
      </c>
      <c r="B3" s="29"/>
      <c r="G3" s="30" t="s">
        <v>21</v>
      </c>
      <c r="H3" s="30"/>
    </row>
    <row r="4" ht="18" customHeight="1" spans="1:8">
      <c r="A4" s="31" t="s">
        <v>213</v>
      </c>
      <c r="B4" s="31" t="s">
        <v>365</v>
      </c>
      <c r="C4" s="31" t="s">
        <v>366</v>
      </c>
      <c r="D4" s="31" t="s">
        <v>367</v>
      </c>
      <c r="E4" s="31" t="s">
        <v>368</v>
      </c>
      <c r="F4" s="31" t="s">
        <v>369</v>
      </c>
      <c r="G4" s="31"/>
      <c r="H4" s="31"/>
    </row>
    <row r="5" ht="18" customHeight="1" spans="1:8">
      <c r="A5" s="31"/>
      <c r="B5" s="31"/>
      <c r="C5" s="31"/>
      <c r="D5" s="31"/>
      <c r="E5" s="31"/>
      <c r="F5" s="32" t="s">
        <v>342</v>
      </c>
      <c r="G5" s="32" t="s">
        <v>370</v>
      </c>
      <c r="H5" s="32" t="s">
        <v>371</v>
      </c>
    </row>
    <row r="6" ht="21" customHeight="1" spans="1:8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</row>
    <row r="7" ht="30" customHeight="1" spans="1:8">
      <c r="A7" s="34" t="s">
        <v>211</v>
      </c>
      <c r="B7" s="35"/>
      <c r="C7" s="35"/>
      <c r="D7" s="35"/>
      <c r="E7" s="35"/>
      <c r="F7" s="36"/>
      <c r="G7" s="36"/>
      <c r="H7" s="37"/>
    </row>
    <row r="8" ht="22.5" customHeight="1" spans="1:2">
      <c r="A8" s="19" t="s">
        <v>212</v>
      </c>
      <c r="B8" s="2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G3:H3"/>
    <mergeCell ref="F4:H4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8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7" sqref="C7"/>
    </sheetView>
  </sheetViews>
  <sheetFormatPr defaultColWidth="9.13888888888889" defaultRowHeight="14.25" customHeight="1" outlineLevelRow="7"/>
  <cols>
    <col min="1" max="1" width="18.287037037037" style="2" customWidth="1"/>
    <col min="2" max="2" width="31.8518518518519" style="2" customWidth="1"/>
    <col min="3" max="3" width="23.8518518518519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单位名称：洱源县玉湖第二初级中学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294</v>
      </c>
      <c r="B4" s="11" t="s">
        <v>215</v>
      </c>
      <c r="C4" s="11" t="s">
        <v>295</v>
      </c>
      <c r="D4" s="12" t="s">
        <v>216</v>
      </c>
      <c r="E4" s="12" t="s">
        <v>217</v>
      </c>
      <c r="F4" s="12" t="s">
        <v>296</v>
      </c>
      <c r="G4" s="12" t="s">
        <v>297</v>
      </c>
      <c r="H4" s="13" t="s">
        <v>372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5">
        <v>10</v>
      </c>
      <c r="K6" s="25">
        <v>11</v>
      </c>
    </row>
    <row r="7" ht="35.25" customHeight="1" spans="1:11">
      <c r="A7" s="22" t="s">
        <v>211</v>
      </c>
      <c r="B7" s="23" t="s">
        <v>97</v>
      </c>
      <c r="C7" s="22"/>
      <c r="D7" s="22"/>
      <c r="E7" s="22"/>
      <c r="F7" s="22"/>
      <c r="G7" s="22"/>
      <c r="H7" s="24" t="s">
        <v>97</v>
      </c>
      <c r="I7" s="24" t="s">
        <v>97</v>
      </c>
      <c r="J7" s="24" t="s">
        <v>97</v>
      </c>
      <c r="K7" s="24"/>
    </row>
    <row r="8" s="1" customFormat="1" ht="29.25" customHeight="1" spans="1:2">
      <c r="A8" s="19" t="s">
        <v>212</v>
      </c>
      <c r="B8" s="20"/>
    </row>
  </sheetData>
  <mergeCells count="9">
    <mergeCell ref="A2:K2"/>
    <mergeCell ref="H4:K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A7" sqref="A7"/>
    </sheetView>
  </sheetViews>
  <sheetFormatPr defaultColWidth="0" defaultRowHeight="15" zeroHeight="1"/>
  <cols>
    <col min="1" max="1" width="75.712962962963" style="197" customWidth="1"/>
    <col min="2" max="16384" width="9.13888888888889" style="198" hidden="1"/>
  </cols>
  <sheetData>
    <row r="1" ht="41.25" customHeight="1" spans="1:1">
      <c r="A1" s="199" t="s">
        <v>2</v>
      </c>
    </row>
    <row r="2" ht="15.6" spans="1:1">
      <c r="A2" s="200"/>
    </row>
    <row r="3" ht="27" customHeight="1" spans="1:1">
      <c r="A3" s="201" t="s">
        <v>3</v>
      </c>
    </row>
    <row r="4" ht="27" customHeight="1" spans="1:1">
      <c r="A4" s="201" t="s">
        <v>4</v>
      </c>
    </row>
    <row r="5" ht="27" customHeight="1" spans="1:1">
      <c r="A5" s="201" t="s">
        <v>5</v>
      </c>
    </row>
    <row r="6" ht="27" customHeight="1" spans="1:1">
      <c r="A6" s="201" t="s">
        <v>6</v>
      </c>
    </row>
    <row r="7" ht="27" customHeight="1" spans="1:1">
      <c r="A7" s="201" t="s">
        <v>7</v>
      </c>
    </row>
    <row r="8" ht="27" customHeight="1" spans="1:1">
      <c r="A8" s="201" t="s">
        <v>8</v>
      </c>
    </row>
    <row r="9" ht="27" customHeight="1" spans="1:1">
      <c r="A9" s="201" t="s">
        <v>9</v>
      </c>
    </row>
    <row r="10" ht="27" customHeight="1" spans="1:1">
      <c r="A10" s="201" t="s">
        <v>10</v>
      </c>
    </row>
    <row r="11" ht="27" customHeight="1" spans="1:1">
      <c r="A11" s="201" t="s">
        <v>11</v>
      </c>
    </row>
    <row r="12" ht="27" customHeight="1" spans="1:1">
      <c r="A12" s="201" t="s">
        <v>12</v>
      </c>
    </row>
    <row r="13" ht="27" customHeight="1" spans="1:1">
      <c r="A13" s="201" t="s">
        <v>13</v>
      </c>
    </row>
    <row r="14" ht="27" customHeight="1" spans="1:1">
      <c r="A14" s="201" t="s">
        <v>14</v>
      </c>
    </row>
    <row r="15" ht="27" customHeight="1" spans="1:1">
      <c r="A15" s="201" t="s">
        <v>15</v>
      </c>
    </row>
    <row r="16" ht="27" customHeight="1" spans="1:1">
      <c r="A16" s="201" t="s">
        <v>16</v>
      </c>
    </row>
    <row r="17" ht="27" customHeight="1" spans="1:1">
      <c r="A17" s="201" t="s">
        <v>17</v>
      </c>
    </row>
    <row r="18" ht="27" customHeight="1" spans="1:1">
      <c r="A18" s="201" t="s">
        <v>18</v>
      </c>
    </row>
    <row r="19" ht="27" customHeight="1" spans="1:1">
      <c r="A19" s="201" t="s">
        <v>19</v>
      </c>
    </row>
    <row r="20" ht="27" customHeight="1" spans="1:1">
      <c r="A20" s="201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8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7" sqref="C7"/>
    </sheetView>
  </sheetViews>
  <sheetFormatPr defaultColWidth="9.13888888888889" defaultRowHeight="14.25" customHeight="1" outlineLevelRow="7" outlineLevelCol="6"/>
  <cols>
    <col min="1" max="7" width="25.4259259259259" style="2" customWidth="1"/>
    <col min="8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单位名称：洱源县玉湖第二初级中学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213</v>
      </c>
      <c r="B4" s="11" t="s">
        <v>294</v>
      </c>
      <c r="C4" s="11" t="s">
        <v>215</v>
      </c>
      <c r="D4" s="12" t="s">
        <v>373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374</v>
      </c>
      <c r="F5" s="12" t="s">
        <v>375</v>
      </c>
      <c r="G5" s="12" t="s">
        <v>376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211</v>
      </c>
      <c r="B7" s="16"/>
      <c r="C7" s="16"/>
      <c r="D7" s="16"/>
      <c r="E7" s="17"/>
      <c r="F7" s="17"/>
      <c r="G7" s="18"/>
    </row>
    <row r="8" s="1" customFormat="1" ht="18" customHeight="1" spans="1:2">
      <c r="A8" s="19" t="s">
        <v>212</v>
      </c>
      <c r="B8" s="20"/>
    </row>
  </sheetData>
  <mergeCells count="6">
    <mergeCell ref="A2:G2"/>
    <mergeCell ref="E4:G4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tabSelected="1" view="pageBreakPreview" zoomScaleNormal="100" workbookViewId="0">
      <pane xSplit="1" ySplit="6" topLeftCell="B31" activePane="bottomRight" state="frozen"/>
      <selection/>
      <selection pane="topRight"/>
      <selection pane="bottomLeft"/>
      <selection pane="bottomRight" activeCell="D41" sqref="D41"/>
    </sheetView>
  </sheetViews>
  <sheetFormatPr defaultColWidth="0" defaultRowHeight="12" zeroHeight="1" outlineLevelCol="3"/>
  <cols>
    <col min="1" max="1" width="35.1388888888889" style="20" customWidth="1"/>
    <col min="2" max="2" width="20.712962962963" style="20" customWidth="1"/>
    <col min="3" max="3" width="35.1388888888889" style="20" customWidth="1"/>
    <col min="4" max="4" width="20.712962962963" style="20" customWidth="1"/>
    <col min="5" max="16384" width="8" style="41" hidden="1"/>
  </cols>
  <sheetData>
    <row r="1" s="38" customFormat="1" customHeight="1" spans="1:4">
      <c r="A1" s="52"/>
      <c r="B1" s="52"/>
      <c r="C1" s="52"/>
      <c r="D1" s="192"/>
    </row>
    <row r="2" s="191" customFormat="1" ht="36" customHeight="1" spans="1:4">
      <c r="A2" s="43" t="s">
        <v>3</v>
      </c>
      <c r="B2" s="193"/>
      <c r="C2" s="193"/>
      <c r="D2" s="193"/>
    </row>
    <row r="3" s="39" customFormat="1" ht="24" customHeight="1" spans="1:4">
      <c r="A3" s="76" t="str">
        <f>"单位名称："&amp;封面!$A$2</f>
        <v>单位名称：洱源县玉湖第二初级中学</v>
      </c>
      <c r="B3" s="170"/>
      <c r="C3" s="170"/>
      <c r="D3" s="110" t="s">
        <v>21</v>
      </c>
    </row>
    <row r="4" ht="19.5" customHeight="1" spans="1:4">
      <c r="A4" s="47" t="s">
        <v>22</v>
      </c>
      <c r="B4" s="47"/>
      <c r="C4" s="47" t="s">
        <v>23</v>
      </c>
      <c r="D4" s="47"/>
    </row>
    <row r="5" ht="19.5" customHeight="1" spans="1:4">
      <c r="A5" s="47" t="s">
        <v>24</v>
      </c>
      <c r="B5" s="47" t="s">
        <v>25</v>
      </c>
      <c r="C5" s="47" t="s">
        <v>26</v>
      </c>
      <c r="D5" s="47" t="s">
        <v>25</v>
      </c>
    </row>
    <row r="6" ht="19.5" customHeight="1" spans="1:4">
      <c r="A6" s="47"/>
      <c r="B6" s="47"/>
      <c r="C6" s="47"/>
      <c r="D6" s="47"/>
    </row>
    <row r="7" ht="21.95" customHeight="1" spans="1:4">
      <c r="A7" s="83" t="s">
        <v>27</v>
      </c>
      <c r="B7" s="165">
        <v>20787441.36</v>
      </c>
      <c r="C7" s="83" t="s">
        <v>28</v>
      </c>
      <c r="D7" s="165"/>
    </row>
    <row r="8" ht="21.95" customHeight="1" spans="1:4">
      <c r="A8" s="83" t="s">
        <v>29</v>
      </c>
      <c r="B8" s="165"/>
      <c r="C8" s="83" t="s">
        <v>30</v>
      </c>
      <c r="D8" s="165"/>
    </row>
    <row r="9" ht="21.95" customHeight="1" spans="1:4">
      <c r="A9" s="83" t="s">
        <v>31</v>
      </c>
      <c r="B9" s="165"/>
      <c r="C9" s="83" t="s">
        <v>32</v>
      </c>
      <c r="D9" s="165"/>
    </row>
    <row r="10" ht="21.95" customHeight="1" spans="1:4">
      <c r="A10" s="83" t="s">
        <v>33</v>
      </c>
      <c r="B10" s="165"/>
      <c r="C10" s="83" t="s">
        <v>34</v>
      </c>
      <c r="D10" s="165"/>
    </row>
    <row r="11" ht="21.95" customHeight="1" spans="1:4">
      <c r="A11" s="83" t="s">
        <v>35</v>
      </c>
      <c r="B11" s="168"/>
      <c r="C11" s="83" t="s">
        <v>36</v>
      </c>
      <c r="D11" s="165">
        <v>19610887.97</v>
      </c>
    </row>
    <row r="12" ht="21.95" customHeight="1" spans="1:4">
      <c r="A12" s="194" t="s">
        <v>37</v>
      </c>
      <c r="B12" s="165"/>
      <c r="C12" s="83" t="s">
        <v>38</v>
      </c>
      <c r="D12" s="165"/>
    </row>
    <row r="13" ht="21.95" customHeight="1" spans="1:4">
      <c r="A13" s="194" t="s">
        <v>39</v>
      </c>
      <c r="B13" s="165"/>
      <c r="C13" s="83" t="s">
        <v>40</v>
      </c>
      <c r="D13" s="165"/>
    </row>
    <row r="14" ht="21.95" customHeight="1" spans="1:4">
      <c r="A14" s="194" t="s">
        <v>41</v>
      </c>
      <c r="B14" s="165"/>
      <c r="C14" s="83" t="s">
        <v>42</v>
      </c>
      <c r="D14" s="165">
        <v>2026128</v>
      </c>
    </row>
    <row r="15" ht="21.95" customHeight="1" spans="1:4">
      <c r="A15" s="194" t="s">
        <v>43</v>
      </c>
      <c r="B15" s="165"/>
      <c r="C15" s="83" t="s">
        <v>44</v>
      </c>
      <c r="D15" s="165">
        <v>1612562</v>
      </c>
    </row>
    <row r="16" ht="21.95" customHeight="1" spans="1:4">
      <c r="A16" s="195" t="s">
        <v>45</v>
      </c>
      <c r="B16" s="165"/>
      <c r="C16" s="83" t="s">
        <v>46</v>
      </c>
      <c r="D16" s="165"/>
    </row>
    <row r="17" ht="21.95" customHeight="1" spans="1:4">
      <c r="A17" s="195"/>
      <c r="B17" s="165"/>
      <c r="C17" s="83" t="s">
        <v>47</v>
      </c>
      <c r="D17" s="165"/>
    </row>
    <row r="18" ht="21.95" customHeight="1" spans="1:4">
      <c r="A18" s="176"/>
      <c r="B18" s="165"/>
      <c r="C18" s="83" t="s">
        <v>48</v>
      </c>
      <c r="D18" s="165"/>
    </row>
    <row r="19" ht="21.95" customHeight="1" spans="1:4">
      <c r="A19" s="176"/>
      <c r="B19" s="165"/>
      <c r="C19" s="83" t="s">
        <v>49</v>
      </c>
      <c r="D19" s="165"/>
    </row>
    <row r="20" ht="21.95" customHeight="1" spans="1:4">
      <c r="A20" s="176"/>
      <c r="B20" s="165"/>
      <c r="C20" s="83" t="s">
        <v>50</v>
      </c>
      <c r="D20" s="165"/>
    </row>
    <row r="21" ht="21.95" customHeight="1" spans="1:4">
      <c r="A21" s="176"/>
      <c r="B21" s="165"/>
      <c r="C21" s="83" t="s">
        <v>51</v>
      </c>
      <c r="D21" s="165"/>
    </row>
    <row r="22" ht="21.95" customHeight="1" spans="1:4">
      <c r="A22" s="176"/>
      <c r="B22" s="165"/>
      <c r="C22" s="83" t="s">
        <v>52</v>
      </c>
      <c r="D22" s="165"/>
    </row>
    <row r="23" ht="21.95" customHeight="1" spans="1:4">
      <c r="A23" s="176"/>
      <c r="B23" s="165"/>
      <c r="C23" s="83" t="s">
        <v>53</v>
      </c>
      <c r="D23" s="165"/>
    </row>
    <row r="24" ht="21.95" customHeight="1" spans="1:4">
      <c r="A24" s="176"/>
      <c r="B24" s="165"/>
      <c r="C24" s="83" t="s">
        <v>54</v>
      </c>
      <c r="D24" s="165"/>
    </row>
    <row r="25" ht="21.95" customHeight="1" spans="1:4">
      <c r="A25" s="176"/>
      <c r="B25" s="165"/>
      <c r="C25" s="83" t="s">
        <v>55</v>
      </c>
      <c r="D25" s="165">
        <v>1399548</v>
      </c>
    </row>
    <row r="26" ht="21.95" customHeight="1" spans="1:4">
      <c r="A26" s="176"/>
      <c r="B26" s="165"/>
      <c r="C26" s="83" t="s">
        <v>56</v>
      </c>
      <c r="D26" s="165"/>
    </row>
    <row r="27" ht="21.95" customHeight="1" spans="1:4">
      <c r="A27" s="176"/>
      <c r="B27" s="165"/>
      <c r="C27" s="83" t="s">
        <v>57</v>
      </c>
      <c r="D27" s="165"/>
    </row>
    <row r="28" ht="21.95" customHeight="1" spans="1:4">
      <c r="A28" s="176"/>
      <c r="B28" s="165"/>
      <c r="C28" s="83" t="s">
        <v>58</v>
      </c>
      <c r="D28" s="165"/>
    </row>
    <row r="29" ht="21.95" customHeight="1" spans="1:4">
      <c r="A29" s="176"/>
      <c r="B29" s="165"/>
      <c r="C29" s="83" t="s">
        <v>59</v>
      </c>
      <c r="D29" s="165"/>
    </row>
    <row r="30" ht="21.95" customHeight="1" spans="1:4">
      <c r="A30" s="176"/>
      <c r="B30" s="165"/>
      <c r="C30" s="83" t="s">
        <v>60</v>
      </c>
      <c r="D30" s="165"/>
    </row>
    <row r="31" ht="21.95" customHeight="1" spans="1:4">
      <c r="A31" s="176"/>
      <c r="B31" s="165"/>
      <c r="C31" s="83" t="s">
        <v>61</v>
      </c>
      <c r="D31" s="165"/>
    </row>
    <row r="32" ht="21.95" customHeight="1" spans="1:4">
      <c r="A32" s="176"/>
      <c r="B32" s="168"/>
      <c r="C32" s="196" t="s">
        <v>62</v>
      </c>
      <c r="D32" s="165"/>
    </row>
    <row r="33" ht="21.95" customHeight="1" spans="1:4">
      <c r="A33" s="176"/>
      <c r="B33" s="168"/>
      <c r="C33" s="196" t="s">
        <v>63</v>
      </c>
      <c r="D33" s="165"/>
    </row>
    <row r="34" ht="21.95" customHeight="1" spans="1:4">
      <c r="A34" s="176"/>
      <c r="B34" s="168"/>
      <c r="C34" s="196" t="s">
        <v>64</v>
      </c>
      <c r="D34" s="165"/>
    </row>
    <row r="35" ht="21.95" customHeight="1" spans="1:4">
      <c r="A35" s="176"/>
      <c r="B35" s="168"/>
      <c r="C35" s="83"/>
      <c r="D35" s="168"/>
    </row>
    <row r="36" ht="21.95" customHeight="1" spans="1:4">
      <c r="A36" s="177" t="s">
        <v>65</v>
      </c>
      <c r="B36" s="168">
        <v>20787441.36</v>
      </c>
      <c r="C36" s="177" t="s">
        <v>66</v>
      </c>
      <c r="D36" s="168">
        <v>24649125.97</v>
      </c>
    </row>
    <row r="37" ht="21.95" customHeight="1" spans="1:4">
      <c r="A37" s="83" t="s">
        <v>67</v>
      </c>
      <c r="B37" s="168">
        <v>3861684.61</v>
      </c>
      <c r="C37" s="83" t="s">
        <v>68</v>
      </c>
      <c r="D37" s="168"/>
    </row>
    <row r="38" ht="21.95" customHeight="1" spans="1:4">
      <c r="A38" s="83" t="s">
        <v>69</v>
      </c>
      <c r="B38" s="165">
        <v>3861684.61</v>
      </c>
      <c r="C38" s="83" t="s">
        <v>69</v>
      </c>
      <c r="D38" s="165"/>
    </row>
    <row r="39" ht="21.95" customHeight="1" spans="1:4">
      <c r="A39" s="83" t="s">
        <v>70</v>
      </c>
      <c r="B39" s="165"/>
      <c r="C39" s="83" t="s">
        <v>70</v>
      </c>
      <c r="D39" s="165"/>
    </row>
    <row r="40" ht="21.95" customHeight="1" spans="1:4">
      <c r="A40" s="83" t="s">
        <v>71</v>
      </c>
      <c r="B40" s="165"/>
      <c r="C40" s="83" t="s">
        <v>71</v>
      </c>
      <c r="D40" s="165"/>
    </row>
    <row r="41" ht="21.95" customHeight="1" spans="1:4">
      <c r="A41" s="83" t="s">
        <v>72</v>
      </c>
      <c r="B41" s="165"/>
      <c r="C41" s="83" t="s">
        <v>72</v>
      </c>
      <c r="D41" s="165"/>
    </row>
    <row r="42" ht="21.95" customHeight="1" spans="1:4">
      <c r="A42" s="83" t="s">
        <v>73</v>
      </c>
      <c r="B42" s="165"/>
      <c r="C42" s="83" t="s">
        <v>73</v>
      </c>
      <c r="D42" s="165"/>
    </row>
    <row r="43" ht="21.95" customHeight="1" spans="1:4">
      <c r="A43" s="177" t="s">
        <v>74</v>
      </c>
      <c r="B43" s="168">
        <v>24649125.97</v>
      </c>
      <c r="C43" s="177" t="s">
        <v>75</v>
      </c>
      <c r="D43" s="168">
        <v>24649125.97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1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O14" sqref="O14"/>
    </sheetView>
  </sheetViews>
  <sheetFormatPr defaultColWidth="8" defaultRowHeight="14.25" customHeight="1"/>
  <cols>
    <col min="1" max="1" width="21.1388888888889" style="20" customWidth="1"/>
    <col min="2" max="2" width="35.287037037037" style="20" customWidth="1"/>
    <col min="3" max="14" width="12" style="20" customWidth="1"/>
    <col min="15" max="18" width="12" style="41" customWidth="1"/>
    <col min="19" max="20" width="12" style="20" customWidth="1"/>
    <col min="21" max="16384" width="8" style="41"/>
  </cols>
  <sheetData>
    <row r="1" s="38" customFormat="1" ht="12" customHeight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3"/>
    </row>
    <row r="2" s="38" customFormat="1" ht="36" customHeight="1" spans="1:20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="39" customFormat="1" ht="24" customHeight="1" spans="1:20">
      <c r="A3" s="76" t="str">
        <f>"单位名称："&amp;封面!$A$2</f>
        <v>单位名称：洱源县玉湖第二初级中学</v>
      </c>
      <c r="B3" s="77"/>
      <c r="C3" s="77" t="e">
        <f>SUBSTITUTE(封面!#REF!," ","")&amp;封面!#REF!</f>
        <v>#REF!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0" t="s">
        <v>21</v>
      </c>
      <c r="T3" s="110" t="s">
        <v>76</v>
      </c>
    </row>
    <row r="4" ht="18.75" customHeight="1" spans="1:20">
      <c r="A4" s="184" t="s">
        <v>77</v>
      </c>
      <c r="B4" s="184" t="s">
        <v>78</v>
      </c>
      <c r="C4" s="184" t="s">
        <v>79</v>
      </c>
      <c r="D4" s="184" t="s">
        <v>80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 t="s">
        <v>67</v>
      </c>
      <c r="P4" s="184"/>
      <c r="Q4" s="184"/>
      <c r="R4" s="184"/>
      <c r="S4" s="184"/>
      <c r="T4" s="184"/>
    </row>
    <row r="5" ht="18.75" customHeight="1" spans="1:20">
      <c r="A5" s="184"/>
      <c r="B5" s="184"/>
      <c r="C5" s="184"/>
      <c r="D5" s="184" t="s">
        <v>81</v>
      </c>
      <c r="E5" s="184" t="s">
        <v>82</v>
      </c>
      <c r="F5" s="184" t="s">
        <v>83</v>
      </c>
      <c r="G5" s="184" t="s">
        <v>84</v>
      </c>
      <c r="H5" s="184" t="s">
        <v>85</v>
      </c>
      <c r="I5" s="184" t="s">
        <v>86</v>
      </c>
      <c r="J5" s="184"/>
      <c r="K5" s="184"/>
      <c r="L5" s="184"/>
      <c r="M5" s="184"/>
      <c r="N5" s="184"/>
      <c r="O5" s="184" t="s">
        <v>81</v>
      </c>
      <c r="P5" s="184" t="s">
        <v>82</v>
      </c>
      <c r="Q5" s="184" t="s">
        <v>83</v>
      </c>
      <c r="R5" s="184" t="s">
        <v>84</v>
      </c>
      <c r="S5" s="184" t="s">
        <v>85</v>
      </c>
      <c r="T5" s="184" t="s">
        <v>86</v>
      </c>
    </row>
    <row r="6" ht="33.75" customHeight="1" spans="1:20">
      <c r="A6" s="184"/>
      <c r="B6" s="184"/>
      <c r="C6" s="184"/>
      <c r="D6" s="184"/>
      <c r="E6" s="184"/>
      <c r="F6" s="184"/>
      <c r="G6" s="184"/>
      <c r="H6" s="184"/>
      <c r="I6" s="184" t="s">
        <v>81</v>
      </c>
      <c r="J6" s="184" t="s">
        <v>87</v>
      </c>
      <c r="K6" s="184" t="s">
        <v>88</v>
      </c>
      <c r="L6" s="184" t="s">
        <v>89</v>
      </c>
      <c r="M6" s="184" t="s">
        <v>90</v>
      </c>
      <c r="N6" s="184" t="s">
        <v>91</v>
      </c>
      <c r="O6" s="184"/>
      <c r="P6" s="184"/>
      <c r="Q6" s="184"/>
      <c r="R6" s="184"/>
      <c r="S6" s="184"/>
      <c r="T6" s="184"/>
    </row>
    <row r="7" ht="16.5" customHeight="1" spans="1:20">
      <c r="A7" s="185">
        <v>1</v>
      </c>
      <c r="B7" s="185">
        <v>2</v>
      </c>
      <c r="C7" s="185" t="s">
        <v>92</v>
      </c>
      <c r="D7" s="185" t="s">
        <v>93</v>
      </c>
      <c r="E7" s="185">
        <v>5</v>
      </c>
      <c r="F7" s="185">
        <v>6</v>
      </c>
      <c r="G7" s="185">
        <v>7</v>
      </c>
      <c r="H7" s="185">
        <v>8</v>
      </c>
      <c r="I7" s="185" t="s">
        <v>94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 t="s">
        <v>95</v>
      </c>
      <c r="P7" s="185">
        <v>16</v>
      </c>
      <c r="Q7" s="185">
        <v>17</v>
      </c>
      <c r="R7" s="185">
        <v>18</v>
      </c>
      <c r="S7" s="185">
        <v>19</v>
      </c>
      <c r="T7" s="185">
        <v>20</v>
      </c>
    </row>
    <row r="8" ht="16.5" customHeight="1" spans="1:20">
      <c r="A8" s="186" t="s">
        <v>96</v>
      </c>
      <c r="B8" s="186" t="s">
        <v>0</v>
      </c>
      <c r="C8" s="165">
        <v>24649125.97</v>
      </c>
      <c r="D8" s="165">
        <v>20787441.36</v>
      </c>
      <c r="E8" s="165">
        <v>20787441.36</v>
      </c>
      <c r="F8" s="187"/>
      <c r="G8" s="187"/>
      <c r="H8" s="187"/>
      <c r="I8" s="187"/>
      <c r="J8" s="187"/>
      <c r="K8" s="187"/>
      <c r="L8" s="187"/>
      <c r="M8" s="187"/>
      <c r="N8" s="187"/>
      <c r="O8" s="165">
        <v>3861684.61</v>
      </c>
      <c r="P8" s="165">
        <v>3861684.61</v>
      </c>
      <c r="Q8" s="187"/>
      <c r="R8" s="187"/>
      <c r="S8" s="187"/>
      <c r="T8" s="187"/>
    </row>
    <row r="9" ht="16.5" customHeight="1" spans="1:20">
      <c r="A9" s="97"/>
      <c r="B9" s="188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</row>
    <row r="10" ht="16.5" customHeight="1" spans="1:20">
      <c r="A10" s="84" t="s">
        <v>97</v>
      </c>
      <c r="B10" s="189" t="s">
        <v>97</v>
      </c>
      <c r="C10" s="187" t="s">
        <v>97</v>
      </c>
      <c r="D10" s="187" t="s">
        <v>97</v>
      </c>
      <c r="E10" s="187" t="s">
        <v>97</v>
      </c>
      <c r="F10" s="187" t="s">
        <v>97</v>
      </c>
      <c r="G10" s="187" t="s">
        <v>97</v>
      </c>
      <c r="H10" s="187" t="s">
        <v>97</v>
      </c>
      <c r="I10" s="187"/>
      <c r="J10" s="187"/>
      <c r="K10" s="187" t="s">
        <v>97</v>
      </c>
      <c r="L10" s="187" t="s">
        <v>97</v>
      </c>
      <c r="M10" s="187" t="s">
        <v>97</v>
      </c>
      <c r="N10" s="187" t="s">
        <v>97</v>
      </c>
      <c r="O10" s="187" t="s">
        <v>97</v>
      </c>
      <c r="P10" s="187" t="s">
        <v>97</v>
      </c>
      <c r="Q10" s="187"/>
      <c r="R10" s="187"/>
      <c r="S10" s="187"/>
      <c r="T10" s="187"/>
    </row>
    <row r="11" ht="16.5" customHeight="1" spans="1:20">
      <c r="A11" s="177" t="s">
        <v>98</v>
      </c>
      <c r="B11" s="177"/>
      <c r="C11" s="165">
        <v>24649125.97</v>
      </c>
      <c r="D11" s="165">
        <v>20787441.36</v>
      </c>
      <c r="E11" s="165">
        <v>20787441.36</v>
      </c>
      <c r="F11" s="190" t="s">
        <v>97</v>
      </c>
      <c r="G11" s="190" t="s">
        <v>97</v>
      </c>
      <c r="H11" s="190" t="s">
        <v>97</v>
      </c>
      <c r="I11" s="190"/>
      <c r="J11" s="190" t="s">
        <v>97</v>
      </c>
      <c r="K11" s="190" t="s">
        <v>97</v>
      </c>
      <c r="L11" s="190" t="s">
        <v>97</v>
      </c>
      <c r="M11" s="190" t="s">
        <v>97</v>
      </c>
      <c r="N11" s="190" t="s">
        <v>97</v>
      </c>
      <c r="O11" s="165">
        <v>3861684.61</v>
      </c>
      <c r="P11" s="165">
        <v>3861684.61</v>
      </c>
      <c r="Q11" s="190"/>
      <c r="R11" s="190"/>
      <c r="S11" s="190"/>
      <c r="T11" s="190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5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3"/>
  <sheetViews>
    <sheetView showGridLines="0" showZeros="0" view="pageBreakPreview" zoomScale="85" zoomScaleNormal="85" workbookViewId="0">
      <pane xSplit="3" ySplit="7" topLeftCell="D8" activePane="bottomRight" state="frozen"/>
      <selection/>
      <selection pane="topRight"/>
      <selection pane="bottomLeft"/>
      <selection pane="bottomRight" activeCell="E28" sqref="E28"/>
    </sheetView>
  </sheetViews>
  <sheetFormatPr defaultColWidth="9.13888888888889" defaultRowHeight="14.25" customHeight="1"/>
  <cols>
    <col min="1" max="1" width="17.2592592592593" style="20" customWidth="1"/>
    <col min="2" max="2" width="26.712962962963" style="20" customWidth="1"/>
    <col min="3" max="23" width="15.5740740740741" style="20" customWidth="1"/>
    <col min="24" max="16384" width="9.13888888888889" style="20"/>
  </cols>
  <sheetData>
    <row r="1" s="54" customFormat="1" ht="15.75" customHeight="1" spans="1:2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  <c r="R1" s="52"/>
      <c r="S1" s="52"/>
      <c r="T1" s="52"/>
      <c r="U1" s="52"/>
      <c r="V1" s="52"/>
      <c r="W1" s="53"/>
    </row>
    <row r="2" s="54" customFormat="1" ht="39" customHeight="1" spans="1:23">
      <c r="A2" s="43" t="s">
        <v>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="70" customFormat="1" ht="24" customHeight="1" spans="1:23">
      <c r="A3" s="56" t="str">
        <f>"单位名称："&amp;封面!$A$2</f>
        <v>单位名称：洱源县玉湖第二初级中学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/>
      <c r="P3" s="77"/>
      <c r="Q3" s="110"/>
      <c r="R3" s="110"/>
      <c r="S3" s="110"/>
      <c r="T3" s="110"/>
      <c r="U3" s="77"/>
      <c r="V3" s="77"/>
      <c r="W3" s="110" t="s">
        <v>21</v>
      </c>
    </row>
    <row r="4" s="70" customFormat="1" ht="24" customHeight="1" spans="1:23">
      <c r="A4" s="46" t="s">
        <v>99</v>
      </c>
      <c r="B4" s="46" t="s">
        <v>100</v>
      </c>
      <c r="C4" s="178" t="s">
        <v>79</v>
      </c>
      <c r="D4" s="179"/>
      <c r="E4" s="180" t="s">
        <v>101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79" t="s">
        <v>102</v>
      </c>
      <c r="S4" s="89"/>
      <c r="T4" s="89"/>
      <c r="U4" s="89"/>
      <c r="V4" s="89"/>
      <c r="W4" s="94"/>
    </row>
    <row r="5" s="70" customFormat="1" ht="24" customHeight="1" spans="1:23">
      <c r="A5" s="46"/>
      <c r="B5" s="46"/>
      <c r="C5" s="80"/>
      <c r="D5" s="46" t="s">
        <v>103</v>
      </c>
      <c r="E5" s="46" t="s">
        <v>81</v>
      </c>
      <c r="F5" s="180" t="s">
        <v>82</v>
      </c>
      <c r="G5" s="180"/>
      <c r="H5" s="180"/>
      <c r="I5" s="46" t="s">
        <v>83</v>
      </c>
      <c r="J5" s="46" t="s">
        <v>84</v>
      </c>
      <c r="K5" s="46" t="s">
        <v>85</v>
      </c>
      <c r="L5" s="46" t="s">
        <v>86</v>
      </c>
      <c r="M5" s="46"/>
      <c r="N5" s="46"/>
      <c r="O5" s="46"/>
      <c r="P5" s="46"/>
      <c r="Q5" s="46"/>
      <c r="R5" s="78" t="s">
        <v>81</v>
      </c>
      <c r="S5" s="78" t="s">
        <v>82</v>
      </c>
      <c r="T5" s="78" t="s">
        <v>83</v>
      </c>
      <c r="U5" s="78" t="s">
        <v>84</v>
      </c>
      <c r="V5" s="78" t="s">
        <v>85</v>
      </c>
      <c r="W5" s="78" t="s">
        <v>86</v>
      </c>
    </row>
    <row r="6" ht="32.25" customHeight="1" spans="1:23">
      <c r="A6" s="46"/>
      <c r="B6" s="46"/>
      <c r="C6" s="81"/>
      <c r="D6" s="46"/>
      <c r="E6" s="46"/>
      <c r="F6" s="46" t="s">
        <v>81</v>
      </c>
      <c r="G6" s="46" t="s">
        <v>104</v>
      </c>
      <c r="H6" s="46" t="s">
        <v>105</v>
      </c>
      <c r="I6" s="46"/>
      <c r="J6" s="46"/>
      <c r="K6" s="46"/>
      <c r="L6" s="46" t="s">
        <v>81</v>
      </c>
      <c r="M6" s="46" t="s">
        <v>106</v>
      </c>
      <c r="N6" s="46" t="s">
        <v>107</v>
      </c>
      <c r="O6" s="46" t="s">
        <v>108</v>
      </c>
      <c r="P6" s="46" t="s">
        <v>109</v>
      </c>
      <c r="Q6" s="46" t="s">
        <v>110</v>
      </c>
      <c r="R6" s="81"/>
      <c r="S6" s="81"/>
      <c r="T6" s="81"/>
      <c r="U6" s="81"/>
      <c r="V6" s="81"/>
      <c r="W6" s="81"/>
    </row>
    <row r="7" ht="16.5" customHeight="1" spans="1:23">
      <c r="A7" s="181">
        <v>1</v>
      </c>
      <c r="B7" s="181">
        <v>2</v>
      </c>
      <c r="C7" s="82" t="s">
        <v>111</v>
      </c>
      <c r="D7" s="82" t="s">
        <v>112</v>
      </c>
      <c r="E7" s="82" t="s">
        <v>113</v>
      </c>
      <c r="F7" s="82" t="s">
        <v>114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 t="s">
        <v>115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 t="s">
        <v>116</v>
      </c>
      <c r="S7" s="82">
        <v>19</v>
      </c>
      <c r="T7" s="82">
        <v>20</v>
      </c>
      <c r="U7" s="82">
        <v>21</v>
      </c>
      <c r="V7" s="82">
        <v>22</v>
      </c>
      <c r="W7" s="82">
        <v>23</v>
      </c>
    </row>
    <row r="8" ht="20.25" customHeight="1" spans="1:23">
      <c r="A8" s="122" t="s">
        <v>117</v>
      </c>
      <c r="B8" s="122" t="s">
        <v>118</v>
      </c>
      <c r="C8" s="128">
        <v>19610887.97</v>
      </c>
      <c r="D8" s="128">
        <v>19610887.97</v>
      </c>
      <c r="E8" s="128">
        <v>15749203.36</v>
      </c>
      <c r="F8" s="128">
        <v>15749203.36</v>
      </c>
      <c r="G8" s="128">
        <v>15749203.36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>
        <v>3861684.61</v>
      </c>
      <c r="S8" s="128">
        <v>3861684.61</v>
      </c>
      <c r="T8" s="128"/>
      <c r="U8" s="128"/>
      <c r="V8" s="128"/>
      <c r="W8" s="128"/>
    </row>
    <row r="9" ht="20.25" customHeight="1" spans="1:23">
      <c r="A9" s="182" t="s">
        <v>119</v>
      </c>
      <c r="B9" s="182" t="s">
        <v>120</v>
      </c>
      <c r="C9" s="128">
        <v>19610887.97</v>
      </c>
      <c r="D9" s="128">
        <v>19610887.97</v>
      </c>
      <c r="E9" s="128">
        <v>15749203.36</v>
      </c>
      <c r="F9" s="128">
        <v>15749203.36</v>
      </c>
      <c r="G9" s="128">
        <v>15749203.36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>
        <v>3861684.61</v>
      </c>
      <c r="S9" s="128">
        <v>3861684.61</v>
      </c>
      <c r="T9" s="128"/>
      <c r="U9" s="128"/>
      <c r="V9" s="128"/>
      <c r="W9" s="128"/>
    </row>
    <row r="10" ht="20.25" customHeight="1" spans="1:23">
      <c r="A10" s="183" t="s">
        <v>121</v>
      </c>
      <c r="B10" s="183" t="s">
        <v>122</v>
      </c>
      <c r="C10" s="128">
        <v>19477287.97</v>
      </c>
      <c r="D10" s="128">
        <v>19477287.97</v>
      </c>
      <c r="E10" s="128">
        <v>15749203.36</v>
      </c>
      <c r="F10" s="128">
        <v>15749203.36</v>
      </c>
      <c r="G10" s="128">
        <v>15749203.36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>
        <v>3728084.61</v>
      </c>
      <c r="S10" s="128">
        <v>3728084.61</v>
      </c>
      <c r="T10" s="128"/>
      <c r="U10" s="128"/>
      <c r="V10" s="128"/>
      <c r="W10" s="128"/>
    </row>
    <row r="11" ht="20.25" customHeight="1" spans="1:23">
      <c r="A11" s="183" t="s">
        <v>123</v>
      </c>
      <c r="B11" s="183" t="s">
        <v>124</v>
      </c>
      <c r="C11" s="128">
        <v>133600</v>
      </c>
      <c r="D11" s="128">
        <v>133600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>
        <v>133600</v>
      </c>
      <c r="S11" s="128">
        <v>133600</v>
      </c>
      <c r="T11" s="128"/>
      <c r="U11" s="128"/>
      <c r="V11" s="128"/>
      <c r="W11" s="128"/>
    </row>
    <row r="12" ht="20.25" customHeight="1" spans="1:23">
      <c r="A12" s="122" t="s">
        <v>125</v>
      </c>
      <c r="B12" s="122" t="s">
        <v>126</v>
      </c>
      <c r="C12" s="128">
        <v>2026128</v>
      </c>
      <c r="D12" s="128">
        <v>2026128</v>
      </c>
      <c r="E12" s="128">
        <v>2026128</v>
      </c>
      <c r="F12" s="128">
        <v>2026128</v>
      </c>
      <c r="G12" s="128">
        <v>2026128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ht="20.25" customHeight="1" spans="1:23">
      <c r="A13" s="182" t="s">
        <v>127</v>
      </c>
      <c r="B13" s="182" t="s">
        <v>128</v>
      </c>
      <c r="C13" s="128">
        <v>2026128</v>
      </c>
      <c r="D13" s="128">
        <v>2026128</v>
      </c>
      <c r="E13" s="128">
        <v>2026128</v>
      </c>
      <c r="F13" s="128">
        <v>2026128</v>
      </c>
      <c r="G13" s="128">
        <v>2026128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ht="20.25" customHeight="1" spans="1:23">
      <c r="A14" s="183" t="s">
        <v>129</v>
      </c>
      <c r="B14" s="183" t="s">
        <v>130</v>
      </c>
      <c r="C14" s="128">
        <v>2026128</v>
      </c>
      <c r="D14" s="128">
        <v>2026128</v>
      </c>
      <c r="E14" s="128">
        <v>2026128</v>
      </c>
      <c r="F14" s="128">
        <v>2026128</v>
      </c>
      <c r="G14" s="128">
        <v>2026128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ht="20.25" customHeight="1" spans="1:23">
      <c r="A15" s="122" t="s">
        <v>131</v>
      </c>
      <c r="B15" s="122" t="s">
        <v>132</v>
      </c>
      <c r="C15" s="128">
        <v>1612562</v>
      </c>
      <c r="D15" s="128">
        <v>1612562</v>
      </c>
      <c r="E15" s="128">
        <v>1612562</v>
      </c>
      <c r="F15" s="128">
        <v>1612562</v>
      </c>
      <c r="G15" s="128">
        <v>1612562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ht="20.25" customHeight="1" spans="1:23">
      <c r="A16" s="182" t="s">
        <v>133</v>
      </c>
      <c r="B16" s="182" t="s">
        <v>134</v>
      </c>
      <c r="C16" s="128">
        <v>1612562</v>
      </c>
      <c r="D16" s="128">
        <v>1612562</v>
      </c>
      <c r="E16" s="128">
        <v>1612562</v>
      </c>
      <c r="F16" s="128">
        <v>1612562</v>
      </c>
      <c r="G16" s="128">
        <v>1612562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</row>
    <row r="17" ht="20.25" customHeight="1" spans="1:23">
      <c r="A17" s="183" t="s">
        <v>135</v>
      </c>
      <c r="B17" s="183" t="s">
        <v>136</v>
      </c>
      <c r="C17" s="128">
        <v>1065039</v>
      </c>
      <c r="D17" s="128">
        <v>1065039</v>
      </c>
      <c r="E17" s="128">
        <v>1065039</v>
      </c>
      <c r="F17" s="128">
        <v>1065039</v>
      </c>
      <c r="G17" s="128">
        <v>1065039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</row>
    <row r="18" ht="20.25" customHeight="1" spans="1:23">
      <c r="A18" s="183" t="s">
        <v>137</v>
      </c>
      <c r="B18" s="183" t="s">
        <v>138</v>
      </c>
      <c r="C18" s="128">
        <v>521925</v>
      </c>
      <c r="D18" s="128">
        <v>521925</v>
      </c>
      <c r="E18" s="128">
        <v>521925</v>
      </c>
      <c r="F18" s="128">
        <v>521925</v>
      </c>
      <c r="G18" s="128">
        <v>521925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ht="20.25" customHeight="1" spans="1:23">
      <c r="A19" s="183" t="s">
        <v>139</v>
      </c>
      <c r="B19" s="183" t="s">
        <v>140</v>
      </c>
      <c r="C19" s="128">
        <v>25598</v>
      </c>
      <c r="D19" s="128">
        <v>25598</v>
      </c>
      <c r="E19" s="128">
        <v>25598</v>
      </c>
      <c r="F19" s="128">
        <v>25598</v>
      </c>
      <c r="G19" s="128">
        <v>25598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ht="20.25" customHeight="1" spans="1:23">
      <c r="A20" s="122" t="s">
        <v>141</v>
      </c>
      <c r="B20" s="122" t="s">
        <v>142</v>
      </c>
      <c r="C20" s="128">
        <v>1399548</v>
      </c>
      <c r="D20" s="128">
        <v>1399548</v>
      </c>
      <c r="E20" s="128">
        <v>1399548</v>
      </c>
      <c r="F20" s="128">
        <v>1399548</v>
      </c>
      <c r="G20" s="128">
        <v>1399548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ht="20.25" customHeight="1" spans="1:23">
      <c r="A21" s="182" t="s">
        <v>143</v>
      </c>
      <c r="B21" s="182" t="s">
        <v>144</v>
      </c>
      <c r="C21" s="128">
        <v>1399548</v>
      </c>
      <c r="D21" s="128">
        <v>1399548</v>
      </c>
      <c r="E21" s="128">
        <v>1399548</v>
      </c>
      <c r="F21" s="128">
        <v>1399548</v>
      </c>
      <c r="G21" s="128">
        <v>1399548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</row>
    <row r="22" ht="20.25" customHeight="1" spans="1:23">
      <c r="A22" s="183" t="s">
        <v>145</v>
      </c>
      <c r="B22" s="183" t="s">
        <v>146</v>
      </c>
      <c r="C22" s="128">
        <v>1399548</v>
      </c>
      <c r="D22" s="128">
        <v>1399548</v>
      </c>
      <c r="E22" s="128">
        <v>1399548</v>
      </c>
      <c r="F22" s="128">
        <v>1399548</v>
      </c>
      <c r="G22" s="128">
        <v>1399548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ht="20.25" customHeight="1" spans="1:23">
      <c r="A23" s="123" t="s">
        <v>147</v>
      </c>
      <c r="B23" s="123" t="s">
        <v>147</v>
      </c>
      <c r="C23" s="129">
        <v>24649125.97</v>
      </c>
      <c r="D23" s="129">
        <v>24649125.97</v>
      </c>
      <c r="E23" s="129">
        <v>20787441.36</v>
      </c>
      <c r="F23" s="129">
        <v>20787441.36</v>
      </c>
      <c r="G23" s="129">
        <v>20787441.36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>
        <v>3861684.61</v>
      </c>
      <c r="S23" s="129">
        <v>3861684.61</v>
      </c>
      <c r="T23" s="129"/>
      <c r="U23" s="129"/>
      <c r="V23" s="129"/>
      <c r="W23" s="129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3:B23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33" activePane="bottomRight" state="frozen"/>
      <selection/>
      <selection pane="topRight"/>
      <selection pane="bottomLeft"/>
      <selection pane="bottomRight" activeCell="D7" sqref="D7:D38"/>
    </sheetView>
  </sheetViews>
  <sheetFormatPr defaultColWidth="0" defaultRowHeight="12" customHeight="1" zeroHeight="1" outlineLevelCol="3"/>
  <cols>
    <col min="1" max="1" width="49.287037037037" style="40" customWidth="1"/>
    <col min="2" max="2" width="38.8518518518519" style="40" customWidth="1"/>
    <col min="3" max="3" width="48.5740740740741" style="40" customWidth="1"/>
    <col min="4" max="4" width="36.4259259259259" style="40" customWidth="1"/>
    <col min="5" max="16384" width="9.13888888888889" style="41" hidden="1"/>
  </cols>
  <sheetData>
    <row r="1" s="38" customFormat="1" ht="14.25" customHeight="1" spans="1:4">
      <c r="A1" s="169"/>
      <c r="B1" s="169"/>
      <c r="C1" s="169"/>
      <c r="D1" s="51"/>
    </row>
    <row r="2" s="38" customFormat="1" ht="36" customHeight="1" spans="1:4">
      <c r="A2" s="43" t="s">
        <v>6</v>
      </c>
      <c r="B2" s="43"/>
      <c r="C2" s="43"/>
      <c r="D2" s="43"/>
    </row>
    <row r="3" s="39" customFormat="1" ht="24" customHeight="1" spans="1:4">
      <c r="A3" s="76" t="str">
        <f>"单位名称："&amp;封面!$A$2</f>
        <v>单位名称：洱源县玉湖第二初级中学</v>
      </c>
      <c r="B3" s="170"/>
      <c r="C3" s="170"/>
      <c r="D3" s="110" t="s">
        <v>21</v>
      </c>
    </row>
    <row r="4" ht="19.5" customHeight="1" spans="1:4">
      <c r="A4" s="47" t="s">
        <v>22</v>
      </c>
      <c r="B4" s="47"/>
      <c r="C4" s="47" t="s">
        <v>23</v>
      </c>
      <c r="D4" s="47"/>
    </row>
    <row r="5" ht="21.75" customHeight="1" spans="1:4">
      <c r="A5" s="47" t="s">
        <v>24</v>
      </c>
      <c r="B5" s="47" t="s">
        <v>25</v>
      </c>
      <c r="C5" s="47" t="s">
        <v>148</v>
      </c>
      <c r="D5" s="47" t="s">
        <v>25</v>
      </c>
    </row>
    <row r="6" ht="17.25" customHeight="1" spans="1:4">
      <c r="A6" s="47"/>
      <c r="B6" s="46"/>
      <c r="C6" s="47"/>
      <c r="D6" s="46"/>
    </row>
    <row r="7" ht="17.25" customHeight="1" spans="1:4">
      <c r="A7" s="171" t="s">
        <v>149</v>
      </c>
      <c r="B7" s="168">
        <v>20787441.36</v>
      </c>
      <c r="C7" s="172" t="s">
        <v>150</v>
      </c>
      <c r="D7" s="168">
        <v>24649125.97</v>
      </c>
    </row>
    <row r="8" ht="17.25" customHeight="1" spans="1:4">
      <c r="A8" s="173" t="s">
        <v>151</v>
      </c>
      <c r="B8" s="165">
        <v>20787441.36</v>
      </c>
      <c r="C8" s="83" t="s">
        <v>152</v>
      </c>
      <c r="D8" s="165"/>
    </row>
    <row r="9" ht="17.25" customHeight="1" spans="1:4">
      <c r="A9" s="173" t="s">
        <v>153</v>
      </c>
      <c r="B9" s="165"/>
      <c r="C9" s="83" t="s">
        <v>154</v>
      </c>
      <c r="D9" s="165"/>
    </row>
    <row r="10" ht="17.25" customHeight="1" spans="1:4">
      <c r="A10" s="173" t="s">
        <v>155</v>
      </c>
      <c r="B10" s="165"/>
      <c r="C10" s="83" t="s">
        <v>156</v>
      </c>
      <c r="D10" s="165"/>
    </row>
    <row r="11" ht="17.25" customHeight="1" spans="1:4">
      <c r="A11" s="173"/>
      <c r="B11" s="174"/>
      <c r="C11" s="83" t="s">
        <v>157</v>
      </c>
      <c r="D11" s="165"/>
    </row>
    <row r="12" ht="17.25" customHeight="1" spans="1:4">
      <c r="A12" s="175" t="s">
        <v>158</v>
      </c>
      <c r="B12" s="168">
        <v>3861684.61</v>
      </c>
      <c r="C12" s="83" t="s">
        <v>159</v>
      </c>
      <c r="D12" s="165">
        <v>19610887.97</v>
      </c>
    </row>
    <row r="13" ht="17.25" customHeight="1" spans="1:4">
      <c r="A13" s="173" t="s">
        <v>151</v>
      </c>
      <c r="B13" s="165">
        <v>3861684.61</v>
      </c>
      <c r="C13" s="83" t="s">
        <v>160</v>
      </c>
      <c r="D13" s="165"/>
    </row>
    <row r="14" ht="17.25" customHeight="1" spans="1:4">
      <c r="A14" s="83" t="s">
        <v>153</v>
      </c>
      <c r="B14" s="165"/>
      <c r="C14" s="83" t="s">
        <v>161</v>
      </c>
      <c r="D14" s="165"/>
    </row>
    <row r="15" ht="17.25" customHeight="1" spans="1:4">
      <c r="A15" s="83" t="s">
        <v>155</v>
      </c>
      <c r="B15" s="165"/>
      <c r="C15" s="83" t="s">
        <v>162</v>
      </c>
      <c r="D15" s="165">
        <v>2026128</v>
      </c>
    </row>
    <row r="16" ht="17.25" customHeight="1" spans="1:4">
      <c r="A16" s="176"/>
      <c r="B16" s="165"/>
      <c r="C16" s="83" t="s">
        <v>163</v>
      </c>
      <c r="D16" s="165">
        <v>1612562</v>
      </c>
    </row>
    <row r="17" ht="17.25" customHeight="1" spans="1:4">
      <c r="A17" s="173"/>
      <c r="B17" s="165"/>
      <c r="C17" s="83" t="s">
        <v>164</v>
      </c>
      <c r="D17" s="165"/>
    </row>
    <row r="18" ht="17.25" customHeight="1" spans="1:4">
      <c r="A18" s="83"/>
      <c r="B18" s="165"/>
      <c r="C18" s="83" t="s">
        <v>165</v>
      </c>
      <c r="D18" s="165"/>
    </row>
    <row r="19" ht="17.25" customHeight="1" spans="1:4">
      <c r="A19" s="83"/>
      <c r="B19" s="165"/>
      <c r="C19" s="83" t="s">
        <v>166</v>
      </c>
      <c r="D19" s="165"/>
    </row>
    <row r="20" ht="17.25" customHeight="1" spans="2:4">
      <c r="B20" s="165"/>
      <c r="C20" s="83" t="s">
        <v>167</v>
      </c>
      <c r="D20" s="165"/>
    </row>
    <row r="21" ht="17.25" customHeight="1" spans="1:4">
      <c r="A21" s="173"/>
      <c r="B21" s="165"/>
      <c r="C21" s="83" t="s">
        <v>168</v>
      </c>
      <c r="D21" s="165"/>
    </row>
    <row r="22" ht="17.25" customHeight="1" spans="1:4">
      <c r="A22" s="83"/>
      <c r="B22" s="165"/>
      <c r="C22" s="83" t="s">
        <v>169</v>
      </c>
      <c r="D22" s="165"/>
    </row>
    <row r="23" ht="17.25" customHeight="1" spans="1:4">
      <c r="A23" s="83"/>
      <c r="B23" s="165"/>
      <c r="C23" s="83" t="s">
        <v>170</v>
      </c>
      <c r="D23" s="165"/>
    </row>
    <row r="24" ht="17.25" customHeight="1" spans="1:4">
      <c r="A24" s="176"/>
      <c r="B24" s="165"/>
      <c r="C24" s="83" t="s">
        <v>171</v>
      </c>
      <c r="D24" s="165"/>
    </row>
    <row r="25" ht="17.25" customHeight="1" spans="1:4">
      <c r="A25" s="176"/>
      <c r="B25" s="165"/>
      <c r="C25" s="83" t="s">
        <v>172</v>
      </c>
      <c r="D25" s="165"/>
    </row>
    <row r="26" ht="17.25" customHeight="1" spans="1:4">
      <c r="A26" s="176"/>
      <c r="B26" s="165"/>
      <c r="C26" s="83" t="s">
        <v>173</v>
      </c>
      <c r="D26" s="165">
        <v>1399548</v>
      </c>
    </row>
    <row r="27" ht="17.25" customHeight="1" spans="1:4">
      <c r="A27" s="176"/>
      <c r="B27" s="165"/>
      <c r="C27" s="83" t="s">
        <v>174</v>
      </c>
      <c r="D27" s="165"/>
    </row>
    <row r="28" ht="17.25" customHeight="1" spans="1:4">
      <c r="A28" s="176"/>
      <c r="B28" s="165"/>
      <c r="C28" s="83" t="s">
        <v>175</v>
      </c>
      <c r="D28" s="165"/>
    </row>
    <row r="29" ht="17.25" customHeight="1" spans="1:4">
      <c r="A29" s="176"/>
      <c r="B29" s="165"/>
      <c r="C29" s="83" t="s">
        <v>176</v>
      </c>
      <c r="D29" s="165"/>
    </row>
    <row r="30" ht="17.25" customHeight="1" spans="1:4">
      <c r="A30" s="176"/>
      <c r="B30" s="165"/>
      <c r="C30" s="83" t="s">
        <v>177</v>
      </c>
      <c r="D30" s="165"/>
    </row>
    <row r="31" ht="17.25" customHeight="1" spans="1:4">
      <c r="A31" s="176"/>
      <c r="B31" s="165"/>
      <c r="C31" s="83" t="s">
        <v>178</v>
      </c>
      <c r="D31" s="165"/>
    </row>
    <row r="32" ht="17.25" customHeight="1" spans="1:4">
      <c r="A32" s="176"/>
      <c r="B32" s="165"/>
      <c r="C32" s="83" t="s">
        <v>179</v>
      </c>
      <c r="D32" s="165"/>
    </row>
    <row r="33" ht="17.25" customHeight="1" spans="1:4">
      <c r="A33" s="176"/>
      <c r="B33" s="165"/>
      <c r="C33" s="83" t="s">
        <v>180</v>
      </c>
      <c r="D33" s="165"/>
    </row>
    <row r="34" ht="17.25" customHeight="1" spans="1:4">
      <c r="A34" s="176"/>
      <c r="B34" s="165"/>
      <c r="C34" s="83" t="s">
        <v>181</v>
      </c>
      <c r="D34" s="165"/>
    </row>
    <row r="35" ht="17.25" customHeight="1" spans="1:4">
      <c r="A35" s="176"/>
      <c r="B35" s="165"/>
      <c r="C35" s="83" t="s">
        <v>182</v>
      </c>
      <c r="D35" s="165"/>
    </row>
    <row r="36" ht="17.25" customHeight="1" spans="1:4">
      <c r="A36" s="176"/>
      <c r="B36" s="165"/>
      <c r="C36" s="83"/>
      <c r="D36" s="165"/>
    </row>
    <row r="37" ht="17.25" customHeight="1" spans="1:4">
      <c r="A37" s="177"/>
      <c r="B37" s="165"/>
      <c r="C37" s="172" t="s">
        <v>183</v>
      </c>
      <c r="D37" s="168"/>
    </row>
    <row r="38" ht="17.25" customHeight="1" spans="1:4">
      <c r="A38" s="177" t="s">
        <v>184</v>
      </c>
      <c r="B38" s="168">
        <v>24649125.97</v>
      </c>
      <c r="C38" s="177" t="s">
        <v>75</v>
      </c>
      <c r="D38" s="168">
        <v>24649125.97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3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I21" sqref="I21"/>
    </sheetView>
  </sheetViews>
  <sheetFormatPr defaultColWidth="9.13888888888889" defaultRowHeight="14.25" customHeight="1"/>
  <cols>
    <col min="1" max="1" width="20.1388888888889" style="103" customWidth="1"/>
    <col min="2" max="2" width="39.712962962963" style="103" customWidth="1"/>
    <col min="3" max="3" width="13.712962962963" style="103" customWidth="1"/>
    <col min="4" max="13" width="13.712962962963" style="20" customWidth="1"/>
    <col min="14" max="16384" width="9.13888888888889" style="20"/>
  </cols>
  <sheetData>
    <row r="1" s="54" customFormat="1" ht="12" customHeight="1" spans="1:13">
      <c r="A1" s="132"/>
      <c r="B1" s="132"/>
      <c r="C1" s="132"/>
      <c r="E1" s="162"/>
      <c r="G1" s="53"/>
      <c r="H1" s="53"/>
      <c r="J1" s="162"/>
      <c r="L1" s="53"/>
      <c r="M1" s="53"/>
    </row>
    <row r="2" s="54" customFormat="1" ht="39" customHeight="1" spans="1:13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="70" customFormat="1" ht="24" customHeight="1" spans="1:13">
      <c r="A3" s="76" t="str">
        <f>"单位名称："&amp;封面!$A$2</f>
        <v>单位名称：洱源县玉湖第二初级中学</v>
      </c>
      <c r="B3" s="133"/>
      <c r="C3" s="133"/>
      <c r="G3" s="109"/>
      <c r="H3" s="110"/>
      <c r="I3" s="110"/>
      <c r="J3" s="110"/>
      <c r="K3" s="110"/>
      <c r="L3" s="109"/>
      <c r="M3" s="110" t="s">
        <v>21</v>
      </c>
    </row>
    <row r="4" ht="20.25" customHeight="1" spans="1:13">
      <c r="A4" s="116" t="s">
        <v>185</v>
      </c>
      <c r="B4" s="116"/>
      <c r="C4" s="116" t="s">
        <v>79</v>
      </c>
      <c r="D4" s="47" t="s">
        <v>186</v>
      </c>
      <c r="E4" s="47"/>
      <c r="F4" s="47"/>
      <c r="G4" s="47"/>
      <c r="H4" s="47"/>
      <c r="I4" s="47" t="s">
        <v>187</v>
      </c>
      <c r="J4" s="47"/>
      <c r="K4" s="47"/>
      <c r="L4" s="47"/>
      <c r="M4" s="47"/>
    </row>
    <row r="5" ht="20.25" customHeight="1" spans="1:13">
      <c r="A5" s="116" t="s">
        <v>99</v>
      </c>
      <c r="B5" s="116" t="s">
        <v>100</v>
      </c>
      <c r="C5" s="116"/>
      <c r="D5" s="47" t="s">
        <v>81</v>
      </c>
      <c r="E5" s="47" t="s">
        <v>104</v>
      </c>
      <c r="F5" s="47"/>
      <c r="G5" s="47"/>
      <c r="H5" s="47" t="s">
        <v>105</v>
      </c>
      <c r="I5" s="47" t="s">
        <v>81</v>
      </c>
      <c r="J5" s="47" t="s">
        <v>104</v>
      </c>
      <c r="K5" s="47"/>
      <c r="L5" s="47"/>
      <c r="M5" s="47" t="s">
        <v>105</v>
      </c>
    </row>
    <row r="6" ht="20.25" customHeight="1" spans="1:13">
      <c r="A6" s="116"/>
      <c r="B6" s="116"/>
      <c r="C6" s="116"/>
      <c r="D6" s="47"/>
      <c r="E6" s="47" t="s">
        <v>81</v>
      </c>
      <c r="F6" s="47" t="s">
        <v>188</v>
      </c>
      <c r="G6" s="47" t="s">
        <v>189</v>
      </c>
      <c r="H6" s="47"/>
      <c r="I6" s="47"/>
      <c r="J6" s="47" t="s">
        <v>81</v>
      </c>
      <c r="K6" s="47" t="s">
        <v>188</v>
      </c>
      <c r="L6" s="47" t="s">
        <v>189</v>
      </c>
      <c r="M6" s="47"/>
    </row>
    <row r="7" ht="13.5" customHeight="1" spans="1:13">
      <c r="A7" s="163" t="s">
        <v>190</v>
      </c>
      <c r="B7" s="163" t="s">
        <v>191</v>
      </c>
      <c r="C7" s="163" t="s">
        <v>192</v>
      </c>
      <c r="D7" s="163" t="s">
        <v>193</v>
      </c>
      <c r="E7" s="82" t="s">
        <v>194</v>
      </c>
      <c r="F7" s="163" t="s">
        <v>195</v>
      </c>
      <c r="G7" s="163" t="s">
        <v>196</v>
      </c>
      <c r="H7" s="163" t="s">
        <v>197</v>
      </c>
      <c r="I7" s="163" t="s">
        <v>198</v>
      </c>
      <c r="J7" s="82" t="s">
        <v>199</v>
      </c>
      <c r="K7" s="163" t="s">
        <v>200</v>
      </c>
      <c r="L7" s="163" t="s">
        <v>201</v>
      </c>
      <c r="M7" s="163" t="s">
        <v>202</v>
      </c>
    </row>
    <row r="8" ht="18.75" customHeight="1" spans="1:13">
      <c r="A8" s="164" t="s">
        <v>117</v>
      </c>
      <c r="B8" s="164" t="s">
        <v>118</v>
      </c>
      <c r="C8" s="165">
        <v>19610887.97</v>
      </c>
      <c r="D8" s="165">
        <v>15749203.36</v>
      </c>
      <c r="E8" s="165">
        <v>15749203.36</v>
      </c>
      <c r="F8" s="165">
        <v>15399826.16</v>
      </c>
      <c r="G8" s="165">
        <v>349377.2</v>
      </c>
      <c r="H8" s="165"/>
      <c r="I8" s="165">
        <v>3861684.61</v>
      </c>
      <c r="J8" s="165">
        <v>423560.61</v>
      </c>
      <c r="K8" s="165"/>
      <c r="L8" s="165">
        <v>423560.61</v>
      </c>
      <c r="M8" s="165">
        <v>3438124</v>
      </c>
    </row>
    <row r="9" ht="18.75" customHeight="1" spans="1:13">
      <c r="A9" s="166" t="s">
        <v>119</v>
      </c>
      <c r="B9" s="166" t="s">
        <v>120</v>
      </c>
      <c r="C9" s="165">
        <v>19610887.97</v>
      </c>
      <c r="D9" s="165">
        <v>15749203.36</v>
      </c>
      <c r="E9" s="165">
        <v>15749203.36</v>
      </c>
      <c r="F9" s="165">
        <v>15399826.16</v>
      </c>
      <c r="G9" s="165">
        <v>349377.2</v>
      </c>
      <c r="H9" s="165"/>
      <c r="I9" s="165">
        <v>3861684.61</v>
      </c>
      <c r="J9" s="165">
        <v>423560.61</v>
      </c>
      <c r="K9" s="165"/>
      <c r="L9" s="165">
        <v>423560.61</v>
      </c>
      <c r="M9" s="165">
        <v>3438124</v>
      </c>
    </row>
    <row r="10" ht="18.75" customHeight="1" spans="1:13">
      <c r="A10" s="167" t="s">
        <v>121</v>
      </c>
      <c r="B10" s="167" t="s">
        <v>122</v>
      </c>
      <c r="C10" s="165">
        <v>19477287.97</v>
      </c>
      <c r="D10" s="165">
        <v>15749203.36</v>
      </c>
      <c r="E10" s="165">
        <v>15749203.36</v>
      </c>
      <c r="F10" s="165">
        <v>15399826.16</v>
      </c>
      <c r="G10" s="165">
        <v>349377.2</v>
      </c>
      <c r="H10" s="165"/>
      <c r="I10" s="165">
        <v>3728084.61</v>
      </c>
      <c r="J10" s="165">
        <v>423560.61</v>
      </c>
      <c r="K10" s="165"/>
      <c r="L10" s="165">
        <v>423560.61</v>
      </c>
      <c r="M10" s="165">
        <v>3304524</v>
      </c>
    </row>
    <row r="11" ht="18.75" customHeight="1" spans="1:13">
      <c r="A11" s="167" t="s">
        <v>123</v>
      </c>
      <c r="B11" s="167" t="s">
        <v>124</v>
      </c>
      <c r="C11" s="165">
        <v>133600</v>
      </c>
      <c r="D11" s="165"/>
      <c r="E11" s="165"/>
      <c r="F11" s="165"/>
      <c r="G11" s="165"/>
      <c r="H11" s="165"/>
      <c r="I11" s="165">
        <v>133600</v>
      </c>
      <c r="J11" s="165"/>
      <c r="K11" s="165"/>
      <c r="L11" s="165"/>
      <c r="M11" s="165">
        <v>133600</v>
      </c>
    </row>
    <row r="12" ht="18.75" customHeight="1" spans="1:13">
      <c r="A12" s="164" t="s">
        <v>125</v>
      </c>
      <c r="B12" s="164" t="s">
        <v>126</v>
      </c>
      <c r="C12" s="165">
        <v>2026128</v>
      </c>
      <c r="D12" s="165">
        <v>2026128</v>
      </c>
      <c r="E12" s="165">
        <v>2026128</v>
      </c>
      <c r="F12" s="165">
        <v>2026128</v>
      </c>
      <c r="G12" s="165"/>
      <c r="H12" s="165"/>
      <c r="I12" s="165"/>
      <c r="J12" s="165"/>
      <c r="K12" s="165"/>
      <c r="L12" s="165"/>
      <c r="M12" s="165"/>
    </row>
    <row r="13" ht="18.75" customHeight="1" spans="1:13">
      <c r="A13" s="166" t="s">
        <v>127</v>
      </c>
      <c r="B13" s="166" t="s">
        <v>128</v>
      </c>
      <c r="C13" s="165">
        <v>2026128</v>
      </c>
      <c r="D13" s="165">
        <v>2026128</v>
      </c>
      <c r="E13" s="165">
        <v>2026128</v>
      </c>
      <c r="F13" s="165">
        <v>2026128</v>
      </c>
      <c r="G13" s="165"/>
      <c r="H13" s="165"/>
      <c r="I13" s="165"/>
      <c r="J13" s="165"/>
      <c r="K13" s="165"/>
      <c r="L13" s="165"/>
      <c r="M13" s="165"/>
    </row>
    <row r="14" ht="18.75" customHeight="1" spans="1:13">
      <c r="A14" s="167" t="s">
        <v>129</v>
      </c>
      <c r="B14" s="167" t="s">
        <v>130</v>
      </c>
      <c r="C14" s="165">
        <v>2026128</v>
      </c>
      <c r="D14" s="165">
        <v>2026128</v>
      </c>
      <c r="E14" s="165">
        <v>2026128</v>
      </c>
      <c r="F14" s="165">
        <v>2026128</v>
      </c>
      <c r="G14" s="165"/>
      <c r="H14" s="165"/>
      <c r="I14" s="165"/>
      <c r="J14" s="165"/>
      <c r="K14" s="165"/>
      <c r="L14" s="165"/>
      <c r="M14" s="165"/>
    </row>
    <row r="15" ht="18.75" customHeight="1" spans="1:13">
      <c r="A15" s="164" t="s">
        <v>131</v>
      </c>
      <c r="B15" s="164" t="s">
        <v>132</v>
      </c>
      <c r="C15" s="165">
        <v>1612562</v>
      </c>
      <c r="D15" s="165">
        <v>1612562</v>
      </c>
      <c r="E15" s="165">
        <v>1612562</v>
      </c>
      <c r="F15" s="165">
        <v>1612562</v>
      </c>
      <c r="G15" s="165"/>
      <c r="H15" s="165"/>
      <c r="I15" s="165"/>
      <c r="J15" s="165"/>
      <c r="K15" s="165"/>
      <c r="L15" s="165"/>
      <c r="M15" s="165"/>
    </row>
    <row r="16" ht="18.75" customHeight="1" spans="1:13">
      <c r="A16" s="166" t="s">
        <v>133</v>
      </c>
      <c r="B16" s="166" t="s">
        <v>134</v>
      </c>
      <c r="C16" s="165">
        <v>1612562</v>
      </c>
      <c r="D16" s="165">
        <v>1612562</v>
      </c>
      <c r="E16" s="165">
        <v>1612562</v>
      </c>
      <c r="F16" s="165">
        <v>1612562</v>
      </c>
      <c r="G16" s="165"/>
      <c r="H16" s="165"/>
      <c r="I16" s="165"/>
      <c r="J16" s="165"/>
      <c r="K16" s="165"/>
      <c r="L16" s="165"/>
      <c r="M16" s="165"/>
    </row>
    <row r="17" ht="18.75" customHeight="1" spans="1:13">
      <c r="A17" s="167" t="s">
        <v>135</v>
      </c>
      <c r="B17" s="167" t="s">
        <v>136</v>
      </c>
      <c r="C17" s="165">
        <v>1065039</v>
      </c>
      <c r="D17" s="165">
        <v>1065039</v>
      </c>
      <c r="E17" s="165">
        <v>1065039</v>
      </c>
      <c r="F17" s="165">
        <v>1065039</v>
      </c>
      <c r="G17" s="165"/>
      <c r="H17" s="165"/>
      <c r="I17" s="165"/>
      <c r="J17" s="165"/>
      <c r="K17" s="165"/>
      <c r="L17" s="165"/>
      <c r="M17" s="165"/>
    </row>
    <row r="18" ht="18.75" customHeight="1" spans="1:13">
      <c r="A18" s="167" t="s">
        <v>137</v>
      </c>
      <c r="B18" s="167" t="s">
        <v>138</v>
      </c>
      <c r="C18" s="165">
        <v>521925</v>
      </c>
      <c r="D18" s="165">
        <v>521925</v>
      </c>
      <c r="E18" s="165">
        <v>521925</v>
      </c>
      <c r="F18" s="165">
        <v>521925</v>
      </c>
      <c r="G18" s="165"/>
      <c r="H18" s="165"/>
      <c r="I18" s="165"/>
      <c r="J18" s="165"/>
      <c r="K18" s="165"/>
      <c r="L18" s="165"/>
      <c r="M18" s="165"/>
    </row>
    <row r="19" ht="18.75" customHeight="1" spans="1:13">
      <c r="A19" s="167" t="s">
        <v>139</v>
      </c>
      <c r="B19" s="167" t="s">
        <v>140</v>
      </c>
      <c r="C19" s="165">
        <v>25598</v>
      </c>
      <c r="D19" s="165">
        <v>25598</v>
      </c>
      <c r="E19" s="165">
        <v>25598</v>
      </c>
      <c r="F19" s="165">
        <v>25598</v>
      </c>
      <c r="G19" s="165"/>
      <c r="H19" s="165"/>
      <c r="I19" s="165"/>
      <c r="J19" s="165"/>
      <c r="K19" s="165"/>
      <c r="L19" s="165"/>
      <c r="M19" s="165"/>
    </row>
    <row r="20" ht="18.75" customHeight="1" spans="1:13">
      <c r="A20" s="164" t="s">
        <v>141</v>
      </c>
      <c r="B20" s="164" t="s">
        <v>142</v>
      </c>
      <c r="C20" s="165">
        <v>1399548</v>
      </c>
      <c r="D20" s="165">
        <v>1399548</v>
      </c>
      <c r="E20" s="165">
        <v>1399548</v>
      </c>
      <c r="F20" s="165">
        <v>1399548</v>
      </c>
      <c r="G20" s="165"/>
      <c r="H20" s="165"/>
      <c r="I20" s="165"/>
      <c r="J20" s="165"/>
      <c r="K20" s="165"/>
      <c r="L20" s="165"/>
      <c r="M20" s="165"/>
    </row>
    <row r="21" ht="18.75" customHeight="1" spans="1:13">
      <c r="A21" s="166" t="s">
        <v>143</v>
      </c>
      <c r="B21" s="166" t="s">
        <v>144</v>
      </c>
      <c r="C21" s="165">
        <v>1399548</v>
      </c>
      <c r="D21" s="165">
        <v>1399548</v>
      </c>
      <c r="E21" s="165">
        <v>1399548</v>
      </c>
      <c r="F21" s="165">
        <v>1399548</v>
      </c>
      <c r="G21" s="165"/>
      <c r="H21" s="165"/>
      <c r="I21" s="165"/>
      <c r="J21" s="165"/>
      <c r="K21" s="165"/>
      <c r="L21" s="165"/>
      <c r="M21" s="165"/>
    </row>
    <row r="22" ht="18.75" customHeight="1" spans="1:13">
      <c r="A22" s="167" t="s">
        <v>145</v>
      </c>
      <c r="B22" s="167" t="s">
        <v>146</v>
      </c>
      <c r="C22" s="165">
        <v>1399548</v>
      </c>
      <c r="D22" s="165">
        <v>1399548</v>
      </c>
      <c r="E22" s="165">
        <v>1399548</v>
      </c>
      <c r="F22" s="165">
        <v>1399548</v>
      </c>
      <c r="G22" s="165"/>
      <c r="H22" s="165"/>
      <c r="I22" s="165"/>
      <c r="J22" s="165"/>
      <c r="K22" s="165"/>
      <c r="L22" s="165"/>
      <c r="M22" s="165"/>
    </row>
    <row r="23" ht="18" customHeight="1" spans="1:13">
      <c r="A23" s="136" t="s">
        <v>147</v>
      </c>
      <c r="B23" s="136" t="s">
        <v>147</v>
      </c>
      <c r="C23" s="168">
        <v>24649125.97</v>
      </c>
      <c r="D23" s="168">
        <v>20787441.36</v>
      </c>
      <c r="E23" s="168">
        <v>20787441.36</v>
      </c>
      <c r="F23" s="168">
        <v>20438064.16</v>
      </c>
      <c r="G23" s="168">
        <v>349377.2</v>
      </c>
      <c r="H23" s="168"/>
      <c r="I23" s="168">
        <v>3861684.61</v>
      </c>
      <c r="J23" s="168">
        <v>423560.61</v>
      </c>
      <c r="K23" s="168"/>
      <c r="L23" s="168">
        <v>423560.61</v>
      </c>
      <c r="M23" s="168">
        <v>3438124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3:B23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5.6" outlineLevelCol="5"/>
  <cols>
    <col min="1" max="2" width="27.4259259259259" style="140" customWidth="1"/>
    <col min="3" max="3" width="17.287037037037" style="141" customWidth="1"/>
    <col min="4" max="5" width="26.287037037037" style="142" customWidth="1"/>
    <col min="6" max="6" width="18.712962962963" style="142" customWidth="1"/>
    <col min="7" max="16384" width="9" style="54"/>
  </cols>
  <sheetData>
    <row r="1" ht="12" customHeight="1" spans="1:6">
      <c r="A1" s="143"/>
      <c r="B1" s="143"/>
      <c r="C1" s="87"/>
      <c r="D1" s="54"/>
      <c r="E1" s="54"/>
      <c r="F1" s="144"/>
    </row>
    <row r="2" ht="25.5" customHeight="1" spans="1:6">
      <c r="A2" s="145" t="s">
        <v>8</v>
      </c>
      <c r="B2" s="145"/>
      <c r="C2" s="145"/>
      <c r="D2" s="145"/>
      <c r="E2" s="146"/>
      <c r="F2" s="146"/>
    </row>
    <row r="3" ht="15.75" customHeight="1" spans="1:6">
      <c r="A3" s="147" t="str">
        <f>"单位名称："&amp;封面!$A$2</f>
        <v>单位名称：洱源县玉湖第二初级中学</v>
      </c>
      <c r="B3" s="143"/>
      <c r="C3" s="87"/>
      <c r="D3" s="54"/>
      <c r="E3" s="54"/>
      <c r="F3" s="148" t="s">
        <v>21</v>
      </c>
    </row>
    <row r="4" s="139" customFormat="1" ht="19.5" customHeight="1" spans="1:6">
      <c r="A4" s="149" t="s">
        <v>203</v>
      </c>
      <c r="B4" s="150" t="s">
        <v>204</v>
      </c>
      <c r="C4" s="151" t="s">
        <v>205</v>
      </c>
      <c r="D4" s="152"/>
      <c r="E4" s="153"/>
      <c r="F4" s="150" t="s">
        <v>206</v>
      </c>
    </row>
    <row r="5" s="139" customFormat="1" ht="19.5" customHeight="1" spans="1:6">
      <c r="A5" s="154"/>
      <c r="B5" s="155"/>
      <c r="C5" s="156" t="s">
        <v>81</v>
      </c>
      <c r="D5" s="156" t="s">
        <v>207</v>
      </c>
      <c r="E5" s="156" t="s">
        <v>208</v>
      </c>
      <c r="F5" s="155"/>
    </row>
    <row r="6" s="139" customFormat="1" ht="15.95" customHeight="1" spans="1:6">
      <c r="A6" s="157" t="s">
        <v>209</v>
      </c>
      <c r="B6" s="157">
        <v>2</v>
      </c>
      <c r="C6" s="158" t="s">
        <v>210</v>
      </c>
      <c r="D6" s="157">
        <v>4</v>
      </c>
      <c r="E6" s="157">
        <v>5</v>
      </c>
      <c r="F6" s="157">
        <v>6</v>
      </c>
    </row>
    <row r="7" ht="15.95" customHeight="1" spans="1:6">
      <c r="A7" s="159" t="s">
        <v>211</v>
      </c>
      <c r="B7" s="99"/>
      <c r="C7" s="99">
        <f>SUM(D7+E7)</f>
        <v>0</v>
      </c>
      <c r="D7" s="99"/>
      <c r="E7" s="99"/>
      <c r="F7" s="99"/>
    </row>
    <row r="8" ht="15.95" customHeight="1" spans="1:6">
      <c r="A8" s="160"/>
      <c r="B8" s="160"/>
      <c r="C8" s="161"/>
      <c r="D8" s="160"/>
      <c r="E8" s="160"/>
      <c r="F8" s="160"/>
    </row>
    <row r="9" spans="1:1">
      <c r="A9" s="19" t="s">
        <v>212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40"/>
  <sheetViews>
    <sheetView showZeros="0" view="pageBreakPreview" zoomScaleNormal="85" workbookViewId="0">
      <pane xSplit="2" ySplit="8" topLeftCell="C37" activePane="bottomRight" state="frozen"/>
      <selection/>
      <selection pane="topRight"/>
      <selection pane="bottomLeft"/>
      <selection pane="bottomRight" activeCell="I43" sqref="I43"/>
    </sheetView>
  </sheetViews>
  <sheetFormatPr defaultColWidth="9.13888888888889" defaultRowHeight="14.25" customHeight="1"/>
  <cols>
    <col min="1" max="2" width="14.8518518518519" style="103" customWidth="1"/>
    <col min="3" max="3" width="20.712962962963" style="103" customWidth="1"/>
    <col min="4" max="5" width="15.1388888888889" style="103" customWidth="1"/>
    <col min="6" max="8" width="14.287037037037" style="103" customWidth="1"/>
    <col min="9" max="9" width="13.712962962963" style="131" customWidth="1"/>
    <col min="10" max="10" width="13.5740740740741" style="131" customWidth="1"/>
    <col min="11" max="11" width="14.5740740740741" style="131" customWidth="1"/>
    <col min="12" max="24" width="12.1388888888889" style="131" customWidth="1"/>
    <col min="25" max="25" width="13.4259259259259" style="131" customWidth="1"/>
    <col min="26" max="30" width="12.1388888888889" style="131" customWidth="1"/>
    <col min="31" max="16384" width="9.13888888888889" style="20"/>
  </cols>
  <sheetData>
    <row r="1" s="54" customFormat="1" ht="12" customHeight="1" spans="1:30">
      <c r="A1" s="132"/>
      <c r="B1" s="132"/>
      <c r="C1" s="132"/>
      <c r="D1" s="132"/>
      <c r="E1" s="132"/>
      <c r="F1" s="132"/>
      <c r="G1" s="132"/>
      <c r="H1" s="132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137"/>
    </row>
    <row r="2" s="54" customFormat="1" ht="39" customHeight="1" spans="1:30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="70" customFormat="1" ht="24" customHeight="1" spans="1:30">
      <c r="A3" s="76" t="str">
        <f>"单位名称："&amp;封面!$A$2</f>
        <v>单位名称：洱源县玉湖第二初级中学</v>
      </c>
      <c r="B3" s="133"/>
      <c r="C3" s="133"/>
      <c r="D3" s="133"/>
      <c r="E3" s="133"/>
      <c r="F3" s="133"/>
      <c r="G3" s="133"/>
      <c r="H3" s="133"/>
      <c r="Y3" s="59"/>
      <c r="Z3" s="59"/>
      <c r="AA3" s="59"/>
      <c r="AB3" s="59"/>
      <c r="AC3" s="138" t="s">
        <v>21</v>
      </c>
      <c r="AD3" s="138"/>
    </row>
    <row r="4" ht="18" customHeight="1" spans="1:30">
      <c r="A4" s="111" t="s">
        <v>213</v>
      </c>
      <c r="B4" s="111" t="s">
        <v>214</v>
      </c>
      <c r="C4" s="111" t="s">
        <v>215</v>
      </c>
      <c r="D4" s="111" t="s">
        <v>216</v>
      </c>
      <c r="E4" s="111" t="s">
        <v>217</v>
      </c>
      <c r="F4" s="111" t="s">
        <v>218</v>
      </c>
      <c r="G4" s="111" t="s">
        <v>219</v>
      </c>
      <c r="H4" s="60" t="s">
        <v>79</v>
      </c>
      <c r="I4" s="125" t="s">
        <v>80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7"/>
      <c r="Y4" s="79" t="s">
        <v>67</v>
      </c>
      <c r="Z4" s="89"/>
      <c r="AA4" s="89"/>
      <c r="AB4" s="89"/>
      <c r="AC4" s="89"/>
      <c r="AD4" s="94"/>
    </row>
    <row r="5" ht="18" customHeight="1" spans="1:30">
      <c r="A5" s="111"/>
      <c r="B5" s="111"/>
      <c r="C5" s="111"/>
      <c r="D5" s="111"/>
      <c r="E5" s="111"/>
      <c r="F5" s="111"/>
      <c r="G5" s="111"/>
      <c r="H5" s="134"/>
      <c r="I5" s="78" t="s">
        <v>81</v>
      </c>
      <c r="J5" s="46" t="s">
        <v>82</v>
      </c>
      <c r="K5" s="46"/>
      <c r="L5" s="46"/>
      <c r="M5" s="46"/>
      <c r="N5" s="46"/>
      <c r="O5" s="46"/>
      <c r="P5" s="78" t="s">
        <v>83</v>
      </c>
      <c r="Q5" s="78" t="s">
        <v>84</v>
      </c>
      <c r="R5" s="78" t="s">
        <v>85</v>
      </c>
      <c r="S5" s="46" t="s">
        <v>86</v>
      </c>
      <c r="T5" s="46"/>
      <c r="U5" s="46"/>
      <c r="V5" s="46"/>
      <c r="W5" s="46"/>
      <c r="X5" s="46"/>
      <c r="Y5" s="78" t="s">
        <v>81</v>
      </c>
      <c r="Z5" s="78" t="s">
        <v>82</v>
      </c>
      <c r="AA5" s="78" t="s">
        <v>83</v>
      </c>
      <c r="AB5" s="78" t="s">
        <v>84</v>
      </c>
      <c r="AC5" s="78" t="s">
        <v>85</v>
      </c>
      <c r="AD5" s="78" t="s">
        <v>86</v>
      </c>
    </row>
    <row r="6" ht="18" customHeight="1" spans="1:30">
      <c r="A6" s="111"/>
      <c r="B6" s="111"/>
      <c r="C6" s="111"/>
      <c r="D6" s="111"/>
      <c r="E6" s="111"/>
      <c r="F6" s="111"/>
      <c r="G6" s="111"/>
      <c r="H6" s="134"/>
      <c r="I6" s="80"/>
      <c r="J6" s="46" t="s">
        <v>220</v>
      </c>
      <c r="K6" s="46"/>
      <c r="L6" s="46" t="s">
        <v>221</v>
      </c>
      <c r="M6" s="46" t="s">
        <v>222</v>
      </c>
      <c r="N6" s="46" t="s">
        <v>223</v>
      </c>
      <c r="O6" s="46" t="s">
        <v>224</v>
      </c>
      <c r="P6" s="80"/>
      <c r="Q6" s="80"/>
      <c r="R6" s="80"/>
      <c r="S6" s="78" t="s">
        <v>81</v>
      </c>
      <c r="T6" s="78" t="s">
        <v>87</v>
      </c>
      <c r="U6" s="78" t="s">
        <v>88</v>
      </c>
      <c r="V6" s="78" t="s">
        <v>89</v>
      </c>
      <c r="W6" s="78" t="s">
        <v>90</v>
      </c>
      <c r="X6" s="78" t="s">
        <v>91</v>
      </c>
      <c r="Y6" s="80"/>
      <c r="Z6" s="80"/>
      <c r="AA6" s="80"/>
      <c r="AB6" s="80"/>
      <c r="AC6" s="80"/>
      <c r="AD6" s="80"/>
    </row>
    <row r="7" ht="30" customHeight="1" spans="1:30">
      <c r="A7" s="111"/>
      <c r="B7" s="111"/>
      <c r="C7" s="111"/>
      <c r="D7" s="111"/>
      <c r="E7" s="111"/>
      <c r="F7" s="111"/>
      <c r="G7" s="111"/>
      <c r="H7" s="63"/>
      <c r="I7" s="81"/>
      <c r="J7" s="46" t="s">
        <v>220</v>
      </c>
      <c r="K7" s="46" t="s">
        <v>225</v>
      </c>
      <c r="L7" s="46"/>
      <c r="M7" s="46"/>
      <c r="N7" s="46"/>
      <c r="O7" s="46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</row>
    <row r="8" ht="18" customHeight="1" spans="1:30">
      <c r="A8" s="135" t="s">
        <v>190</v>
      </c>
      <c r="B8" s="135" t="s">
        <v>191</v>
      </c>
      <c r="C8" s="135" t="s">
        <v>226</v>
      </c>
      <c r="D8" s="135" t="s">
        <v>227</v>
      </c>
      <c r="E8" s="135" t="s">
        <v>228</v>
      </c>
      <c r="F8" s="135" t="s">
        <v>195</v>
      </c>
      <c r="G8" s="135" t="s">
        <v>196</v>
      </c>
      <c r="H8" s="135" t="s">
        <v>229</v>
      </c>
      <c r="I8" s="135" t="s">
        <v>230</v>
      </c>
      <c r="J8" s="135" t="s">
        <v>231</v>
      </c>
      <c r="K8" s="135" t="s">
        <v>200</v>
      </c>
      <c r="L8" s="135" t="s">
        <v>201</v>
      </c>
      <c r="M8" s="135" t="s">
        <v>202</v>
      </c>
      <c r="N8" s="135" t="s">
        <v>232</v>
      </c>
      <c r="O8" s="135" t="s">
        <v>233</v>
      </c>
      <c r="P8" s="135" t="s">
        <v>234</v>
      </c>
      <c r="Q8" s="135" t="s">
        <v>235</v>
      </c>
      <c r="R8" s="135" t="s">
        <v>236</v>
      </c>
      <c r="S8" s="135" t="s">
        <v>237</v>
      </c>
      <c r="T8" s="135" t="s">
        <v>238</v>
      </c>
      <c r="U8" s="135" t="s">
        <v>239</v>
      </c>
      <c r="V8" s="135" t="s">
        <v>240</v>
      </c>
      <c r="W8" s="135" t="s">
        <v>241</v>
      </c>
      <c r="X8" s="135" t="s">
        <v>242</v>
      </c>
      <c r="Y8" s="135" t="s">
        <v>243</v>
      </c>
      <c r="Z8" s="135" t="s">
        <v>244</v>
      </c>
      <c r="AA8" s="135" t="s">
        <v>245</v>
      </c>
      <c r="AB8" s="135" t="s">
        <v>246</v>
      </c>
      <c r="AC8" s="135" t="s">
        <v>247</v>
      </c>
      <c r="AD8" s="135" t="s">
        <v>248</v>
      </c>
    </row>
    <row r="9" ht="18" customHeight="1" spans="1:30">
      <c r="A9" s="121" t="s">
        <v>0</v>
      </c>
      <c r="B9" s="121" t="s">
        <v>249</v>
      </c>
      <c r="C9" s="121" t="s">
        <v>250</v>
      </c>
      <c r="D9" s="121" t="s">
        <v>121</v>
      </c>
      <c r="E9" s="121" t="s">
        <v>122</v>
      </c>
      <c r="F9" s="121" t="s">
        <v>251</v>
      </c>
      <c r="G9" s="121" t="s">
        <v>252</v>
      </c>
      <c r="H9" s="128">
        <v>1017000</v>
      </c>
      <c r="I9" s="128">
        <v>1017000</v>
      </c>
      <c r="J9" s="128">
        <v>1017000</v>
      </c>
      <c r="K9" s="128"/>
      <c r="L9" s="128">
        <v>305100</v>
      </c>
      <c r="M9" s="128"/>
      <c r="N9" s="128">
        <v>711900</v>
      </c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</row>
    <row r="10" ht="18" customHeight="1" spans="1:30">
      <c r="A10" s="121" t="s">
        <v>0</v>
      </c>
      <c r="B10" s="121" t="s">
        <v>249</v>
      </c>
      <c r="C10" s="121" t="s">
        <v>250</v>
      </c>
      <c r="D10" s="121" t="s">
        <v>121</v>
      </c>
      <c r="E10" s="121" t="s">
        <v>122</v>
      </c>
      <c r="F10" s="121" t="s">
        <v>251</v>
      </c>
      <c r="G10" s="121" t="s">
        <v>252</v>
      </c>
      <c r="H10" s="128">
        <v>6024480</v>
      </c>
      <c r="I10" s="128">
        <v>6024480</v>
      </c>
      <c r="J10" s="128">
        <v>6024480</v>
      </c>
      <c r="K10" s="128"/>
      <c r="L10" s="128">
        <v>1807344</v>
      </c>
      <c r="M10" s="128"/>
      <c r="N10" s="128">
        <v>4217136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30"/>
      <c r="AD10" s="130"/>
    </row>
    <row r="11" ht="18" customHeight="1" spans="1:30">
      <c r="A11" s="121" t="s">
        <v>0</v>
      </c>
      <c r="B11" s="121" t="s">
        <v>249</v>
      </c>
      <c r="C11" s="121" t="s">
        <v>250</v>
      </c>
      <c r="D11" s="121" t="s">
        <v>121</v>
      </c>
      <c r="E11" s="121" t="s">
        <v>122</v>
      </c>
      <c r="F11" s="121" t="s">
        <v>253</v>
      </c>
      <c r="G11" s="121" t="s">
        <v>254</v>
      </c>
      <c r="H11" s="128">
        <v>641508</v>
      </c>
      <c r="I11" s="128">
        <v>641508</v>
      </c>
      <c r="J11" s="128">
        <v>641508</v>
      </c>
      <c r="K11" s="128"/>
      <c r="L11" s="128">
        <v>192452.4</v>
      </c>
      <c r="M11" s="128"/>
      <c r="N11" s="128">
        <v>449055.6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30"/>
      <c r="AD11" s="130"/>
    </row>
    <row r="12" ht="18" customHeight="1" spans="1:30">
      <c r="A12" s="121" t="s">
        <v>0</v>
      </c>
      <c r="B12" s="121" t="s">
        <v>249</v>
      </c>
      <c r="C12" s="121" t="s">
        <v>250</v>
      </c>
      <c r="D12" s="121" t="s">
        <v>121</v>
      </c>
      <c r="E12" s="121" t="s">
        <v>122</v>
      </c>
      <c r="F12" s="121" t="s">
        <v>253</v>
      </c>
      <c r="G12" s="121" t="s">
        <v>254</v>
      </c>
      <c r="H12" s="128">
        <v>120</v>
      </c>
      <c r="I12" s="128">
        <v>120</v>
      </c>
      <c r="J12" s="128">
        <v>120</v>
      </c>
      <c r="K12" s="128"/>
      <c r="L12" s="128">
        <v>36</v>
      </c>
      <c r="M12" s="128"/>
      <c r="N12" s="128">
        <v>84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30"/>
      <c r="AD12" s="130"/>
    </row>
    <row r="13" ht="18" customHeight="1" spans="1:30">
      <c r="A13" s="121" t="s">
        <v>0</v>
      </c>
      <c r="B13" s="121" t="s">
        <v>249</v>
      </c>
      <c r="C13" s="121" t="s">
        <v>250</v>
      </c>
      <c r="D13" s="121" t="s">
        <v>121</v>
      </c>
      <c r="E13" s="121" t="s">
        <v>122</v>
      </c>
      <c r="F13" s="121" t="s">
        <v>253</v>
      </c>
      <c r="G13" s="121" t="s">
        <v>254</v>
      </c>
      <c r="H13" s="128">
        <v>406800</v>
      </c>
      <c r="I13" s="128">
        <v>406800</v>
      </c>
      <c r="J13" s="128">
        <v>406800</v>
      </c>
      <c r="K13" s="128"/>
      <c r="L13" s="128">
        <v>122040</v>
      </c>
      <c r="M13" s="128"/>
      <c r="N13" s="128">
        <v>284760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30"/>
      <c r="AD13" s="130"/>
    </row>
    <row r="14" ht="18" customHeight="1" spans="1:30">
      <c r="A14" s="121" t="s">
        <v>0</v>
      </c>
      <c r="B14" s="121" t="s">
        <v>249</v>
      </c>
      <c r="C14" s="121" t="s">
        <v>250</v>
      </c>
      <c r="D14" s="121" t="s">
        <v>121</v>
      </c>
      <c r="E14" s="121" t="s">
        <v>122</v>
      </c>
      <c r="F14" s="121" t="s">
        <v>255</v>
      </c>
      <c r="G14" s="121" t="s">
        <v>256</v>
      </c>
      <c r="H14" s="128">
        <v>37500</v>
      </c>
      <c r="I14" s="128">
        <v>37500</v>
      </c>
      <c r="J14" s="128">
        <v>37500</v>
      </c>
      <c r="K14" s="128"/>
      <c r="L14" s="128">
        <v>11250</v>
      </c>
      <c r="M14" s="128"/>
      <c r="N14" s="128">
        <v>26250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30"/>
      <c r="AD14" s="130"/>
    </row>
    <row r="15" ht="18" customHeight="1" spans="1:30">
      <c r="A15" s="121" t="s">
        <v>0</v>
      </c>
      <c r="B15" s="121" t="s">
        <v>249</v>
      </c>
      <c r="C15" s="121" t="s">
        <v>250</v>
      </c>
      <c r="D15" s="121" t="s">
        <v>121</v>
      </c>
      <c r="E15" s="121" t="s">
        <v>122</v>
      </c>
      <c r="F15" s="121" t="s">
        <v>255</v>
      </c>
      <c r="G15" s="121" t="s">
        <v>256</v>
      </c>
      <c r="H15" s="128">
        <v>569840</v>
      </c>
      <c r="I15" s="128">
        <v>569840</v>
      </c>
      <c r="J15" s="128">
        <v>569840</v>
      </c>
      <c r="K15" s="128"/>
      <c r="L15" s="128">
        <v>170952</v>
      </c>
      <c r="M15" s="128"/>
      <c r="N15" s="128">
        <v>398888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30"/>
      <c r="AD15" s="130"/>
    </row>
    <row r="16" ht="18" customHeight="1" spans="1:30">
      <c r="A16" s="121" t="s">
        <v>0</v>
      </c>
      <c r="B16" s="121" t="s">
        <v>249</v>
      </c>
      <c r="C16" s="121" t="s">
        <v>250</v>
      </c>
      <c r="D16" s="121" t="s">
        <v>121</v>
      </c>
      <c r="E16" s="121" t="s">
        <v>122</v>
      </c>
      <c r="F16" s="121" t="s">
        <v>257</v>
      </c>
      <c r="G16" s="121" t="s">
        <v>258</v>
      </c>
      <c r="H16" s="128">
        <v>2054868</v>
      </c>
      <c r="I16" s="128">
        <v>2054868</v>
      </c>
      <c r="J16" s="128">
        <v>2054868</v>
      </c>
      <c r="K16" s="128"/>
      <c r="L16" s="128">
        <v>616460.4</v>
      </c>
      <c r="M16" s="128"/>
      <c r="N16" s="128">
        <v>1438407.6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30"/>
      <c r="AD16" s="130"/>
    </row>
    <row r="17" ht="18" customHeight="1" spans="1:30">
      <c r="A17" s="121" t="s">
        <v>0</v>
      </c>
      <c r="B17" s="121" t="s">
        <v>249</v>
      </c>
      <c r="C17" s="121" t="s">
        <v>250</v>
      </c>
      <c r="D17" s="121" t="s">
        <v>121</v>
      </c>
      <c r="E17" s="121" t="s">
        <v>122</v>
      </c>
      <c r="F17" s="121" t="s">
        <v>257</v>
      </c>
      <c r="G17" s="121" t="s">
        <v>258</v>
      </c>
      <c r="H17" s="128">
        <v>1010736</v>
      </c>
      <c r="I17" s="128">
        <v>1010736</v>
      </c>
      <c r="J17" s="128">
        <v>1010736</v>
      </c>
      <c r="K17" s="128"/>
      <c r="L17" s="128">
        <v>303220.8</v>
      </c>
      <c r="M17" s="128"/>
      <c r="N17" s="128">
        <v>707515.2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30"/>
      <c r="AD17" s="130"/>
    </row>
    <row r="18" ht="18" customHeight="1" spans="1:30">
      <c r="A18" s="121" t="s">
        <v>0</v>
      </c>
      <c r="B18" s="121" t="s">
        <v>249</v>
      </c>
      <c r="C18" s="121" t="s">
        <v>250</v>
      </c>
      <c r="D18" s="121" t="s">
        <v>121</v>
      </c>
      <c r="E18" s="121" t="s">
        <v>122</v>
      </c>
      <c r="F18" s="121" t="s">
        <v>257</v>
      </c>
      <c r="G18" s="121" t="s">
        <v>258</v>
      </c>
      <c r="H18" s="128">
        <v>1600020</v>
      </c>
      <c r="I18" s="128">
        <v>1600020</v>
      </c>
      <c r="J18" s="128">
        <v>1600020</v>
      </c>
      <c r="K18" s="128"/>
      <c r="L18" s="128">
        <v>480006</v>
      </c>
      <c r="M18" s="128"/>
      <c r="N18" s="128">
        <v>1120014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30"/>
      <c r="AD18" s="130"/>
    </row>
    <row r="19" ht="18" customHeight="1" spans="1:30">
      <c r="A19" s="121" t="s">
        <v>0</v>
      </c>
      <c r="B19" s="121" t="s">
        <v>259</v>
      </c>
      <c r="C19" s="121" t="s">
        <v>260</v>
      </c>
      <c r="D19" s="121" t="s">
        <v>121</v>
      </c>
      <c r="E19" s="121" t="s">
        <v>122</v>
      </c>
      <c r="F19" s="121" t="s">
        <v>261</v>
      </c>
      <c r="G19" s="121" t="s">
        <v>262</v>
      </c>
      <c r="H19" s="128">
        <v>88653</v>
      </c>
      <c r="I19" s="128">
        <v>88653</v>
      </c>
      <c r="J19" s="128">
        <v>88653</v>
      </c>
      <c r="K19" s="128"/>
      <c r="L19" s="128">
        <v>26595.9</v>
      </c>
      <c r="M19" s="128"/>
      <c r="N19" s="128">
        <v>62057.1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30"/>
      <c r="AD19" s="130"/>
    </row>
    <row r="20" ht="18" customHeight="1" spans="1:30">
      <c r="A20" s="121" t="s">
        <v>0</v>
      </c>
      <c r="B20" s="121" t="s">
        <v>259</v>
      </c>
      <c r="C20" s="121" t="s">
        <v>260</v>
      </c>
      <c r="D20" s="121" t="s">
        <v>121</v>
      </c>
      <c r="E20" s="121" t="s">
        <v>122</v>
      </c>
      <c r="F20" s="121" t="s">
        <v>261</v>
      </c>
      <c r="G20" s="121" t="s">
        <v>262</v>
      </c>
      <c r="H20" s="128">
        <v>941.16</v>
      </c>
      <c r="I20" s="128">
        <v>941.16</v>
      </c>
      <c r="J20" s="128">
        <v>941.16</v>
      </c>
      <c r="K20" s="128"/>
      <c r="L20" s="128">
        <v>282.35</v>
      </c>
      <c r="M20" s="128"/>
      <c r="N20" s="128">
        <v>658.81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30"/>
      <c r="AD20" s="130"/>
    </row>
    <row r="21" ht="18" customHeight="1" spans="1:30">
      <c r="A21" s="121" t="s">
        <v>0</v>
      </c>
      <c r="B21" s="121" t="s">
        <v>259</v>
      </c>
      <c r="C21" s="121" t="s">
        <v>260</v>
      </c>
      <c r="D21" s="121" t="s">
        <v>129</v>
      </c>
      <c r="E21" s="121" t="s">
        <v>130</v>
      </c>
      <c r="F21" s="121" t="s">
        <v>263</v>
      </c>
      <c r="G21" s="121" t="s">
        <v>264</v>
      </c>
      <c r="H21" s="128">
        <v>2004848</v>
      </c>
      <c r="I21" s="128">
        <v>2004848</v>
      </c>
      <c r="J21" s="128">
        <v>2004848</v>
      </c>
      <c r="K21" s="128"/>
      <c r="L21" s="128">
        <v>601454.4</v>
      </c>
      <c r="M21" s="128"/>
      <c r="N21" s="128">
        <v>1403393.6</v>
      </c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30"/>
      <c r="AD21" s="130"/>
    </row>
    <row r="22" ht="18" customHeight="1" spans="1:30">
      <c r="A22" s="121" t="s">
        <v>0</v>
      </c>
      <c r="B22" s="121" t="s">
        <v>259</v>
      </c>
      <c r="C22" s="121" t="s">
        <v>260</v>
      </c>
      <c r="D22" s="121" t="s">
        <v>129</v>
      </c>
      <c r="E22" s="121" t="s">
        <v>130</v>
      </c>
      <c r="F22" s="121" t="s">
        <v>263</v>
      </c>
      <c r="G22" s="121" t="s">
        <v>264</v>
      </c>
      <c r="H22" s="128">
        <v>21280</v>
      </c>
      <c r="I22" s="128">
        <v>21280</v>
      </c>
      <c r="J22" s="128">
        <v>21280</v>
      </c>
      <c r="K22" s="128"/>
      <c r="L22" s="128">
        <v>6384</v>
      </c>
      <c r="M22" s="128"/>
      <c r="N22" s="128">
        <v>14896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30"/>
      <c r="AD22" s="130"/>
    </row>
    <row r="23" ht="18" customHeight="1" spans="1:30">
      <c r="A23" s="121" t="s">
        <v>0</v>
      </c>
      <c r="B23" s="121" t="s">
        <v>259</v>
      </c>
      <c r="C23" s="121" t="s">
        <v>260</v>
      </c>
      <c r="D23" s="121" t="s">
        <v>135</v>
      </c>
      <c r="E23" s="121" t="s">
        <v>136</v>
      </c>
      <c r="F23" s="121" t="s">
        <v>265</v>
      </c>
      <c r="G23" s="121" t="s">
        <v>266</v>
      </c>
      <c r="H23" s="128">
        <v>11438</v>
      </c>
      <c r="I23" s="128">
        <v>11438</v>
      </c>
      <c r="J23" s="128">
        <v>11438</v>
      </c>
      <c r="K23" s="128"/>
      <c r="L23" s="128">
        <v>3431.4</v>
      </c>
      <c r="M23" s="128"/>
      <c r="N23" s="128">
        <v>8006.6</v>
      </c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30"/>
      <c r="AD23" s="130"/>
    </row>
    <row r="24" ht="18" customHeight="1" spans="1:30">
      <c r="A24" s="121" t="s">
        <v>0</v>
      </c>
      <c r="B24" s="121" t="s">
        <v>259</v>
      </c>
      <c r="C24" s="121" t="s">
        <v>260</v>
      </c>
      <c r="D24" s="121" t="s">
        <v>135</v>
      </c>
      <c r="E24" s="121" t="s">
        <v>136</v>
      </c>
      <c r="F24" s="121" t="s">
        <v>265</v>
      </c>
      <c r="G24" s="121" t="s">
        <v>266</v>
      </c>
      <c r="H24" s="128">
        <v>1024321</v>
      </c>
      <c r="I24" s="128">
        <v>1024321</v>
      </c>
      <c r="J24" s="128">
        <v>1024321</v>
      </c>
      <c r="K24" s="128"/>
      <c r="L24" s="128">
        <v>307296.3</v>
      </c>
      <c r="M24" s="128"/>
      <c r="N24" s="128">
        <v>717024.7</v>
      </c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30"/>
      <c r="AD24" s="130"/>
    </row>
    <row r="25" ht="18" customHeight="1" spans="1:30">
      <c r="A25" s="121" t="s">
        <v>0</v>
      </c>
      <c r="B25" s="121" t="s">
        <v>259</v>
      </c>
      <c r="C25" s="121" t="s">
        <v>260</v>
      </c>
      <c r="D25" s="121" t="s">
        <v>135</v>
      </c>
      <c r="E25" s="121" t="s">
        <v>136</v>
      </c>
      <c r="F25" s="121" t="s">
        <v>265</v>
      </c>
      <c r="G25" s="121" t="s">
        <v>266</v>
      </c>
      <c r="H25" s="128">
        <v>29280</v>
      </c>
      <c r="I25" s="128">
        <v>29280</v>
      </c>
      <c r="J25" s="128">
        <v>29280</v>
      </c>
      <c r="K25" s="128"/>
      <c r="L25" s="128">
        <v>8784</v>
      </c>
      <c r="M25" s="128"/>
      <c r="N25" s="128">
        <v>20496</v>
      </c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30"/>
      <c r="AD25" s="130"/>
    </row>
    <row r="26" ht="18" customHeight="1" spans="1:30">
      <c r="A26" s="121" t="s">
        <v>0</v>
      </c>
      <c r="B26" s="121" t="s">
        <v>259</v>
      </c>
      <c r="C26" s="121" t="s">
        <v>260</v>
      </c>
      <c r="D26" s="121" t="s">
        <v>137</v>
      </c>
      <c r="E26" s="121" t="s">
        <v>138</v>
      </c>
      <c r="F26" s="121" t="s">
        <v>267</v>
      </c>
      <c r="G26" s="121" t="s">
        <v>268</v>
      </c>
      <c r="H26" s="128">
        <v>521925</v>
      </c>
      <c r="I26" s="128">
        <v>521925</v>
      </c>
      <c r="J26" s="128">
        <v>521925</v>
      </c>
      <c r="K26" s="128"/>
      <c r="L26" s="128">
        <v>156577.5</v>
      </c>
      <c r="M26" s="128"/>
      <c r="N26" s="128">
        <v>365347.5</v>
      </c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30"/>
      <c r="AD26" s="130"/>
    </row>
    <row r="27" ht="18" customHeight="1" spans="1:30">
      <c r="A27" s="121" t="s">
        <v>0</v>
      </c>
      <c r="B27" s="121" t="s">
        <v>259</v>
      </c>
      <c r="C27" s="121" t="s">
        <v>260</v>
      </c>
      <c r="D27" s="121" t="s">
        <v>139</v>
      </c>
      <c r="E27" s="121" t="s">
        <v>140</v>
      </c>
      <c r="F27" s="121" t="s">
        <v>261</v>
      </c>
      <c r="G27" s="121" t="s">
        <v>262</v>
      </c>
      <c r="H27" s="128">
        <v>25329</v>
      </c>
      <c r="I27" s="128">
        <v>25329</v>
      </c>
      <c r="J27" s="128">
        <v>25329</v>
      </c>
      <c r="K27" s="128"/>
      <c r="L27" s="128">
        <v>7598.7</v>
      </c>
      <c r="M27" s="128"/>
      <c r="N27" s="128">
        <v>17730.3</v>
      </c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30"/>
      <c r="AD27" s="130"/>
    </row>
    <row r="28" ht="18" customHeight="1" spans="1:30">
      <c r="A28" s="121" t="s">
        <v>0</v>
      </c>
      <c r="B28" s="121" t="s">
        <v>259</v>
      </c>
      <c r="C28" s="121" t="s">
        <v>260</v>
      </c>
      <c r="D28" s="121" t="s">
        <v>139</v>
      </c>
      <c r="E28" s="121" t="s">
        <v>140</v>
      </c>
      <c r="F28" s="121" t="s">
        <v>261</v>
      </c>
      <c r="G28" s="121" t="s">
        <v>262</v>
      </c>
      <c r="H28" s="128">
        <v>269</v>
      </c>
      <c r="I28" s="128">
        <v>269</v>
      </c>
      <c r="J28" s="128">
        <v>269</v>
      </c>
      <c r="K28" s="128"/>
      <c r="L28" s="128">
        <v>80.7</v>
      </c>
      <c r="M28" s="128"/>
      <c r="N28" s="128">
        <v>188.3</v>
      </c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30"/>
      <c r="AD28" s="130"/>
    </row>
    <row r="29" ht="18" customHeight="1" spans="1:30">
      <c r="A29" s="121" t="s">
        <v>0</v>
      </c>
      <c r="B29" s="121" t="s">
        <v>269</v>
      </c>
      <c r="C29" s="121" t="s">
        <v>146</v>
      </c>
      <c r="D29" s="121" t="s">
        <v>145</v>
      </c>
      <c r="E29" s="121" t="s">
        <v>146</v>
      </c>
      <c r="F29" s="121" t="s">
        <v>270</v>
      </c>
      <c r="G29" s="121" t="s">
        <v>146</v>
      </c>
      <c r="H29" s="128">
        <v>1399548</v>
      </c>
      <c r="I29" s="128">
        <v>1399548</v>
      </c>
      <c r="J29" s="128">
        <v>1399548</v>
      </c>
      <c r="K29" s="128"/>
      <c r="L29" s="128">
        <v>419864.4</v>
      </c>
      <c r="M29" s="128"/>
      <c r="N29" s="128">
        <v>979683.6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30"/>
      <c r="AD29" s="130"/>
    </row>
    <row r="30" ht="18" customHeight="1" spans="1:30">
      <c r="A30" s="121" t="s">
        <v>0</v>
      </c>
      <c r="B30" s="121" t="s">
        <v>271</v>
      </c>
      <c r="C30" s="121" t="s">
        <v>272</v>
      </c>
      <c r="D30" s="121" t="s">
        <v>121</v>
      </c>
      <c r="E30" s="121" t="s">
        <v>122</v>
      </c>
      <c r="F30" s="121" t="s">
        <v>273</v>
      </c>
      <c r="G30" s="121" t="s">
        <v>272</v>
      </c>
      <c r="H30" s="128">
        <v>185527.2</v>
      </c>
      <c r="I30" s="128">
        <v>185527.2</v>
      </c>
      <c r="J30" s="128">
        <v>185527.2</v>
      </c>
      <c r="K30" s="128"/>
      <c r="L30" s="128">
        <v>55658.16</v>
      </c>
      <c r="M30" s="128"/>
      <c r="N30" s="128">
        <v>129869.04</v>
      </c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30"/>
      <c r="AD30" s="130"/>
    </row>
    <row r="31" ht="18" customHeight="1" spans="1:30">
      <c r="A31" s="121" t="s">
        <v>0</v>
      </c>
      <c r="B31" s="121" t="s">
        <v>271</v>
      </c>
      <c r="C31" s="121" t="s">
        <v>272</v>
      </c>
      <c r="D31" s="121" t="s">
        <v>121</v>
      </c>
      <c r="E31" s="121" t="s">
        <v>122</v>
      </c>
      <c r="F31" s="121" t="s">
        <v>273</v>
      </c>
      <c r="G31" s="121" t="s">
        <v>272</v>
      </c>
      <c r="H31" s="128">
        <v>67800</v>
      </c>
      <c r="I31" s="128">
        <v>67800</v>
      </c>
      <c r="J31" s="128">
        <v>67800</v>
      </c>
      <c r="K31" s="128"/>
      <c r="L31" s="128">
        <v>20340</v>
      </c>
      <c r="M31" s="128"/>
      <c r="N31" s="128">
        <v>47460</v>
      </c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30"/>
      <c r="AD31" s="130"/>
    </row>
    <row r="32" ht="18" customHeight="1" spans="1:30">
      <c r="A32" s="121" t="s">
        <v>0</v>
      </c>
      <c r="B32" s="121" t="s">
        <v>274</v>
      </c>
      <c r="C32" s="121" t="s">
        <v>275</v>
      </c>
      <c r="D32" s="121" t="s">
        <v>121</v>
      </c>
      <c r="E32" s="121" t="s">
        <v>122</v>
      </c>
      <c r="F32" s="121" t="s">
        <v>276</v>
      </c>
      <c r="G32" s="121" t="s">
        <v>277</v>
      </c>
      <c r="H32" s="128">
        <v>33900</v>
      </c>
      <c r="I32" s="128">
        <v>33900</v>
      </c>
      <c r="J32" s="128">
        <v>33900</v>
      </c>
      <c r="K32" s="128"/>
      <c r="L32" s="128">
        <v>10170</v>
      </c>
      <c r="M32" s="128"/>
      <c r="N32" s="128">
        <v>23730</v>
      </c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30"/>
      <c r="AD32" s="130"/>
    </row>
    <row r="33" ht="18" customHeight="1" spans="1:30">
      <c r="A33" s="121" t="s">
        <v>0</v>
      </c>
      <c r="B33" s="121" t="s">
        <v>274</v>
      </c>
      <c r="C33" s="121" t="s">
        <v>275</v>
      </c>
      <c r="D33" s="121" t="s">
        <v>121</v>
      </c>
      <c r="E33" s="121" t="s">
        <v>122</v>
      </c>
      <c r="F33" s="121" t="s">
        <v>278</v>
      </c>
      <c r="G33" s="121" t="s">
        <v>279</v>
      </c>
      <c r="H33" s="128">
        <v>5650</v>
      </c>
      <c r="I33" s="128">
        <v>5650</v>
      </c>
      <c r="J33" s="128">
        <v>5650</v>
      </c>
      <c r="K33" s="128"/>
      <c r="L33" s="128">
        <v>1695</v>
      </c>
      <c r="M33" s="128"/>
      <c r="N33" s="128">
        <v>3955</v>
      </c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30"/>
      <c r="AD33" s="130"/>
    </row>
    <row r="34" ht="18" customHeight="1" spans="1:30">
      <c r="A34" s="121" t="s">
        <v>0</v>
      </c>
      <c r="B34" s="121" t="s">
        <v>280</v>
      </c>
      <c r="C34" s="121" t="s">
        <v>281</v>
      </c>
      <c r="D34" s="121" t="s">
        <v>121</v>
      </c>
      <c r="E34" s="121" t="s">
        <v>122</v>
      </c>
      <c r="F34" s="121" t="s">
        <v>257</v>
      </c>
      <c r="G34" s="121" t="s">
        <v>258</v>
      </c>
      <c r="H34" s="128">
        <v>678000</v>
      </c>
      <c r="I34" s="128">
        <v>678000</v>
      </c>
      <c r="J34" s="128">
        <v>678000</v>
      </c>
      <c r="K34" s="128"/>
      <c r="L34" s="128">
        <v>203400</v>
      </c>
      <c r="M34" s="128"/>
      <c r="N34" s="128">
        <v>474600</v>
      </c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30"/>
      <c r="AD34" s="130"/>
    </row>
    <row r="35" ht="18" customHeight="1" spans="1:30">
      <c r="A35" s="121" t="s">
        <v>0</v>
      </c>
      <c r="B35" s="121" t="s">
        <v>282</v>
      </c>
      <c r="C35" s="121" t="s">
        <v>283</v>
      </c>
      <c r="D35" s="121" t="s">
        <v>121</v>
      </c>
      <c r="E35" s="121" t="s">
        <v>122</v>
      </c>
      <c r="F35" s="121" t="s">
        <v>253</v>
      </c>
      <c r="G35" s="121" t="s">
        <v>254</v>
      </c>
      <c r="H35" s="128">
        <v>678000</v>
      </c>
      <c r="I35" s="128">
        <v>678000</v>
      </c>
      <c r="J35" s="128">
        <v>678000</v>
      </c>
      <c r="K35" s="128"/>
      <c r="L35" s="128">
        <v>203400</v>
      </c>
      <c r="M35" s="128"/>
      <c r="N35" s="128">
        <v>474600</v>
      </c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30"/>
      <c r="AD35" s="130"/>
    </row>
    <row r="36" ht="18" customHeight="1" spans="1:30">
      <c r="A36" s="121" t="s">
        <v>0</v>
      </c>
      <c r="B36" s="121" t="s">
        <v>284</v>
      </c>
      <c r="C36" s="121" t="s">
        <v>285</v>
      </c>
      <c r="D36" s="121" t="s">
        <v>121</v>
      </c>
      <c r="E36" s="121" t="s">
        <v>122</v>
      </c>
      <c r="F36" s="121" t="s">
        <v>286</v>
      </c>
      <c r="G36" s="121" t="s">
        <v>287</v>
      </c>
      <c r="H36" s="128">
        <v>591360</v>
      </c>
      <c r="I36" s="128">
        <v>591360</v>
      </c>
      <c r="J36" s="128">
        <v>591360</v>
      </c>
      <c r="K36" s="128"/>
      <c r="L36" s="128">
        <v>177408</v>
      </c>
      <c r="M36" s="128"/>
      <c r="N36" s="128">
        <v>413952</v>
      </c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30"/>
      <c r="AD36" s="130"/>
    </row>
    <row r="37" ht="18" customHeight="1" spans="1:30">
      <c r="A37" s="121" t="s">
        <v>0</v>
      </c>
      <c r="B37" s="121" t="s">
        <v>288</v>
      </c>
      <c r="C37" s="121" t="s">
        <v>289</v>
      </c>
      <c r="D37" s="121" t="s">
        <v>121</v>
      </c>
      <c r="E37" s="121" t="s">
        <v>122</v>
      </c>
      <c r="F37" s="121" t="s">
        <v>276</v>
      </c>
      <c r="G37" s="121" t="s">
        <v>277</v>
      </c>
      <c r="H37" s="128">
        <v>413650.61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>
        <v>413650.61</v>
      </c>
      <c r="Z37" s="128">
        <v>413650.61</v>
      </c>
      <c r="AA37" s="128"/>
      <c r="AB37" s="128"/>
      <c r="AC37" s="130"/>
      <c r="AD37" s="130"/>
    </row>
    <row r="38" ht="18" customHeight="1" spans="1:30">
      <c r="A38" s="121" t="s">
        <v>0</v>
      </c>
      <c r="B38" s="121" t="s">
        <v>288</v>
      </c>
      <c r="C38" s="121" t="s">
        <v>289</v>
      </c>
      <c r="D38" s="121" t="s">
        <v>121</v>
      </c>
      <c r="E38" s="121" t="s">
        <v>122</v>
      </c>
      <c r="F38" s="121" t="s">
        <v>278</v>
      </c>
      <c r="G38" s="121" t="s">
        <v>279</v>
      </c>
      <c r="H38" s="128">
        <v>9910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>
        <v>9910</v>
      </c>
      <c r="Z38" s="128">
        <v>9910</v>
      </c>
      <c r="AA38" s="128"/>
      <c r="AB38" s="128"/>
      <c r="AC38" s="130"/>
      <c r="AD38" s="130"/>
    </row>
    <row r="39" ht="18" customHeight="1" spans="1:30">
      <c r="A39" s="121" t="s">
        <v>0</v>
      </c>
      <c r="B39" s="121" t="s">
        <v>290</v>
      </c>
      <c r="C39" s="121" t="s">
        <v>291</v>
      </c>
      <c r="D39" s="121" t="s">
        <v>121</v>
      </c>
      <c r="E39" s="121" t="s">
        <v>122</v>
      </c>
      <c r="F39" s="121" t="s">
        <v>292</v>
      </c>
      <c r="G39" s="121" t="s">
        <v>293</v>
      </c>
      <c r="H39" s="128">
        <v>56500</v>
      </c>
      <c r="I39" s="128">
        <v>56500</v>
      </c>
      <c r="J39" s="128">
        <v>56500</v>
      </c>
      <c r="K39" s="128"/>
      <c r="L39" s="128">
        <v>16950</v>
      </c>
      <c r="M39" s="128"/>
      <c r="N39" s="128">
        <v>39550</v>
      </c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30"/>
      <c r="AD39" s="130"/>
    </row>
    <row r="40" ht="18" customHeight="1" spans="1:30">
      <c r="A40" s="136" t="s">
        <v>147</v>
      </c>
      <c r="B40" s="136"/>
      <c r="C40" s="136"/>
      <c r="D40" s="136"/>
      <c r="E40" s="136"/>
      <c r="F40" s="136"/>
      <c r="G40" s="136"/>
      <c r="H40" s="129">
        <v>21211001.97</v>
      </c>
      <c r="I40" s="129">
        <v>20787441.36</v>
      </c>
      <c r="J40" s="129">
        <v>20787441.36</v>
      </c>
      <c r="K40" s="129"/>
      <c r="L40" s="129">
        <v>6236232.41</v>
      </c>
      <c r="M40" s="129"/>
      <c r="N40" s="129">
        <v>14551208.95</v>
      </c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>
        <v>423560.61</v>
      </c>
      <c r="Z40" s="129">
        <v>423560.61</v>
      </c>
      <c r="AA40" s="129"/>
      <c r="AB40" s="129"/>
      <c r="AC40" s="129"/>
      <c r="AD40" s="129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40:G4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WPS_554827688</cp:lastModifiedBy>
  <dcterms:created xsi:type="dcterms:W3CDTF">2020-01-11T06:24:00Z</dcterms:created>
  <cp:lastPrinted>2025-02-10T10:43:00Z</cp:lastPrinted>
  <dcterms:modified xsi:type="dcterms:W3CDTF">2025-03-11T02:39:52Z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CA2C558E09244091A5558473F32D6F8F</vt:lpwstr>
  </property>
</Properties>
</file>