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711" firstSheet="3" activeTab="7"/>
  </bookViews>
  <sheets>
    <sheet name="封面" sheetId="48" r:id="rId1"/>
    <sheet name="目录" sheetId="51" r:id="rId2"/>
    <sheet name="表一 部门财务收支预算总表" sheetId="28" r:id="rId3"/>
    <sheet name="表二 部门收入预算表" sheetId="29" r:id="rId4"/>
    <sheet name="表三 部门支出预算表" sheetId="30" r:id="rId5"/>
    <sheet name="表四 财政拨款收支预算总表" sheetId="13" r:id="rId6"/>
    <sheet name="表五 一般公共预算支出预算表（按功能科目分类）" sheetId="32" r:id="rId7"/>
    <sheet name="表六 一般公共预算“三公”经费支出预算表03" sheetId="54" r:id="rId8"/>
    <sheet name="表七 部门基本支出预算表（人员类、运转类公用经费项目）" sheetId="33" r:id="rId9"/>
    <sheet name="表八 部门项目支出预算表（其他运转类、特定目标类项目）" sheetId="34" r:id="rId10"/>
    <sheet name="表九 项目支出绩效目标表（本次下达）" sheetId="35" r:id="rId11"/>
    <sheet name="表十 项目支出绩效目标表（另文下达）" sheetId="55" r:id="rId12"/>
    <sheet name="表十一 政府性基金预算支出预算表" sheetId="38" r:id="rId13"/>
    <sheet name="表十二 部门政府采购预算表" sheetId="39" r:id="rId14"/>
    <sheet name="表十三 部门政府购买服务预算表" sheetId="43" r:id="rId15"/>
    <sheet name="表十四 对下转移支付预算表" sheetId="41" r:id="rId16"/>
    <sheet name="表十五 对下转移支付绩效目标表" sheetId="42" r:id="rId17"/>
    <sheet name="表十六 新增资产配置表" sheetId="44" r:id="rId18"/>
    <sheet name="表十七 上级补助项目支出预算表" sheetId="52" r:id="rId19"/>
    <sheet name="表十八 部门项目中期规划预算表" sheetId="53" r:id="rId20"/>
  </sheets>
  <definedNames>
    <definedName name="_xlnm._FilterDatabase" localSheetId="5" hidden="1">'表四 财政拨款收支预算总表'!$A$7:$D$32</definedName>
    <definedName name="_xlnm.Print_Area" localSheetId="9">'表八 部门项目支出预算表（其他运转类、特定目标类项目）'!$A$1:$AA$59</definedName>
    <definedName name="_xlnm.Print_Area" localSheetId="3">'表二 部门收入预算表'!$A$1:$T$12</definedName>
    <definedName name="_xlnm.Print_Area" localSheetId="10">'表九 项目支出绩效目标表（本次下达）'!$A$1:$K$104</definedName>
    <definedName name="_xlnm.Print_Area" localSheetId="8">'表七 部门基本支出预算表（人员类、运转类公用经费项目）'!$A$1:$AD$109</definedName>
    <definedName name="_xlnm.Print_Area" localSheetId="4">'表三 部门支出预算表'!$A$1:$W$45</definedName>
    <definedName name="_xlnm.Print_Area" localSheetId="11">'表十 项目支出绩效目标表（另文下达）'!$A$1:$K$13</definedName>
    <definedName name="_xlnm.Print_Area" localSheetId="19">'表十八 部门项目中期规划预算表'!$A$1:$G$22</definedName>
    <definedName name="_xlnm.Print_Area" localSheetId="13">'表十二 部门政府采购预算表'!$A$1:$X$27</definedName>
    <definedName name="_xlnm.Print_Area" localSheetId="17">'表十六 新增资产配置表'!$A$1:$H$12</definedName>
    <definedName name="_xlnm.Print_Area" localSheetId="14">'表十三 部门政府购买服务预算表'!$A$1:$X$22</definedName>
    <definedName name="_xlnm.Print_Area" localSheetId="15">'表十四 对下转移支付预算表'!$A$1:$P$9</definedName>
    <definedName name="_xlnm.Print_Area" localSheetId="16">'表十五 对下转移支付绩效目标表'!$A$1:$K$8</definedName>
    <definedName name="_xlnm.Print_Area" localSheetId="12">'表十一 政府性基金预算支出预算表'!$A$1:$J$22</definedName>
    <definedName name="_xlnm.Print_Area" localSheetId="5">'表四 财政拨款收支预算总表'!$A$1:$D$38</definedName>
    <definedName name="_xlnm.Print_Area" localSheetId="6">'表五 一般公共预算支出预算表（按功能科目分类）'!$A$1:$M$42</definedName>
    <definedName name="_xlnm.Print_Area" localSheetId="2">'表一 部门财务收支预算总表'!$A:$D</definedName>
    <definedName name="_xlnm.Print_Area" localSheetId="0">封面!$A$1:$A$4</definedName>
    <definedName name="_xlnm.Print_Area" localSheetId="1">目录!$A$1:$A$20</definedName>
    <definedName name="_xlnm.Print_Titles" localSheetId="9">'表八 部门项目支出预算表（其他运转类、特定目标类项目）'!$1:$7</definedName>
    <definedName name="_xlnm.Print_Titles" localSheetId="3">'表二 部门收入预算表'!$1:$7</definedName>
    <definedName name="_xlnm.Print_Titles" localSheetId="10">'表九 项目支出绩效目标表（本次下达）'!$1:$5</definedName>
    <definedName name="_xlnm.Print_Titles" localSheetId="8">'表七 部门基本支出预算表（人员类、运转类公用经费项目）'!$1:$8</definedName>
    <definedName name="_xlnm.Print_Titles" localSheetId="4">'表三 部门支出预算表'!$1:$7</definedName>
    <definedName name="_xlnm.Print_Titles" localSheetId="11">'表十 项目支出绩效目标表（另文下达）'!$1:$5</definedName>
    <definedName name="_xlnm.Print_Titles" localSheetId="13">'表十二 部门政府采购预算表'!$1:$7</definedName>
    <definedName name="_xlnm.Print_Titles" localSheetId="17">'表十六 新增资产配置表'!$1:$6</definedName>
    <definedName name="_xlnm.Print_Titles" localSheetId="14">'表十三 部门政府购买服务预算表'!$1:$7</definedName>
    <definedName name="_xlnm.Print_Titles" localSheetId="15">'表十四 对下转移支付预算表'!$1:$6</definedName>
    <definedName name="_xlnm.Print_Titles" localSheetId="16">'表十五 对下转移支付绩效目标表'!$1:$5</definedName>
    <definedName name="_xlnm.Print_Titles" localSheetId="12">'表十一 政府性基金预算支出预算表'!$1:$6</definedName>
    <definedName name="_xlnm.Print_Titles" localSheetId="5">'表四 财政拨款收支预算总表'!$1:$6</definedName>
    <definedName name="_xlnm.Print_Titles" localSheetId="6">'表五 一般公共预算支出预算表（按功能科目分类）'!$1:$7</definedName>
  </definedNames>
  <calcPr calcId="144525"/>
</workbook>
</file>

<file path=xl/sharedStrings.xml><?xml version="1.0" encoding="utf-8"?>
<sst xmlns="http://schemas.openxmlformats.org/spreadsheetml/2006/main" count="2959" uniqueCount="757">
  <si>
    <t>洱源县人力资源和社会保障部门</t>
  </si>
  <si>
    <t>2025年部门预算公开表</t>
  </si>
  <si>
    <t>目      录</t>
  </si>
  <si>
    <t>表  一    部门财务收支预算总表</t>
  </si>
  <si>
    <t>表  二    部门收入预算表</t>
  </si>
  <si>
    <t>表  三    部门支出预算表</t>
  </si>
  <si>
    <t>表  四    财政拨款收支预算总表</t>
  </si>
  <si>
    <t>表  五    一般公共预算支出预算表（按功能科目分类）</t>
  </si>
  <si>
    <t>表  六    一般公共预算“三公”经费支出预算表</t>
  </si>
  <si>
    <t>表  七    部门基本支出预算表（人员类、运转类公用经费项目）</t>
  </si>
  <si>
    <t>表  八    部门项目支出预算表（其他运转类、特定目标类项目）</t>
  </si>
  <si>
    <t>表  九    项目支出绩效目标表（本次下达）</t>
  </si>
  <si>
    <t>表  十    项目支出绩效目标表（另文下达）</t>
  </si>
  <si>
    <t>表十一    政府性基金预算支出预算表</t>
  </si>
  <si>
    <t>表十二    部门政府采购预算表</t>
  </si>
  <si>
    <t>表十三    部门政府购买服务预算表</t>
  </si>
  <si>
    <t>表十四    对下转移支付预算表</t>
  </si>
  <si>
    <t>表十五    对下转移支付绩效目标表</t>
  </si>
  <si>
    <t>表十六    新增资产配置表</t>
  </si>
  <si>
    <t>表十七    上级补助项目支出预算表</t>
  </si>
  <si>
    <t>表十八    部门项目中期规划预算表</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</si>
  <si>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</si>
  <si>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</si>
  <si>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</si>
  <si>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</si>
  <si>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</si>
  <si>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</si>
  <si>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</si>
  <si>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</si>
  <si>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</si>
  <si>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</si>
  <si>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</si>
  <si>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</si>
  <si>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</si>
  <si>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</si>
  <si>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</si>
  <si>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</si>
  <si>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</si>
  <si>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</si>
  <si>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</si>
  <si>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</si>
  <si>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</si>
  <si>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</si>
  <si>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</si>
  <si>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</si>
  <si>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</si>
  <si>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</si>
  <si>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</si>
  <si>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</si>
  <si>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</si>
  <si>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</si>
  <si>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</si>
  <si>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</si>
  <si>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</si>
  <si>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</si>
  <si>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</si>
  <si>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</si>
  <si>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</si>
  <si>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</si>
  <si>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</si>
  <si>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</si>
  <si>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</si>
  <si>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</si>
  <si>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</si>
  <si>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二十八、债务发行费用支出</t>
  </si>
  <si>
    <t>本年收入合计</t>
  </si>
  <si>
    <t>本年支出合计</t>
  </si>
  <si>
    <t>上年结转结余</t>
  </si>
  <si>
    <t>年终结转结余</t>
  </si>
  <si>
    <t xml:space="preserve">  其中：一般公共预算</t>
  </si>
  <si>
    <t xml:space="preserve">        政府性基金预算</t>
  </si>
  <si>
    <t xml:space="preserve">        国有资本经营预算</t>
  </si>
  <si>
    <t xml:space="preserve">        财政专户管理资金</t>
  </si>
  <si>
    <t xml:space="preserve">        单位资金</t>
  </si>
  <si>
    <t>收  入  总  计</t>
  </si>
  <si>
    <t>支 出 总 计</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</si>
  <si>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</si>
  <si>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</si>
  <si>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</si>
  <si>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</si>
  <si>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</si>
  <si>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</si>
  <si>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</si>
  <si>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</si>
  <si>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</si>
  <si>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</si>
  <si>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</si>
  <si>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</si>
  <si>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</si>
  <si>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</si>
  <si>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</si>
  <si>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</si>
  <si>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3=4+15</t>
  </si>
  <si>
    <t>4=5+…+9</t>
  </si>
  <si>
    <t>9=10+…+14</t>
  </si>
  <si>
    <t>15=16+…+20</t>
  </si>
  <si>
    <t>117</t>
  </si>
  <si>
    <t>人力资源和社会保障部门</t>
  </si>
  <si>
    <t>117001</t>
  </si>
  <si>
    <t>洱源县人力资源和社会保障局</t>
  </si>
  <si>
    <t>117004</t>
  </si>
  <si>
    <t>洱源县公共就业和人才服务中心</t>
  </si>
  <si>
    <t>117005</t>
  </si>
  <si>
    <t>洱源县社会保险中心</t>
  </si>
  <si>
    <t>科目编码</t>
  </si>
  <si>
    <t>科目名称</t>
  </si>
  <si>
    <t>本年收入安排的支出</t>
  </si>
  <si>
    <t>上年结转结余安排的支出</t>
  </si>
  <si>
    <t>其中：财政
拨款</t>
  </si>
  <si>
    <t>基本支出</t>
  </si>
  <si>
    <t>项目支出</t>
  </si>
  <si>
    <t>事业收入资金</t>
  </si>
  <si>
    <t>事业单位经营收入资金</t>
  </si>
  <si>
    <t>上级补助收入资金</t>
  </si>
  <si>
    <t>附属单位上缴收入资金</t>
  </si>
  <si>
    <t>其他收入资金</t>
  </si>
  <si>
    <t>3=5+18</t>
  </si>
  <si>
    <t>4=6+9+10+19+20+21</t>
  </si>
  <si>
    <t>5=6+9+10+11+12</t>
  </si>
  <si>
    <t>6=7+8</t>
  </si>
  <si>
    <t>12=13+…+17</t>
  </si>
  <si>
    <t>18=19+…+23</t>
  </si>
  <si>
    <t>208</t>
  </si>
  <si>
    <t>社会保障和就业支出</t>
  </si>
  <si>
    <t>20801</t>
  </si>
  <si>
    <t>人力资源和社会保障管理事务</t>
  </si>
  <si>
    <t>2080101</t>
  </si>
  <si>
    <t>行政运行</t>
  </si>
  <si>
    <t>2080105</t>
  </si>
  <si>
    <t>劳动保障监察</t>
  </si>
  <si>
    <t>2080106</t>
  </si>
  <si>
    <t>就业管理事务</t>
  </si>
  <si>
    <t>2080109</t>
  </si>
  <si>
    <t>社会保险经办机构</t>
  </si>
  <si>
    <t>2080199</t>
  </si>
  <si>
    <t>其他人力资源和社会保障管理事务支出</t>
  </si>
  <si>
    <t>20805</t>
  </si>
  <si>
    <t>行政事业单位养老支出</t>
  </si>
  <si>
    <t>2080501</t>
  </si>
  <si>
    <t>行政单位离退休</t>
  </si>
  <si>
    <t>2080502</t>
  </si>
  <si>
    <t>事业单位离退休</t>
  </si>
  <si>
    <t>2080505</t>
  </si>
  <si>
    <t>机关事业单位基本养老保险缴费支出</t>
  </si>
  <si>
    <t>20807</t>
  </si>
  <si>
    <t>就业补助</t>
  </si>
  <si>
    <t>2080799</t>
  </si>
  <si>
    <t>其他就业补助支出</t>
  </si>
  <si>
    <t>20808</t>
  </si>
  <si>
    <t>抚恤</t>
  </si>
  <si>
    <t>2080801</t>
  </si>
  <si>
    <t>死亡抚恤</t>
  </si>
  <si>
    <t>20826</t>
  </si>
  <si>
    <t>财政对基本养老保险基金的补助</t>
  </si>
  <si>
    <t>2082602</t>
  </si>
  <si>
    <t>财政对城乡居民基本养老保险基金的补助</t>
  </si>
  <si>
    <t>20830</t>
  </si>
  <si>
    <t>财政代缴社会保险费支出</t>
  </si>
  <si>
    <t>2083001</t>
  </si>
  <si>
    <t>财政代缴城乡居民基本养老保险费支出</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</si>
  <si>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</si>
  <si>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</si>
  <si>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</si>
  <si>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</si>
  <si>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</si>
  <si>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</si>
  <si>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</si>
  <si>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</si>
  <si>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</si>
  <si>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</si>
  <si>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</si>
  <si>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</si>
  <si>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</si>
  <si>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213</t>
  </si>
  <si>
    <t>农林水支出</t>
  </si>
  <si>
    <t>21305</t>
  </si>
  <si>
    <t>巩固脱贫攻坚成果衔接乡村振兴</t>
  </si>
  <si>
    <t>2130599</t>
  </si>
  <si>
    <t>其他巩固脱贫攻坚成果衔接乡村振兴支出</t>
  </si>
  <si>
    <t>21308</t>
  </si>
  <si>
    <t>普惠金融发展支出</t>
  </si>
  <si>
    <t>2130804</t>
  </si>
  <si>
    <t>创业担保贷款贴息及奖补</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</si>
  <si>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</si>
  <si>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</si>
  <si>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</si>
  <si>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</si>
  <si>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</si>
  <si>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</si>
  <si>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</si>
  <si>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</si>
  <si>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</si>
  <si>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</si>
  <si>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</si>
  <si>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</si>
  <si>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</si>
  <si>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</si>
  <si>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</si>
  <si>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</si>
  <si>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</si>
  <si>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</si>
  <si>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</si>
  <si>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</si>
  <si>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</si>
  <si>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（四）公共安全支出</t>
  </si>
  <si>
    <t>二、上年结转</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</si>
  <si>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</si>
  <si>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</si>
  <si>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</si>
  <si>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</si>
  <si>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</si>
  <si>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</si>
  <si>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</si>
  <si>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</si>
  <si>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</si>
  <si>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</si>
  <si>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</si>
  <si>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</si>
  <si>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</si>
  <si>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</si>
  <si>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</si>
  <si>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</si>
  <si>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</si>
  <si>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</si>
  <si>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</si>
  <si>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</si>
  <si>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</si>
  <si>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</si>
  <si>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</si>
  <si>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（二十八）债务发行费用支出</t>
  </si>
  <si>
    <t>二、年终结转结余</t>
  </si>
  <si>
    <t>收 入 总 计</t>
  </si>
  <si>
    <t>支出功能分类</t>
  </si>
  <si>
    <t>本年拨款</t>
  </si>
  <si>
    <t>上年结转</t>
  </si>
  <si>
    <t>人员经费</t>
  </si>
  <si>
    <t>公用经费</t>
  </si>
  <si>
    <t>1</t>
  </si>
  <si>
    <t>2</t>
  </si>
  <si>
    <t>3=4+9</t>
  </si>
  <si>
    <t>4=5+8</t>
  </si>
  <si>
    <t>5=6+7</t>
  </si>
  <si>
    <t>6</t>
  </si>
  <si>
    <t>7</t>
  </si>
  <si>
    <t>8</t>
  </si>
  <si>
    <t>9=10+13</t>
  </si>
  <si>
    <t>10=11+12</t>
  </si>
  <si>
    <t>11</t>
  </si>
  <si>
    <t>12</t>
  </si>
  <si>
    <t>13</t>
  </si>
  <si>
    <t>“三公”经费合计</t>
  </si>
  <si>
    <t>因公出国（境）费</t>
  </si>
  <si>
    <t>公务用车购置及运行费</t>
  </si>
  <si>
    <t>公务接待费</t>
  </si>
  <si>
    <t>公务用车购置费</t>
  </si>
  <si>
    <t>公务用车运行费</t>
  </si>
  <si>
    <t>1=2+3+6</t>
  </si>
  <si>
    <t>3=4+5</t>
  </si>
  <si>
    <t>单位名称</t>
  </si>
  <si>
    <t>项目代码</t>
  </si>
  <si>
    <t>项目名称</t>
  </si>
  <si>
    <t>功能科目编码</t>
  </si>
  <si>
    <t>功能科目名称</t>
  </si>
  <si>
    <t>部门经济科目编码</t>
  </si>
  <si>
    <t>部门经济科目名称</t>
  </si>
  <si>
    <t>全年数</t>
  </si>
  <si>
    <t>已提前安排</t>
  </si>
  <si>
    <t>抵扣上年垫付资金</t>
  </si>
  <si>
    <t>本次下达</t>
  </si>
  <si>
    <t>另文下达</t>
  </si>
  <si>
    <t>其中：转隶人员公用经费</t>
  </si>
  <si>
    <t>3</t>
  </si>
  <si>
    <t>4</t>
  </si>
  <si>
    <t>5</t>
  </si>
  <si>
    <t>8=9+25</t>
  </si>
  <si>
    <t>9=10+16+…+19</t>
  </si>
  <si>
    <t>10</t>
  </si>
  <si>
    <t>14</t>
  </si>
  <si>
    <t>15</t>
  </si>
  <si>
    <t>16</t>
  </si>
  <si>
    <t>17</t>
  </si>
  <si>
    <t>18</t>
  </si>
  <si>
    <t>19=20+…+24</t>
  </si>
  <si>
    <t>20</t>
  </si>
  <si>
    <t>21</t>
  </si>
  <si>
    <t>22</t>
  </si>
  <si>
    <t>23</t>
  </si>
  <si>
    <t>24</t>
  </si>
  <si>
    <t>25=26+…+30</t>
  </si>
  <si>
    <t>26</t>
  </si>
  <si>
    <t>27</t>
  </si>
  <si>
    <t>28</t>
  </si>
  <si>
    <t>29</t>
  </si>
  <si>
    <t>30</t>
  </si>
  <si>
    <t>532930210000000012729</t>
  </si>
  <si>
    <t>行政人员支出工资</t>
  </si>
  <si>
    <t>30101</t>
  </si>
  <si>
    <t>基本工资</t>
  </si>
  <si>
    <t>30102</t>
  </si>
  <si>
    <t>津贴补贴</t>
  </si>
  <si>
    <t>30103</t>
  </si>
  <si>
    <t>奖金</t>
  </si>
  <si>
    <t>532930210000000012730</t>
  </si>
  <si>
    <t>事业人员支出工资</t>
  </si>
  <si>
    <t>30107</t>
  </si>
  <si>
    <t>绩效工资</t>
  </si>
  <si>
    <t>532930210000000012732</t>
  </si>
  <si>
    <t>30113</t>
  </si>
  <si>
    <t>532930210000000012735</t>
  </si>
  <si>
    <t>公车购置及运维费</t>
  </si>
  <si>
    <t>30231</t>
  </si>
  <si>
    <t>公务用车运行维护费</t>
  </si>
  <si>
    <t>532930210000000012736</t>
  </si>
  <si>
    <t>行政人员公务交通补贴</t>
  </si>
  <si>
    <t>30239</t>
  </si>
  <si>
    <t>其他交通费用</t>
  </si>
  <si>
    <t>532930210000000012737</t>
  </si>
  <si>
    <t>工会经费</t>
  </si>
  <si>
    <t>30228</t>
  </si>
  <si>
    <t>532930210000000012738</t>
  </si>
  <si>
    <t>其他公用支出</t>
  </si>
  <si>
    <t>30201</t>
  </si>
  <si>
    <t>办公费</t>
  </si>
  <si>
    <t>30211</t>
  </si>
  <si>
    <t>差旅费</t>
  </si>
  <si>
    <t>30216</t>
  </si>
  <si>
    <t>培训费</t>
  </si>
  <si>
    <t>532930210000000015357</t>
  </si>
  <si>
    <t>社会保障缴费</t>
  </si>
  <si>
    <t>30112</t>
  </si>
  <si>
    <t>其他社会保障缴费</t>
  </si>
  <si>
    <t>30108</t>
  </si>
  <si>
    <t>机关事业单位基本养老保险缴费</t>
  </si>
  <si>
    <t>30110</t>
  </si>
  <si>
    <t>职工基本医疗保险缴费</t>
  </si>
  <si>
    <t>30111</t>
  </si>
  <si>
    <t>公务员医疗补助缴费</t>
  </si>
  <si>
    <t>532930231100001409046</t>
  </si>
  <si>
    <t>事业人员参照公务员规范后绩效奖</t>
  </si>
  <si>
    <t>532930231100001409073</t>
  </si>
  <si>
    <t>公务员基础绩效奖</t>
  </si>
  <si>
    <t>532930231100001409074</t>
  </si>
  <si>
    <t>遗属生活补助</t>
  </si>
  <si>
    <t>30305</t>
  </si>
  <si>
    <t>生活补助</t>
  </si>
  <si>
    <t>532930251100003698182</t>
  </si>
  <si>
    <t>编外人员支出</t>
  </si>
  <si>
    <t>30199</t>
  </si>
  <si>
    <t>其他工资福利支出</t>
  </si>
  <si>
    <t>532930251100003698277</t>
  </si>
  <si>
    <t>30217</t>
  </si>
  <si>
    <t>532930251100003831585</t>
  </si>
  <si>
    <t>三支一扶专项补助</t>
  </si>
  <si>
    <t>532930251100003884728</t>
  </si>
  <si>
    <t>职工体检费</t>
  </si>
  <si>
    <t>30299</t>
  </si>
  <si>
    <t>其他商品和服务支出</t>
  </si>
  <si>
    <t>532930210000000012087</t>
  </si>
  <si>
    <t>532930210000000012089</t>
  </si>
  <si>
    <t>532930210000000012092</t>
  </si>
  <si>
    <t>532930210000000012093</t>
  </si>
  <si>
    <t>532930210000000012095</t>
  </si>
  <si>
    <t>532930210000000015227</t>
  </si>
  <si>
    <t>532930231100001451950</t>
  </si>
  <si>
    <t>532930251100003701843</t>
  </si>
  <si>
    <t>532930251100003884912</t>
  </si>
  <si>
    <t>532930210000000012843</t>
  </si>
  <si>
    <t>532930210000000012844</t>
  </si>
  <si>
    <t>532930210000000012847</t>
  </si>
  <si>
    <t>532930210000000012848</t>
  </si>
  <si>
    <t>对个人和家庭的补助</t>
  </si>
  <si>
    <t>532930210000000012851</t>
  </si>
  <si>
    <t>532930210000000012852</t>
  </si>
  <si>
    <t>532930210000000012853</t>
  </si>
  <si>
    <t>532930210000000012854</t>
  </si>
  <si>
    <t>30226</t>
  </si>
  <si>
    <t>劳务费</t>
  </si>
  <si>
    <t>532930210000000015346</t>
  </si>
  <si>
    <t>532930231100001283242</t>
  </si>
  <si>
    <t>退休费</t>
  </si>
  <si>
    <t>30302</t>
  </si>
  <si>
    <t>532930231100001459957</t>
  </si>
  <si>
    <t>532930231100001459958</t>
  </si>
  <si>
    <t>532930231100001460744</t>
  </si>
  <si>
    <t>532930251100003711093</t>
  </si>
  <si>
    <t>532930251100003893491</t>
  </si>
  <si>
    <t>项目分类</t>
  </si>
  <si>
    <t>项目单位</t>
  </si>
  <si>
    <t>经济科目编码</t>
  </si>
  <si>
    <t>经济科目名称</t>
  </si>
  <si>
    <t>其中：本次下达</t>
  </si>
  <si>
    <t>9=10+22</t>
  </si>
  <si>
    <t>10=11+13+…+16</t>
  </si>
  <si>
    <t>16=17+…+21</t>
  </si>
  <si>
    <t>22=23+…+27</t>
  </si>
  <si>
    <t>311 专项业务类</t>
  </si>
  <si>
    <t>532930231100001909555</t>
  </si>
  <si>
    <t>洱源县人力资源和社会保障局国有企业退休人员社会化管理中央补助资金</t>
  </si>
  <si>
    <t>31204</t>
  </si>
  <si>
    <t>费用补贴</t>
  </si>
  <si>
    <t>532930241100002154051</t>
  </si>
  <si>
    <t>洱源县人力资源和社会保障局劳动保障监察工作项目经费</t>
  </si>
  <si>
    <t>30902</t>
  </si>
  <si>
    <t>办公设备购置</t>
  </si>
  <si>
    <t>532930241100002154163</t>
  </si>
  <si>
    <t>洱源县人力资源和社会保障局劳动力转移就业工作项目经费</t>
  </si>
  <si>
    <t>532930241100002154239</t>
  </si>
  <si>
    <t>洱源县人力资源和社会保障局业务经费</t>
  </si>
  <si>
    <t>532930241100002154362</t>
  </si>
  <si>
    <t>洱源县人力资源和社会保障局事业人员招考业务经费</t>
  </si>
  <si>
    <t>313 事业发展类</t>
  </si>
  <si>
    <t>532930241100003355926</t>
  </si>
  <si>
    <t>洱源县2023年第一至第三季度中央和省级创业担保贷款省对下奖补资金</t>
  </si>
  <si>
    <t>532930210000000000576</t>
  </si>
  <si>
    <t>就业补助资金</t>
  </si>
  <si>
    <t>532930210000000015057</t>
  </si>
  <si>
    <t>就业创业项目经费</t>
  </si>
  <si>
    <t>31002</t>
  </si>
  <si>
    <t>532930221100000305378</t>
  </si>
  <si>
    <t>创业担保贷款财政贴息县级配套补助资金</t>
  </si>
  <si>
    <t>31205</t>
  </si>
  <si>
    <t>利息补贴</t>
  </si>
  <si>
    <t>532930231100001261944</t>
  </si>
  <si>
    <t>失业保险基金专项资金</t>
  </si>
  <si>
    <t>532930241100002190571</t>
  </si>
  <si>
    <t>大中专毕业生档案管理工作经费</t>
  </si>
  <si>
    <t>532930241100002722275</t>
  </si>
  <si>
    <t>2024年中央就业补助资金</t>
  </si>
  <si>
    <t>532930241100002979404</t>
  </si>
  <si>
    <t>2024年基层治理专干补助经费</t>
  </si>
  <si>
    <t>532930241100003079704</t>
  </si>
  <si>
    <t>2024年第二批中央就业补助资金</t>
  </si>
  <si>
    <t>532930241100003185297</t>
  </si>
  <si>
    <t>2024年脱贫人口和监测对象外出务工一次性交通补助资金</t>
  </si>
  <si>
    <t>532930241100003252447</t>
  </si>
  <si>
    <t>2024年度省对下就业创业及农村劳动力转移专项资金</t>
  </si>
  <si>
    <t>532930241100003355615</t>
  </si>
  <si>
    <t>2023年第一至第三季度中央和省级创业担保贷款省对下奖补资金</t>
  </si>
  <si>
    <t>532930241100003358895</t>
  </si>
  <si>
    <t>2023年及以前年度中央创业担保贷款贴息资金</t>
  </si>
  <si>
    <t>532930200000000000292</t>
  </si>
  <si>
    <t>企业养老保险项目经费</t>
  </si>
  <si>
    <t>532930200000000000293</t>
  </si>
  <si>
    <t>机关事业单位养老保险项目经费</t>
  </si>
  <si>
    <t>532930200000000000394</t>
  </si>
  <si>
    <t>城乡居民养老保险项目经费</t>
  </si>
  <si>
    <t>单位名称、项目名称</t>
  </si>
  <si>
    <t>项目年度绩效目标</t>
  </si>
  <si>
    <t>一级指标</t>
  </si>
  <si>
    <t>二级指标</t>
  </si>
  <si>
    <t>三级指标</t>
  </si>
  <si>
    <t>指标性质</t>
  </si>
  <si>
    <t>指标值</t>
  </si>
  <si>
    <t>度量单位</t>
  </si>
  <si>
    <t>指标属性</t>
  </si>
  <si>
    <t>指标内容</t>
  </si>
  <si>
    <t>1、加强工作开展，加大政策宣传；
2、推动重大政策措施落地见效；
3、充分发挥“互联网+政务”服务在民生领域中的作用；
4、加强社会保障基金监督。</t>
  </si>
  <si>
    <t>产出指标</t>
  </si>
  <si>
    <t>数量指标</t>
  </si>
  <si>
    <t>城镇新增就业人数</t>
  </si>
  <si>
    <t>&gt;=</t>
  </si>
  <si>
    <t>1000</t>
  </si>
  <si>
    <t>人</t>
  </si>
  <si>
    <t>定量指标</t>
  </si>
  <si>
    <t>反映城镇新增就业人数。</t>
  </si>
  <si>
    <t>城镇失业人员再就业人数</t>
  </si>
  <si>
    <t>150</t>
  </si>
  <si>
    <t>反映城镇失业人员再就业人数。</t>
  </si>
  <si>
    <t>就业困难人员就业人数</t>
  </si>
  <si>
    <t>200</t>
  </si>
  <si>
    <t>反映就业困难人员就业人数。</t>
  </si>
  <si>
    <t>参加养老保险人数</t>
  </si>
  <si>
    <t>184695</t>
  </si>
  <si>
    <t>反映政策宣传力度，即通过门户网站、报刊、通信、电视、户外广告等对补助政策进行宣传的次数 。</t>
  </si>
  <si>
    <t>参加失业保险人数</t>
  </si>
  <si>
    <t>8751</t>
  </si>
  <si>
    <t>反映参加失业保险人数.</t>
  </si>
  <si>
    <t>参加工伤保险人数</t>
  </si>
  <si>
    <t>16371</t>
  </si>
  <si>
    <t>反映参加工伤保险人数.</t>
  </si>
  <si>
    <t>政策宣传次数</t>
  </si>
  <si>
    <t>9</t>
  </si>
  <si>
    <t>次</t>
  </si>
  <si>
    <t>人才队伍建设</t>
  </si>
  <si>
    <t>=</t>
  </si>
  <si>
    <t>良好发展</t>
  </si>
  <si>
    <t>项</t>
  </si>
  <si>
    <t>定性指标</t>
  </si>
  <si>
    <t>反映全县人才队伍整体提升情况。</t>
  </si>
  <si>
    <t>时效指标</t>
  </si>
  <si>
    <t>业务办理时限达标率</t>
  </si>
  <si>
    <t>90</t>
  </si>
  <si>
    <t>%</t>
  </si>
  <si>
    <t>反映业务办理的时效性。
业务办理时限达标率=时限内经办机构办理业务件数/参保人申请件数*100%</t>
  </si>
  <si>
    <t>效益指标</t>
  </si>
  <si>
    <t>社会效益</t>
  </si>
  <si>
    <t>养老保险事业管理水平</t>
  </si>
  <si>
    <t>有所提高</t>
  </si>
  <si>
    <t>反映养老网络服务健全，为参保居民提供方便快捷服务的水平。</t>
  </si>
  <si>
    <t>养老金人均待遇水平提升率</t>
  </si>
  <si>
    <t>反映随着养老保险事业管理水平提升，养老保障水平提高的情况。
即养老金人均待遇水平较上年度提升的比率。</t>
  </si>
  <si>
    <t>基础养老金补助政策知晓率</t>
  </si>
  <si>
    <t>80</t>
  </si>
  <si>
    <t>反映政策宣传效果。
基础养老金补助政策知晓率=基础养老金补助政策知晓人数/调查人数*100%</t>
  </si>
  <si>
    <t>满意度指标</t>
  </si>
  <si>
    <t>服务对象满意度</t>
  </si>
  <si>
    <t>参保人员满意度</t>
  </si>
  <si>
    <t>反映参保人员的满意度情况。</t>
  </si>
  <si>
    <t>单位办事人员满意度</t>
  </si>
  <si>
    <t>反映单位办事人员满意度的满意度情况。</t>
  </si>
  <si>
    <t>1、每个监察员年度巡查50户以上用人单位；2、查处劳动保障违法案件结案率达90%以上；3、完成全县70%以上用人单位劳动保障执法年审；4、开展4次劳动保障监察专项检查；5、做好全年部署劳动保障类报刊征订工作。</t>
  </si>
  <si>
    <t>监察员年度巡查用人单位户数</t>
  </si>
  <si>
    <t>50</t>
  </si>
  <si>
    <t>户</t>
  </si>
  <si>
    <t>反映监察员年度巡查用人单位户数</t>
  </si>
  <si>
    <t>劳动保障监察专项检查次数</t>
  </si>
  <si>
    <t>反映劳动保障监察专项检查次数</t>
  </si>
  <si>
    <t>劳动人事争议调解次数</t>
  </si>
  <si>
    <t>反映劳动人事争议调解次数</t>
  </si>
  <si>
    <t>质量指标</t>
  </si>
  <si>
    <t>劳动人事争议仲裁结案率</t>
  </si>
  <si>
    <t>反映劳动人事争议仲裁结案率</t>
  </si>
  <si>
    <t>拖欠农民工工资举报投诉案件结案率</t>
  </si>
  <si>
    <t>反映拖欠农民工工资举报投诉案件结案率</t>
  </si>
  <si>
    <t>劳动保障监察任务完成实现率</t>
  </si>
  <si>
    <t>100</t>
  </si>
  <si>
    <t>反映劳动保障监察任务完成实现率</t>
  </si>
  <si>
    <t>劳动保障监察服务质量明显提高</t>
  </si>
  <si>
    <t>明显提高</t>
  </si>
  <si>
    <t>反映劳动保障监察服务质量明显提高</t>
  </si>
  <si>
    <t>可持续影响</t>
  </si>
  <si>
    <t>促进社会和谐稳定</t>
  </si>
  <si>
    <t>逐步好转</t>
  </si>
  <si>
    <t>反映促进社会和谐稳定</t>
  </si>
  <si>
    <t>反映服务满意情况</t>
  </si>
  <si>
    <t>1.国有企业已退休人员管理服务工作与原企业分高；2.国有企业新办理退休人员服务工作与原企业分离。</t>
  </si>
  <si>
    <t>国有企业已退休人员管理服务工作与原企业分离的比例</t>
  </si>
  <si>
    <t>国有企业新办理退休人员管理服务工作与原企业分离的比例</t>
  </si>
  <si>
    <t>经济效益</t>
  </si>
  <si>
    <t>国有企业不承担移交后的退休人员社会化管理服务费用</t>
  </si>
  <si>
    <t>国有企业不承担移交后的退休人员社会化管理服务费用的比例</t>
  </si>
  <si>
    <t>国有新退休人员满意度</t>
  </si>
  <si>
    <t>85</t>
  </si>
  <si>
    <t>1.贯彻落实习近平总书记重要指示精神和党中央、国务院决策部署，认真落实云南省委、省政府工作部署；
2.切实做好疫情防控工作的同时，扎实推进促进农村劳动力转移就业工作；
3.有效促进农村劳动力转移就业，力争实现全省农村劳动力技能素质显著提升、农民收入稳定增加；
4.为建立健全公共就业服务体系，设立公共就业服务机构，为劳动者免费提供下列服务提供保障。</t>
  </si>
  <si>
    <t>期末劳动力转移就业人数</t>
  </si>
  <si>
    <t>110000</t>
  </si>
  <si>
    <t>反映期末劳动力转移就业人数</t>
  </si>
  <si>
    <t>农村劳动力培训人数</t>
  </si>
  <si>
    <t>7000</t>
  </si>
  <si>
    <t>反映农村劳动力培训人数</t>
  </si>
  <si>
    <t>劳动力转移补贴培训人数</t>
  </si>
  <si>
    <t>反映劳动力转移补贴培训人数</t>
  </si>
  <si>
    <t>劳动力转移就业合格率</t>
  </si>
  <si>
    <t>95</t>
  </si>
  <si>
    <t>反映劳动力转移就业合格率</t>
  </si>
  <si>
    <t>按计划完成培训任务</t>
  </si>
  <si>
    <t>反映按计划完成培训任务</t>
  </si>
  <si>
    <t>劳动力转移就业带动地方经济发展</t>
  </si>
  <si>
    <t>明显增加</t>
  </si>
  <si>
    <t>反映劳动力转移就业带动地方经济发展</t>
  </si>
  <si>
    <t>提高群众增加收入，提高生活质量，有利于社会稳定</t>
  </si>
  <si>
    <t>效果明显</t>
  </si>
  <si>
    <t>反映提高群众增加收入，提高生活质量，有利于社会稳定情况</t>
  </si>
  <si>
    <t>群众满意度调查</t>
  </si>
  <si>
    <t>完成2023年事业人员招考任务。</t>
  </si>
  <si>
    <t>完成招录人数</t>
  </si>
  <si>
    <t>40</t>
  </si>
  <si>
    <t>反映实际招录人数。</t>
  </si>
  <si>
    <t>反映政策宣传力度，即通过门户网站、报刊、通信、电视、户外广告等对招考政策进行宣传的次数 。</t>
  </si>
  <si>
    <t>招录对象合格率</t>
  </si>
  <si>
    <t>反映招录对象合格的情况。
招录对象合格率=招录人数/标准额*100%</t>
  </si>
  <si>
    <t>招录事项公示度</t>
  </si>
  <si>
    <t>反映招录具体事项在特定办事大厅、官网、媒体或其他渠道按规定进行公示的情况。
补助事项公示度=按规定公布事项/按规定应公布事项*100%</t>
  </si>
  <si>
    <t>政策知晓率</t>
  </si>
  <si>
    <t>反映补助政策的宣传效果情况。
政策知晓率=调查中补助政策知晓人数/调查总人数*100%</t>
  </si>
  <si>
    <t>受益对象满意度</t>
  </si>
  <si>
    <t>反映获补助受益对象的满意程度。</t>
  </si>
  <si>
    <t>按照2025年年度就业工作计划目标任务，完成城镇新增就业、城镇失业人员再就业、就业困难人员就业、城镇登记失业率4.2%以下、高校毕业生就业见习、开发公益性岗位、贷免扶补扶持创业、失业人员小额担保贷款扶持创业相关工作。</t>
  </si>
  <si>
    <t>开发公益性岗位</t>
  </si>
  <si>
    <t>个</t>
  </si>
  <si>
    <t>反映开发公益性岗位人员数量</t>
  </si>
  <si>
    <t>开发高校毕业生就业见习岗位</t>
  </si>
  <si>
    <t>反映开发高校毕业生就业见习岗位数量</t>
  </si>
  <si>
    <t>社会保险补贴</t>
  </si>
  <si>
    <t>反映完成社会保险补贴人员数量</t>
  </si>
  <si>
    <t>职业培训补贴</t>
  </si>
  <si>
    <t>反映完成职业培训补贴人员数量</t>
  </si>
  <si>
    <t>补贴发放准确率</t>
  </si>
  <si>
    <t>反映补贴发放的准确率</t>
  </si>
  <si>
    <t>年度就业指标完成率</t>
  </si>
  <si>
    <t>反映就业指标完成情况</t>
  </si>
  <si>
    <t>补贴按时拨付率</t>
  </si>
  <si>
    <t>反映补贴发放的及时率</t>
  </si>
  <si>
    <t>反映城镇新增就业人员数量</t>
  </si>
  <si>
    <t>年末高校毕业生总体就业率</t>
  </si>
  <si>
    <t>保持稳定</t>
  </si>
  <si>
    <t>反映年末高校毕业生总体就业情况</t>
  </si>
  <si>
    <t>因就业问题发生重大群体性事件数量</t>
  </si>
  <si>
    <t>&lt;=</t>
  </si>
  <si>
    <t>件</t>
  </si>
  <si>
    <t>反映年因就业问题发生重大群体性事件数量</t>
  </si>
  <si>
    <t>公共就业服务满意度</t>
  </si>
  <si>
    <t>反映公众对就业服务的满意度</t>
  </si>
  <si>
    <t>就业扶持政策经办服务满意度</t>
  </si>
  <si>
    <t>反映公众对就业扶持政策的满意度</t>
  </si>
  <si>
    <t>管理政策性金融、普惠制金融等有关业务，根据大财外[2017]15号文件要求,个人创业担保贷款贴息县级财政承担7.2%，小微企业创业担保贴息承担3.2%。</t>
  </si>
  <si>
    <t>扶持创业人数</t>
  </si>
  <si>
    <t>201</t>
  </si>
  <si>
    <t>反映扶持创业人员数量。</t>
  </si>
  <si>
    <t>贴息发放准确率</t>
  </si>
  <si>
    <t>反映创业担保贷款财政贴息工作完成率</t>
  </si>
  <si>
    <t>、贴息资金拨付及时率</t>
  </si>
  <si>
    <t>反映创业担保贷款财政贴息资金拨付率</t>
  </si>
  <si>
    <t>新增发放贷款金额完成率</t>
  </si>
  <si>
    <t>反映完成新增发放贷款金额数。</t>
  </si>
  <si>
    <t>完成对创业群体的就业帮扶工作</t>
  </si>
  <si>
    <t>反映对创业群体的就业帮扶工作完成率</t>
  </si>
  <si>
    <t>贷款户对创业担保贷款贴息工作的满意度</t>
  </si>
  <si>
    <t>反映创业人员对创业担保贷款工作的满意度。</t>
  </si>
  <si>
    <t>根据大政办通〔2022〕53号要求，大理州自2012年至2016年累计从大理州失业保险基金中借出10100万元用于补充创业担保贷款担保基金，主要用于各县市开展创业担保贷款工作。现要求各县市人民政府分别承担借款基金归还任务，其中洱源县409万元，要求分5个年度归还（2022年-2026年），于2024年10月底完成2024年度归还任务目标（任务总量的20%）。</t>
  </si>
  <si>
    <t>承担2025年任务数</t>
  </si>
  <si>
    <t>反映归还失业保险基金补充创业担保贷款担保基金完成年度归还任务金额</t>
  </si>
  <si>
    <t>按照大政办通〔2022〕53号文件要求</t>
  </si>
  <si>
    <t>2025年10月底</t>
  </si>
  <si>
    <t>反映归还失业保险基金补充创业担保贷款担保基金是否在规定时间每年10月前归还</t>
  </si>
  <si>
    <t>充分发挥失业保险基金保生活、防失业、促就业功能作用</t>
  </si>
  <si>
    <t>反映失业保险基金在保生活、防失业、促就业功能作用</t>
  </si>
  <si>
    <t>社会公众满意度</t>
  </si>
  <si>
    <t>反映社会公众对部门（单位）履职情况的满意程度。</t>
  </si>
  <si>
    <t>完成大中专毕业生档案管理转移工作</t>
  </si>
  <si>
    <t>大中专高校毕业生档案管理数量</t>
  </si>
  <si>
    <t>14000</t>
  </si>
  <si>
    <t>份</t>
  </si>
  <si>
    <t>反映大中专高校毕业生档案管理数量</t>
  </si>
  <si>
    <t>当年接收大中专高校毕业生档案数量</t>
  </si>
  <si>
    <t>1500</t>
  </si>
  <si>
    <t>反映当年接收大中专高校毕业生档案数量</t>
  </si>
  <si>
    <t>档案管理完整程度</t>
  </si>
  <si>
    <t>反映档案管理完整程度</t>
  </si>
  <si>
    <t>大中专高校毕业生档案管理及时性</t>
  </si>
  <si>
    <t>反映大中专高校毕业生档案管理及时性</t>
  </si>
  <si>
    <t>保障大中专毕业生就业人员档案顺利移交，促进社会稳定</t>
  </si>
  <si>
    <t>反映保障大中专毕业生就业人员档案顺利移交，促进社会稳定情况</t>
  </si>
  <si>
    <t>服务对象满意度调查</t>
  </si>
  <si>
    <t>对服务对象进行满意度调查</t>
  </si>
  <si>
    <t>加强经办机构能力建设，充实行政、经办机构工作人员，提供必要的工作场所、实施设备、经费保障。建立健全社会保险公共服务标准体系，规范统一公共服务范围、内容、流程，完善机关事业养老保险管理服务体系，保障社会稳定发展。</t>
  </si>
  <si>
    <t>指导参保单位相关业务</t>
  </si>
  <si>
    <t>1416</t>
  </si>
  <si>
    <t>人次</t>
  </si>
  <si>
    <t>完成年度任务目标</t>
  </si>
  <si>
    <t>认证人次</t>
  </si>
  <si>
    <t>3800</t>
  </si>
  <si>
    <t>完成机关事业养老保险待遇领取人员资格认证</t>
  </si>
  <si>
    <t>到省州参加业务学习</t>
  </si>
  <si>
    <t>完成机关事业养老保险参保指标率</t>
  </si>
  <si>
    <t>年内按时完成机关事业养老保险参保指标</t>
  </si>
  <si>
    <t>提高群众对机关事业养老保险政策的知晓率</t>
  </si>
  <si>
    <t>受益群众满意度</t>
  </si>
  <si>
    <t>加强经办机构能力建设，充实行政、经办机构工作人员，提供必要的工作场所、实施设备、经费保障。建立健全社会保险公共服务标准体系，规范统一公共服务范围、内容、流程，完善企业养老保险管理服务体系，保障社会稳定发展。</t>
  </si>
  <si>
    <t>到乡镇开展指导工作覆盖率</t>
  </si>
  <si>
    <t>业务指导人次</t>
  </si>
  <si>
    <t>3600</t>
  </si>
  <si>
    <t>9400</t>
  </si>
  <si>
    <t>完成企业养老保险待遇领取人员资格认证</t>
  </si>
  <si>
    <t>到省州学习政策业务</t>
  </si>
  <si>
    <t>完成企业养老保险参保指标率</t>
  </si>
  <si>
    <t>年内按时完成企业养老保险参保指标</t>
  </si>
  <si>
    <t>提高群众对企业养老保险政策的知晓率</t>
  </si>
  <si>
    <t>为城乡居民养老保险制度提供必要的财力保障，为经办机构提供必要的工作场地、设施设备、经费保障，实现精准管理、便捷服务，提高工作效率，提升公共服务水平。</t>
  </si>
  <si>
    <t>12000</t>
  </si>
  <si>
    <t>80646</t>
  </si>
  <si>
    <t>完成城居保待遇领取人员资格认证</t>
  </si>
  <si>
    <t>城居保追款应追尽追率</t>
  </si>
  <si>
    <t>完成城乡居民养老保险参保指标率</t>
  </si>
  <si>
    <t>年内按时完成城乡居民养老保险参保指标</t>
  </si>
  <si>
    <t>提高群众对城乡居民养老保险政策的知晓率</t>
  </si>
  <si>
    <t>无</t>
  </si>
  <si>
    <t/>
  </si>
  <si>
    <t>说明：本部门无此公开事项。</t>
  </si>
  <si>
    <t>8=9+10</t>
  </si>
  <si>
    <t>合  计</t>
  </si>
  <si>
    <t>采购项目</t>
  </si>
  <si>
    <t>采购品目</t>
  </si>
  <si>
    <t>计量
单位</t>
  </si>
  <si>
    <t>数量</t>
  </si>
  <si>
    <t>面向中小企业预留资金</t>
  </si>
  <si>
    <t>7=8+19</t>
  </si>
  <si>
    <t>8=9+…+13</t>
  </si>
  <si>
    <t>13=14+…+18</t>
  </si>
  <si>
    <t>2025年公务用车保险费</t>
  </si>
  <si>
    <t>C1804010201 机动车保险服务</t>
  </si>
  <si>
    <t>年</t>
  </si>
  <si>
    <t>2025公务用车维修费</t>
  </si>
  <si>
    <t>C23120301 车辆维修和保养服务</t>
  </si>
  <si>
    <t>采购碎纸机</t>
  </si>
  <si>
    <t>A02021301 碎纸机</t>
  </si>
  <si>
    <t>台</t>
  </si>
  <si>
    <t>采购副科级办公桌</t>
  </si>
  <si>
    <t>A05010299 其他台、桌类</t>
  </si>
  <si>
    <t>套</t>
  </si>
  <si>
    <t>采购正科级办公桌</t>
  </si>
  <si>
    <t>公务用车运行燃油费</t>
  </si>
  <si>
    <t>C23120302 车辆加油、添加燃料服务</t>
  </si>
  <si>
    <t>升</t>
  </si>
  <si>
    <t>2023年公务用车维修费</t>
  </si>
  <si>
    <t>办公桌</t>
  </si>
  <si>
    <t>A05010201 办公桌</t>
  </si>
  <si>
    <t>张</t>
  </si>
  <si>
    <t>办公椅</t>
  </si>
  <si>
    <t>A05010301 办公椅</t>
  </si>
  <si>
    <t>把</t>
  </si>
  <si>
    <t>复印纸</t>
  </si>
  <si>
    <t>A05040101 复印纸</t>
  </si>
  <si>
    <t>文件柜</t>
  </si>
  <si>
    <t>A05010502 文件柜</t>
  </si>
  <si>
    <t>组</t>
  </si>
  <si>
    <t>箱</t>
  </si>
  <si>
    <t>购买扫描仪</t>
  </si>
  <si>
    <t>A02021118 扫描仪</t>
  </si>
  <si>
    <t>公务用车保险费</t>
  </si>
  <si>
    <t>公务用车维修费</t>
  </si>
  <si>
    <t>政府购买服务项目</t>
  </si>
  <si>
    <t>政府购买服务指导性目录代码</t>
  </si>
  <si>
    <t>所属服务类别</t>
  </si>
  <si>
    <t>所属服务领域</t>
  </si>
  <si>
    <t>购买内容简述</t>
  </si>
  <si>
    <t>资金来源</t>
  </si>
  <si>
    <t>地        区</t>
  </si>
  <si>
    <t>茈碧湖镇</t>
  </si>
  <si>
    <t>右所镇</t>
  </si>
  <si>
    <t>邓川镇</t>
  </si>
  <si>
    <t>三营镇</t>
  </si>
  <si>
    <t>牛街乡</t>
  </si>
  <si>
    <t>凤羽镇</t>
  </si>
  <si>
    <t>乔后镇</t>
  </si>
  <si>
    <t>炼铁乡</t>
  </si>
  <si>
    <t>西山乡</t>
  </si>
  <si>
    <t>3=4+5+6</t>
  </si>
  <si>
    <t>7=8+…+16</t>
  </si>
  <si>
    <t>资产类别</t>
  </si>
  <si>
    <t>资产分类代码.名称</t>
  </si>
  <si>
    <t>资产名称</t>
  </si>
  <si>
    <t>计量单位</t>
  </si>
  <si>
    <t>财政部门批复数</t>
  </si>
  <si>
    <t>单价</t>
  </si>
  <si>
    <t>金额</t>
  </si>
  <si>
    <t>A02 设备</t>
  </si>
  <si>
    <t>碎纸机</t>
  </si>
  <si>
    <t>A05 家具和用品</t>
  </si>
  <si>
    <t xml:space="preserve"> 办公桌椅</t>
  </si>
  <si>
    <t>办公桌椅</t>
  </si>
  <si>
    <t>上级补助</t>
  </si>
  <si>
    <t>项目级次</t>
  </si>
  <si>
    <r>
      <rPr>
        <sz val="11"/>
        <color rgb="FF000000"/>
        <rFont val="宋体"/>
        <charset val="134"/>
      </rPr>
      <t>202</t>
    </r>
    <r>
      <rPr>
        <sz val="11"/>
        <color rgb="FF000000"/>
        <rFont val="宋体"/>
        <charset val="134"/>
      </rPr>
      <t>5</t>
    </r>
    <r>
      <rPr>
        <sz val="11"/>
        <color rgb="FF000000"/>
        <rFont val="宋体"/>
        <charset val="134"/>
      </rPr>
      <t>年</t>
    </r>
  </si>
  <si>
    <r>
      <rPr>
        <sz val="11"/>
        <color rgb="FF000000"/>
        <rFont val="宋体"/>
        <charset val="134"/>
      </rPr>
      <t>202</t>
    </r>
    <r>
      <rPr>
        <sz val="11"/>
        <color rgb="FF000000"/>
        <rFont val="宋体"/>
        <charset val="134"/>
      </rPr>
      <t>6</t>
    </r>
    <r>
      <rPr>
        <sz val="11"/>
        <color rgb="FF000000"/>
        <rFont val="宋体"/>
        <charset val="134"/>
      </rPr>
      <t>年</t>
    </r>
  </si>
  <si>
    <r>
      <rPr>
        <sz val="11"/>
        <color rgb="FF000000"/>
        <rFont val="宋体"/>
        <charset val="134"/>
      </rPr>
      <t>202</t>
    </r>
    <r>
      <rPr>
        <sz val="11"/>
        <color rgb="FF000000"/>
        <rFont val="宋体"/>
        <charset val="134"/>
      </rPr>
      <t>7</t>
    </r>
    <r>
      <rPr>
        <sz val="11"/>
        <color rgb="FF000000"/>
        <rFont val="宋体"/>
        <charset val="134"/>
      </rPr>
      <t>年</t>
    </r>
  </si>
  <si>
    <t>本级</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</si>
</sst>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0.00;;@"/>
    <numFmt numFmtId="177" formatCode="#,##0.00_ "/>
  </numFmts>
  <fonts count="69">
    <font>
      <sz val="10"/>
      <name val="Arial"/>
      <charset val="134"/>
    </font>
    <font>
      <sz val="10"/>
      <name val="宋体"/>
      <charset val="134"/>
    </font>
    <font>
      <sz val="10"/>
      <color rgb="FF000000"/>
      <name val="宋体"/>
      <charset val="134"/>
    </font>
    <font>
      <sz val="23"/>
      <color rgb="FF000000"/>
      <name val="方正小标宋_GBK"/>
      <charset val="134"/>
    </font>
    <font>
      <sz val="11"/>
      <color rgb="FF000000"/>
      <name val="宋体"/>
      <charset val="134"/>
    </font>
    <font>
      <b/>
      <sz val="9"/>
      <color rgb="FF000000"/>
      <name val="SimSun"/>
      <charset val="134"/>
    </font>
    <font>
      <b/>
      <sz val="9"/>
      <color rgb="FF000000"/>
      <name val="Times New Roman"/>
      <charset val="134"/>
    </font>
    <font>
      <sz val="9"/>
      <color rgb="FF000000"/>
      <name val="SimSun"/>
      <charset val="134"/>
    </font>
    <font>
      <sz val="9"/>
      <color theme="1"/>
      <name val="宋体"/>
      <charset val="134"/>
    </font>
    <font>
      <sz val="9"/>
      <color rgb="FF000000"/>
      <name val="Times New Roman"/>
      <charset val="134"/>
    </font>
    <font>
      <sz val="9"/>
      <color rgb="FF000000"/>
      <name val="宋体"/>
      <charset val="134"/>
    </font>
    <font>
      <sz val="9"/>
      <name val="宋体"/>
      <charset val="134"/>
    </font>
    <font>
      <sz val="9"/>
      <name val="Times New Roman"/>
      <charset val="134"/>
    </font>
    <font>
      <b/>
      <sz val="10"/>
      <name val="宋体"/>
      <charset val="134"/>
    </font>
    <font>
      <b/>
      <sz val="9"/>
      <name val="宋体"/>
      <charset val="134"/>
    </font>
    <font>
      <sz val="10"/>
      <color indexed="8"/>
      <name val="宋体"/>
      <charset val="134"/>
    </font>
    <font>
      <sz val="20"/>
      <color indexed="8"/>
      <name val="方正小标宋_GBK"/>
      <charset val="134"/>
    </font>
    <font>
      <sz val="11"/>
      <color indexed="8"/>
      <name val="宋体"/>
      <charset val="134"/>
    </font>
    <font>
      <sz val="11"/>
      <name val="宋体"/>
      <charset val="134"/>
    </font>
    <font>
      <sz val="11"/>
      <color theme="1"/>
      <name val="宋体"/>
      <charset val="134"/>
      <scheme val="minor"/>
    </font>
    <font>
      <sz val="12"/>
      <color indexed="8"/>
      <name val="宋体"/>
      <charset val="134"/>
    </font>
    <font>
      <b/>
      <sz val="9"/>
      <name val="SimSun"/>
      <charset val="134"/>
    </font>
    <font>
      <b/>
      <sz val="9"/>
      <name val="Times New Roman"/>
      <charset val="134"/>
    </font>
    <font>
      <sz val="9"/>
      <name val="SimSun"/>
      <charset val="134"/>
    </font>
    <font>
      <sz val="20"/>
      <color rgb="FF000000"/>
      <name val="方正小标宋_GBK"/>
      <charset val="134"/>
    </font>
    <font>
      <sz val="11"/>
      <name val="宋体"/>
      <charset val="134"/>
      <scheme val="minor"/>
    </font>
    <font>
      <b/>
      <sz val="9"/>
      <color rgb="FF000000"/>
      <name val="宋体"/>
      <charset val="134"/>
    </font>
    <font>
      <sz val="30"/>
      <name val="宋体"/>
      <charset val="134"/>
    </font>
    <font>
      <b/>
      <sz val="11"/>
      <color rgb="FF000000"/>
      <name val="宋体"/>
      <charset val="134"/>
    </font>
    <font>
      <b/>
      <sz val="10"/>
      <name val="Times New Roman"/>
      <charset val="134"/>
    </font>
    <font>
      <sz val="34"/>
      <name val="宋体"/>
      <charset val="134"/>
    </font>
    <font>
      <sz val="8"/>
      <color rgb="FF000000"/>
      <name val="宋体"/>
      <charset val="134"/>
    </font>
    <font>
      <b/>
      <u/>
      <sz val="12"/>
      <color theme="10"/>
      <name val="方正仿宋_GBK"/>
      <charset val="134"/>
    </font>
    <font>
      <sz val="10"/>
      <color rgb="FFFFFFFF"/>
      <name val="宋体"/>
      <charset val="134"/>
    </font>
    <font>
      <sz val="24"/>
      <name val="宋体"/>
      <charset val="134"/>
    </font>
    <font>
      <sz val="12"/>
      <name val="宋体"/>
      <charset val="134"/>
    </font>
    <font>
      <sz val="18"/>
      <name val="方正小标宋简体"/>
      <charset val="134"/>
    </font>
    <font>
      <sz val="18"/>
      <name val="华文中宋"/>
      <charset val="134"/>
    </font>
    <font>
      <sz val="10"/>
      <color indexed="8"/>
      <name val="宋体"/>
      <charset val="134"/>
      <scheme val="minor"/>
    </font>
    <font>
      <sz val="10"/>
      <color rgb="FF000000"/>
      <name val="Times New Roman"/>
      <charset val="134"/>
    </font>
    <font>
      <b/>
      <sz val="10"/>
      <color rgb="FF000000"/>
      <name val="宋体"/>
      <charset val="134"/>
    </font>
    <font>
      <b/>
      <sz val="10"/>
      <color rgb="FF000000"/>
      <name val="Times New Roman"/>
      <charset val="134"/>
    </font>
    <font>
      <sz val="18"/>
      <name val="宋体"/>
      <charset val="134"/>
    </font>
    <font>
      <sz val="9"/>
      <color rgb="FF000000"/>
      <name val="simsun"/>
      <charset val="134"/>
    </font>
    <font>
      <sz val="12"/>
      <name val="Arial"/>
      <charset val="134"/>
    </font>
    <font>
      <b/>
      <sz val="20"/>
      <color rgb="FF0033CC"/>
      <name val="方正楷体_GBK"/>
      <charset val="134"/>
    </font>
    <font>
      <sz val="12"/>
      <color rgb="FF0033CC"/>
      <name val="方正楷体_GBK"/>
      <charset val="134"/>
    </font>
    <font>
      <sz val="12"/>
      <color rgb="FF0033CC"/>
      <name val="宋体"/>
      <charset val="134"/>
      <scheme val="minor"/>
    </font>
    <font>
      <sz val="40"/>
      <name val="方正小标宋_GBK"/>
      <charset val="134"/>
    </font>
    <font>
      <sz val="11"/>
      <color theme="0"/>
      <name val="宋体"/>
      <charset val="0"/>
      <scheme val="minor"/>
    </font>
    <font>
      <sz val="11"/>
      <color theme="1"/>
      <name val="宋体"/>
      <charset val="0"/>
      <scheme val="minor"/>
    </font>
    <font>
      <i/>
      <sz val="11"/>
      <color rgb="FF7F7F7F"/>
      <name val="宋体"/>
      <charset val="0"/>
      <scheme val="minor"/>
    </font>
    <font>
      <sz val="11"/>
      <color rgb="FF9C6500"/>
      <name val="宋体"/>
      <charset val="0"/>
      <scheme val="minor"/>
    </font>
    <font>
      <sz val="11"/>
      <color rgb="FF3F3F76"/>
      <name val="宋体"/>
      <charset val="0"/>
      <scheme val="minor"/>
    </font>
    <font>
      <b/>
      <sz val="18"/>
      <color theme="3"/>
      <name val="宋体"/>
      <charset val="134"/>
      <scheme val="minor"/>
    </font>
    <font>
      <sz val="11"/>
      <color rgb="FF9C0006"/>
      <name val="宋体"/>
      <charset val="0"/>
      <scheme val="minor"/>
    </font>
    <font>
      <u/>
      <sz val="10"/>
      <color theme="10"/>
      <name val="Arial"/>
      <charset val="134"/>
    </font>
    <font>
      <u/>
      <sz val="11"/>
      <color rgb="FF800080"/>
      <name val="宋体"/>
      <charset val="0"/>
      <scheme val="minor"/>
    </font>
    <font>
      <sz val="11"/>
      <color rgb="FF006100"/>
      <name val="宋体"/>
      <charset val="0"/>
      <scheme val="minor"/>
    </font>
    <font>
      <b/>
      <sz val="11"/>
      <color theme="3"/>
      <name val="宋体"/>
      <charset val="134"/>
      <scheme val="minor"/>
    </font>
    <font>
      <sz val="11"/>
      <color rgb="FFFF0000"/>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9"/>
      <name val="Microsoft YaHei UI"/>
      <charset val="134"/>
    </font>
  </fonts>
  <fills count="35">
    <fill>
      <patternFill patternType="none"/>
    </fill>
    <fill>
      <patternFill patternType="gray125"/>
    </fill>
    <fill>
      <patternFill patternType="solid">
        <fgColor rgb="FFFFFFFF"/>
        <bgColor indexed="64"/>
      </patternFill>
    </fill>
    <fill>
      <patternFill patternType="solid">
        <fgColor theme="0" tint="-0.0499893185216834"/>
        <bgColor indexed="64"/>
      </patternFill>
    </fill>
    <fill>
      <patternFill patternType="solid">
        <fgColor theme="9"/>
        <bgColor indexed="64"/>
      </patternFill>
    </fill>
    <fill>
      <patternFill patternType="solid">
        <fgColor theme="8"/>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5"/>
        <bgColor indexed="64"/>
      </patternFill>
    </fill>
    <fill>
      <patternFill patternType="solid">
        <fgColor theme="7" tint="0.799981688894314"/>
        <bgColor indexed="64"/>
      </patternFill>
    </fill>
    <fill>
      <patternFill patternType="solid">
        <fgColor rgb="FFFFEB9C"/>
        <bgColor indexed="64"/>
      </patternFill>
    </fill>
    <fill>
      <patternFill patternType="solid">
        <fgColor rgb="FFFFCC99"/>
        <bgColor indexed="64"/>
      </patternFill>
    </fill>
    <fill>
      <patternFill patternType="solid">
        <fgColor rgb="FFFFC7CE"/>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7"/>
        <bgColor indexed="64"/>
      </patternFill>
    </fill>
    <fill>
      <patternFill patternType="solid">
        <fgColor theme="6"/>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599993896298105"/>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63">
    <xf numFmtId="0" fontId="0" fillId="0" borderId="0"/>
    <xf numFmtId="42" fontId="19" fillId="0" borderId="0" applyFont="0" applyFill="0" applyBorder="0" applyAlignment="0" applyProtection="0">
      <alignment vertical="center"/>
    </xf>
    <xf numFmtId="0" fontId="50" fillId="6" borderId="0" applyNumberFormat="0" applyBorder="0" applyAlignment="0" applyProtection="0">
      <alignment vertical="center"/>
    </xf>
    <xf numFmtId="0" fontId="53" fillId="11" borderId="16" applyNumberFormat="0" applyAlignment="0" applyProtection="0">
      <alignment vertical="center"/>
    </xf>
    <xf numFmtId="44" fontId="19" fillId="0" borderId="0" applyFont="0" applyFill="0" applyBorder="0" applyAlignment="0" applyProtection="0">
      <alignment vertical="center"/>
    </xf>
    <xf numFmtId="0" fontId="35" fillId="0" borderId="0"/>
    <xf numFmtId="41" fontId="19" fillId="0" borderId="0" applyFont="0" applyFill="0" applyBorder="0" applyAlignment="0" applyProtection="0">
      <alignment vertical="center"/>
    </xf>
    <xf numFmtId="0" fontId="50" fillId="7" borderId="0" applyNumberFormat="0" applyBorder="0" applyAlignment="0" applyProtection="0">
      <alignment vertical="center"/>
    </xf>
    <xf numFmtId="0" fontId="55" fillId="12" borderId="0" applyNumberFormat="0" applyBorder="0" applyAlignment="0" applyProtection="0">
      <alignment vertical="center"/>
    </xf>
    <xf numFmtId="43" fontId="19" fillId="0" borderId="0" applyFont="0" applyFill="0" applyBorder="0" applyAlignment="0" applyProtection="0">
      <alignment vertical="center"/>
    </xf>
    <xf numFmtId="0" fontId="49" fillId="16" borderId="0" applyNumberFormat="0" applyBorder="0" applyAlignment="0" applyProtection="0">
      <alignment vertical="center"/>
    </xf>
    <xf numFmtId="0" fontId="56" fillId="0" borderId="0" applyNumberFormat="0" applyFill="0" applyBorder="0" applyAlignment="0" applyProtection="0"/>
    <xf numFmtId="9" fontId="19" fillId="0" borderId="0" applyFont="0" applyFill="0" applyBorder="0" applyAlignment="0" applyProtection="0">
      <alignment vertical="center"/>
    </xf>
    <xf numFmtId="0" fontId="57" fillId="0" borderId="0" applyNumberFormat="0" applyFill="0" applyBorder="0" applyAlignment="0" applyProtection="0">
      <alignment vertical="center"/>
    </xf>
    <xf numFmtId="0" fontId="19" fillId="0" borderId="0"/>
    <xf numFmtId="0" fontId="19" fillId="13" borderId="17" applyNumberFormat="0" applyFont="0" applyAlignment="0" applyProtection="0">
      <alignment vertical="center"/>
    </xf>
    <xf numFmtId="0" fontId="49" fillId="22" borderId="0" applyNumberFormat="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61" fillId="0" borderId="18" applyNumberFormat="0" applyFill="0" applyAlignment="0" applyProtection="0">
      <alignment vertical="center"/>
    </xf>
    <xf numFmtId="0" fontId="62" fillId="0" borderId="18" applyNumberFormat="0" applyFill="0" applyAlignment="0" applyProtection="0">
      <alignment vertical="center"/>
    </xf>
    <xf numFmtId="0" fontId="49" fillId="21" borderId="0" applyNumberFormat="0" applyBorder="0" applyAlignment="0" applyProtection="0">
      <alignment vertical="center"/>
    </xf>
    <xf numFmtId="0" fontId="59" fillId="0" borderId="19" applyNumberFormat="0" applyFill="0" applyAlignment="0" applyProtection="0">
      <alignment vertical="center"/>
    </xf>
    <xf numFmtId="0" fontId="49" fillId="20" borderId="0" applyNumberFormat="0" applyBorder="0" applyAlignment="0" applyProtection="0">
      <alignment vertical="center"/>
    </xf>
    <xf numFmtId="0" fontId="63" fillId="25" borderId="20" applyNumberFormat="0" applyAlignment="0" applyProtection="0">
      <alignment vertical="center"/>
    </xf>
    <xf numFmtId="0" fontId="65" fillId="25" borderId="16" applyNumberFormat="0" applyAlignment="0" applyProtection="0">
      <alignment vertical="center"/>
    </xf>
    <xf numFmtId="0" fontId="66" fillId="26" borderId="22" applyNumberFormat="0" applyAlignment="0" applyProtection="0">
      <alignment vertical="center"/>
    </xf>
    <xf numFmtId="0" fontId="50" fillId="30" borderId="0" applyNumberFormat="0" applyBorder="0" applyAlignment="0" applyProtection="0">
      <alignment vertical="center"/>
    </xf>
    <xf numFmtId="0" fontId="49" fillId="8" borderId="0" applyNumberFormat="0" applyBorder="0" applyAlignment="0" applyProtection="0">
      <alignment vertical="center"/>
    </xf>
    <xf numFmtId="0" fontId="67" fillId="0" borderId="23" applyNumberFormat="0" applyFill="0" applyAlignment="0" applyProtection="0">
      <alignment vertical="center"/>
    </xf>
    <xf numFmtId="0" fontId="64" fillId="0" borderId="21" applyNumberFormat="0" applyFill="0" applyAlignment="0" applyProtection="0">
      <alignment vertical="center"/>
    </xf>
    <xf numFmtId="0" fontId="58" fillId="24" borderId="0" applyNumberFormat="0" applyBorder="0" applyAlignment="0" applyProtection="0">
      <alignment vertical="center"/>
    </xf>
    <xf numFmtId="0" fontId="52" fillId="10" borderId="0" applyNumberFormat="0" applyBorder="0" applyAlignment="0" applyProtection="0">
      <alignment vertical="center"/>
    </xf>
    <xf numFmtId="0" fontId="50" fillId="18" borderId="0" applyNumberFormat="0" applyBorder="0" applyAlignment="0" applyProtection="0">
      <alignment vertical="center"/>
    </xf>
    <xf numFmtId="0" fontId="49" fillId="17" borderId="0" applyNumberFormat="0" applyBorder="0" applyAlignment="0" applyProtection="0">
      <alignment vertical="center"/>
    </xf>
    <xf numFmtId="0" fontId="50" fillId="23" borderId="0" applyNumberFormat="0" applyBorder="0" applyAlignment="0" applyProtection="0">
      <alignment vertical="center"/>
    </xf>
    <xf numFmtId="0" fontId="50" fillId="31" borderId="0" applyNumberFormat="0" applyBorder="0" applyAlignment="0" applyProtection="0">
      <alignment vertical="center"/>
    </xf>
    <xf numFmtId="0" fontId="50" fillId="29" borderId="0" applyNumberFormat="0" applyBorder="0" applyAlignment="0" applyProtection="0">
      <alignment vertical="center"/>
    </xf>
    <xf numFmtId="0" fontId="50" fillId="33" borderId="0" applyNumberFormat="0" applyBorder="0" applyAlignment="0" applyProtection="0">
      <alignment vertical="center"/>
    </xf>
    <xf numFmtId="0" fontId="49" fillId="28" borderId="0" applyNumberFormat="0" applyBorder="0" applyAlignment="0" applyProtection="0">
      <alignment vertical="center"/>
    </xf>
    <xf numFmtId="0" fontId="35" fillId="0" borderId="0">
      <alignment vertical="center"/>
    </xf>
    <xf numFmtId="0" fontId="49" fillId="27" borderId="0" applyNumberFormat="0" applyBorder="0" applyAlignment="0" applyProtection="0">
      <alignment vertical="center"/>
    </xf>
    <xf numFmtId="0" fontId="50" fillId="9" borderId="0" applyNumberFormat="0" applyBorder="0" applyAlignment="0" applyProtection="0">
      <alignment vertical="center"/>
    </xf>
    <xf numFmtId="0" fontId="11" fillId="0" borderId="0">
      <alignment vertical="top"/>
      <protection locked="0"/>
    </xf>
    <xf numFmtId="0" fontId="50" fillId="15" borderId="0" applyNumberFormat="0" applyBorder="0" applyAlignment="0" applyProtection="0">
      <alignment vertical="center"/>
    </xf>
    <xf numFmtId="0" fontId="35" fillId="0" borderId="0">
      <alignment vertical="center"/>
    </xf>
    <xf numFmtId="0" fontId="49" fillId="5" borderId="0" applyNumberFormat="0" applyBorder="0" applyAlignment="0" applyProtection="0">
      <alignment vertical="center"/>
    </xf>
    <xf numFmtId="0" fontId="68" fillId="0" borderId="0">
      <alignment vertical="top"/>
      <protection locked="0"/>
    </xf>
    <xf numFmtId="0" fontId="35" fillId="0" borderId="0"/>
    <xf numFmtId="0" fontId="50" fillId="32" borderId="0" applyNumberFormat="0" applyBorder="0" applyAlignment="0" applyProtection="0">
      <alignment vertical="center"/>
    </xf>
    <xf numFmtId="0" fontId="49" fillId="19" borderId="0" applyNumberFormat="0" applyBorder="0" applyAlignment="0" applyProtection="0">
      <alignment vertical="center"/>
    </xf>
    <xf numFmtId="0" fontId="49" fillId="4" borderId="0" applyNumberFormat="0" applyBorder="0" applyAlignment="0" applyProtection="0">
      <alignment vertical="center"/>
    </xf>
    <xf numFmtId="0" fontId="50" fillId="34" borderId="0" applyNumberFormat="0" applyBorder="0" applyAlignment="0" applyProtection="0">
      <alignment vertical="center"/>
    </xf>
    <xf numFmtId="0" fontId="49" fillId="14" borderId="0" applyNumberFormat="0" applyBorder="0" applyAlignment="0" applyProtection="0">
      <alignment vertical="center"/>
    </xf>
    <xf numFmtId="0" fontId="11" fillId="0" borderId="0">
      <alignment vertical="top"/>
      <protection locked="0"/>
    </xf>
    <xf numFmtId="0" fontId="0" fillId="0" borderId="0"/>
    <xf numFmtId="0" fontId="0" fillId="0" borderId="0"/>
    <xf numFmtId="0" fontId="1" fillId="0" borderId="0"/>
    <xf numFmtId="0" fontId="1" fillId="0" borderId="0"/>
    <xf numFmtId="0" fontId="1" fillId="0" borderId="0"/>
    <xf numFmtId="49" fontId="11" fillId="0" borderId="2">
      <alignment horizontal="left" vertical="center" wrapText="1"/>
    </xf>
  </cellStyleXfs>
  <cellXfs count="244">
    <xf numFmtId="0" fontId="0" fillId="0" borderId="0" xfId="0"/>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vertical="center"/>
      <protection locked="0"/>
    </xf>
    <xf numFmtId="0" fontId="4" fillId="0" borderId="0" xfId="49" applyFont="1" applyFill="1" applyBorder="1" applyAlignment="1" applyProtection="1">
      <alignment vertical="center"/>
    </xf>
    <xf numFmtId="0" fontId="4" fillId="0" borderId="0" xfId="49" applyFont="1" applyFill="1" applyBorder="1" applyAlignment="1" applyProtection="1"/>
    <xf numFmtId="0" fontId="4" fillId="0" borderId="0" xfId="49" applyFont="1" applyFill="1" applyBorder="1" applyAlignment="1" applyProtection="1">
      <alignment horizontal="center" vertical="center"/>
      <protection locked="0"/>
    </xf>
    <xf numFmtId="0" fontId="4" fillId="0" borderId="1" xfId="49" applyFont="1" applyFill="1" applyBorder="1" applyAlignment="1" applyProtection="1">
      <alignment horizontal="center" vertical="center" wrapText="1"/>
      <protection locked="0"/>
    </xf>
    <xf numFmtId="0" fontId="4" fillId="0" borderId="1" xfId="49" applyFont="1" applyFill="1" applyBorder="1" applyAlignment="1" applyProtection="1">
      <alignment horizontal="center" vertical="center" wrapText="1"/>
    </xf>
    <xf numFmtId="0" fontId="4" fillId="0" borderId="1" xfId="49" applyFont="1" applyFill="1" applyBorder="1" applyAlignment="1" applyProtection="1">
      <alignment horizontal="center" vertical="center"/>
    </xf>
    <xf numFmtId="0" fontId="2" fillId="0" borderId="1" xfId="49" applyFont="1" applyFill="1" applyBorder="1" applyAlignment="1" applyProtection="1">
      <alignment horizontal="center" vertical="center" wrapText="1"/>
    </xf>
    <xf numFmtId="0" fontId="5" fillId="0" borderId="2"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left" vertical="center"/>
      <protection locked="0"/>
    </xf>
    <xf numFmtId="49" fontId="5" fillId="0" borderId="2" xfId="62" applyNumberFormat="1" applyFont="1" applyBorder="1">
      <alignment horizontal="left" vertical="center" wrapText="1"/>
    </xf>
    <xf numFmtId="176" fontId="6" fillId="0" borderId="2" xfId="0" applyNumberFormat="1" applyFont="1" applyFill="1" applyBorder="1" applyAlignment="1">
      <alignment horizontal="right" vertical="center"/>
    </xf>
    <xf numFmtId="0" fontId="5" fillId="0" borderId="2" xfId="0" applyFont="1" applyFill="1" applyBorder="1" applyAlignment="1" applyProtection="1">
      <alignment horizontal="left" vertical="center" wrapText="1" indent="2"/>
      <protection locked="0"/>
    </xf>
    <xf numFmtId="0" fontId="7" fillId="0" borderId="2" xfId="0" applyFont="1" applyFill="1" applyBorder="1" applyAlignment="1" applyProtection="1">
      <alignment horizontal="left" vertical="center" wrapText="1"/>
      <protection locked="0"/>
    </xf>
    <xf numFmtId="49" fontId="7" fillId="0" borderId="2" xfId="0" applyNumberFormat="1" applyFont="1" applyFill="1" applyBorder="1" applyAlignment="1">
      <alignment horizontal="center" vertical="center" wrapText="1"/>
    </xf>
    <xf numFmtId="49" fontId="8" fillId="0" borderId="2" xfId="62" applyNumberFormat="1" applyFont="1" applyBorder="1">
      <alignment horizontal="left" vertical="center" wrapText="1"/>
    </xf>
    <xf numFmtId="176" fontId="9" fillId="0" borderId="2" xfId="0" applyNumberFormat="1" applyFont="1" applyFill="1" applyBorder="1" applyAlignment="1">
      <alignment horizontal="right" vertical="center"/>
    </xf>
    <xf numFmtId="0" fontId="5" fillId="0" borderId="2" xfId="0" applyFont="1" applyFill="1" applyBorder="1" applyAlignment="1" applyProtection="1">
      <alignment horizontal="center" vertical="center" wrapText="1"/>
      <protection locked="0"/>
    </xf>
    <xf numFmtId="0" fontId="1" fillId="0" borderId="0" xfId="61" applyFill="1" applyAlignment="1" applyProtection="1">
      <alignment vertical="center"/>
      <protection locked="0"/>
    </xf>
    <xf numFmtId="0" fontId="2" fillId="0" borderId="1" xfId="49" applyFont="1" applyFill="1" applyBorder="1" applyAlignment="1" applyProtection="1">
      <alignment horizontal="center" vertical="center"/>
    </xf>
    <xf numFmtId="0" fontId="10" fillId="0" borderId="1" xfId="49" applyFont="1" applyFill="1" applyBorder="1" applyAlignment="1" applyProtection="1">
      <alignment horizontal="center" vertical="center" wrapText="1"/>
    </xf>
    <xf numFmtId="0" fontId="11" fillId="0" borderId="1" xfId="49" applyFont="1" applyFill="1" applyBorder="1" applyAlignment="1" applyProtection="1">
      <alignment vertical="center" wrapText="1"/>
      <protection locked="0"/>
    </xf>
    <xf numFmtId="0" fontId="10" fillId="0" borderId="1" xfId="49" applyFont="1" applyFill="1" applyBorder="1" applyAlignment="1" applyProtection="1">
      <alignment vertical="center" wrapText="1"/>
    </xf>
    <xf numFmtId="0" fontId="12" fillId="0" borderId="1" xfId="49" applyFont="1" applyFill="1" applyBorder="1" applyAlignment="1" applyProtection="1">
      <alignment horizontal="right" vertical="center" wrapText="1"/>
    </xf>
    <xf numFmtId="0" fontId="12" fillId="0" borderId="1" xfId="49" applyFont="1" applyFill="1" applyBorder="1" applyAlignment="1" applyProtection="1">
      <alignment horizontal="right" vertical="center" wrapText="1"/>
      <protection locked="0"/>
    </xf>
    <xf numFmtId="0" fontId="13" fillId="0" borderId="1" xfId="49" applyFont="1" applyFill="1" applyBorder="1" applyAlignment="1" applyProtection="1">
      <alignment horizontal="center" vertical="center" wrapText="1"/>
      <protection locked="0"/>
    </xf>
    <xf numFmtId="0" fontId="14" fillId="0" borderId="1" xfId="49" applyFont="1" applyFill="1" applyBorder="1" applyAlignment="1" applyProtection="1">
      <alignment horizontal="left" vertical="center"/>
    </xf>
    <xf numFmtId="0" fontId="1" fillId="0" borderId="0" xfId="56" applyFont="1" applyFill="1" applyBorder="1" applyAlignment="1" applyProtection="1">
      <alignment vertical="center"/>
      <protection locked="0"/>
    </xf>
    <xf numFmtId="0" fontId="1" fillId="0" borderId="0" xfId="56" applyFont="1" applyFill="1" applyBorder="1" applyAlignment="1" applyProtection="1">
      <protection locked="0"/>
    </xf>
    <xf numFmtId="0" fontId="2" fillId="0" borderId="1" xfId="49" applyFont="1" applyFill="1" applyBorder="1" applyAlignment="1" applyProtection="1">
      <alignment horizontal="center" vertical="center"/>
      <protection locked="0"/>
    </xf>
    <xf numFmtId="0" fontId="1" fillId="0" borderId="0" xfId="61" applyFill="1" applyAlignment="1" applyProtection="1">
      <alignment vertical="center"/>
    </xf>
    <xf numFmtId="0" fontId="15" fillId="0" borderId="0" xfId="61" applyNumberFormat="1" applyFont="1" applyFill="1" applyBorder="1" applyAlignment="1" applyProtection="1">
      <alignment horizontal="right" vertical="center"/>
    </xf>
    <xf numFmtId="0" fontId="16" fillId="0" borderId="0" xfId="61" applyNumberFormat="1" applyFont="1" applyFill="1" applyBorder="1" applyAlignment="1" applyProtection="1">
      <alignment horizontal="center" vertical="center"/>
    </xf>
    <xf numFmtId="0" fontId="17" fillId="0" borderId="0" xfId="61" applyNumberFormat="1" applyFont="1" applyFill="1" applyBorder="1" applyAlignment="1" applyProtection="1">
      <alignment horizontal="left" vertical="center"/>
    </xf>
    <xf numFmtId="0" fontId="18" fillId="0" borderId="3" xfId="61" applyFont="1" applyFill="1" applyBorder="1" applyAlignment="1" applyProtection="1">
      <alignment horizontal="center" vertical="center"/>
    </xf>
    <xf numFmtId="0" fontId="17" fillId="0" borderId="1" xfId="47" applyFont="1" applyFill="1" applyBorder="1" applyAlignment="1" applyProtection="1">
      <alignment horizontal="center" vertical="center" wrapText="1"/>
      <protection locked="0"/>
    </xf>
    <xf numFmtId="0" fontId="19" fillId="0" borderId="1" xfId="0" applyFont="1" applyFill="1" applyBorder="1" applyAlignment="1" applyProtection="1">
      <alignment horizontal="center" vertical="center" wrapText="1"/>
      <protection locked="0"/>
    </xf>
    <xf numFmtId="0" fontId="20" fillId="0" borderId="1" xfId="47" applyFont="1" applyFill="1" applyBorder="1" applyAlignment="1" applyProtection="1">
      <alignment horizontal="center" vertical="center" wrapText="1"/>
      <protection locked="0"/>
    </xf>
    <xf numFmtId="49" fontId="21" fillId="0" borderId="2" xfId="0" applyNumberFormat="1" applyFont="1" applyFill="1" applyBorder="1" applyAlignment="1" applyProtection="1">
      <alignment horizontal="left" vertical="center" wrapText="1"/>
      <protection locked="0"/>
    </xf>
    <xf numFmtId="49" fontId="21" fillId="0" borderId="2" xfId="0" applyNumberFormat="1" applyFont="1" applyFill="1" applyBorder="1" applyAlignment="1" applyProtection="1">
      <alignment horizontal="center" vertical="center" wrapText="1"/>
      <protection locked="0"/>
    </xf>
    <xf numFmtId="176" fontId="22" fillId="0" borderId="2" xfId="0" applyNumberFormat="1" applyFont="1" applyFill="1" applyBorder="1" applyAlignment="1" applyProtection="1">
      <alignment horizontal="center" vertical="center"/>
      <protection locked="0"/>
    </xf>
    <xf numFmtId="176" fontId="22" fillId="0" borderId="2" xfId="0" applyNumberFormat="1" applyFont="1" applyFill="1" applyBorder="1" applyAlignment="1" applyProtection="1">
      <alignment horizontal="right" vertical="center"/>
      <protection locked="0"/>
    </xf>
    <xf numFmtId="49" fontId="21" fillId="0" borderId="2" xfId="0" applyNumberFormat="1" applyFont="1" applyFill="1" applyBorder="1" applyAlignment="1" applyProtection="1">
      <alignment horizontal="left" vertical="center" wrapText="1" indent="1"/>
      <protection locked="0"/>
    </xf>
    <xf numFmtId="49" fontId="23" fillId="0" borderId="2" xfId="0" applyNumberFormat="1" applyFont="1" applyFill="1" applyBorder="1" applyAlignment="1" applyProtection="1">
      <alignment horizontal="left" vertical="center" wrapText="1"/>
      <protection locked="0"/>
    </xf>
    <xf numFmtId="49" fontId="23" fillId="0" borderId="2" xfId="62" applyNumberFormat="1" applyFont="1" applyBorder="1" applyAlignment="1" applyProtection="1">
      <alignment horizontal="center" vertical="center" wrapText="1"/>
      <protection locked="0"/>
    </xf>
    <xf numFmtId="176" fontId="12" fillId="0" borderId="2" xfId="0" applyNumberFormat="1" applyFont="1" applyFill="1" applyBorder="1" applyAlignment="1" applyProtection="1">
      <alignment horizontal="center" vertical="center"/>
      <protection locked="0"/>
    </xf>
    <xf numFmtId="49" fontId="11" fillId="0" borderId="2" xfId="62" applyNumberFormat="1" applyFont="1" applyBorder="1" applyProtection="1">
      <alignment horizontal="left" vertical="center" wrapText="1"/>
      <protection locked="0"/>
    </xf>
    <xf numFmtId="176" fontId="12" fillId="0" borderId="2" xfId="0" applyNumberFormat="1" applyFont="1" applyFill="1" applyBorder="1" applyAlignment="1" applyProtection="1">
      <alignment horizontal="right" vertical="center"/>
      <protection locked="0"/>
    </xf>
    <xf numFmtId="0" fontId="11" fillId="0" borderId="0" xfId="56" applyFont="1" applyFill="1" applyBorder="1" applyAlignment="1" applyProtection="1">
      <alignment vertical="top"/>
    </xf>
    <xf numFmtId="0" fontId="18" fillId="0" borderId="0" xfId="56" applyFont="1" applyFill="1" applyBorder="1" applyAlignment="1" applyProtection="1">
      <alignment vertical="top"/>
    </xf>
    <xf numFmtId="0" fontId="11" fillId="0" borderId="0" xfId="56" applyFont="1" applyFill="1" applyBorder="1" applyAlignment="1" applyProtection="1">
      <alignment vertical="top"/>
      <protection locked="0"/>
    </xf>
    <xf numFmtId="0" fontId="1" fillId="0" borderId="0" xfId="56" applyFont="1" applyFill="1" applyBorder="1" applyAlignment="1" applyProtection="1">
      <alignment vertical="center"/>
    </xf>
    <xf numFmtId="0" fontId="24" fillId="0" borderId="0" xfId="56" applyFont="1" applyFill="1" applyBorder="1" applyAlignment="1" applyProtection="1">
      <alignment horizontal="center" vertical="center"/>
    </xf>
    <xf numFmtId="0" fontId="18" fillId="0" borderId="0" xfId="56" applyFont="1" applyFill="1" applyBorder="1" applyAlignment="1" applyProtection="1">
      <alignment horizontal="left" vertical="center"/>
    </xf>
    <xf numFmtId="0" fontId="18" fillId="0" borderId="0" xfId="56" applyFont="1" applyFill="1" applyBorder="1" applyAlignment="1" applyProtection="1">
      <alignment vertical="center"/>
    </xf>
    <xf numFmtId="0" fontId="4" fillId="0" borderId="1" xfId="56" applyFont="1" applyFill="1" applyBorder="1" applyAlignment="1" applyProtection="1">
      <alignment horizontal="center" vertical="center" wrapText="1"/>
      <protection locked="0"/>
    </xf>
    <xf numFmtId="0" fontId="4" fillId="0" borderId="1" xfId="56" applyFont="1" applyFill="1" applyBorder="1" applyAlignment="1" applyProtection="1">
      <alignment horizontal="center" vertical="center"/>
      <protection locked="0"/>
    </xf>
    <xf numFmtId="0" fontId="10" fillId="0" borderId="1" xfId="56" applyFont="1" applyFill="1" applyBorder="1" applyAlignment="1" applyProtection="1">
      <alignment horizontal="center" vertical="center" wrapText="1"/>
      <protection locked="0"/>
    </xf>
    <xf numFmtId="0" fontId="10" fillId="0" borderId="1" xfId="56" applyFont="1" applyFill="1" applyBorder="1" applyAlignment="1" applyProtection="1">
      <alignment horizontal="left" vertical="center" wrapText="1"/>
      <protection locked="0"/>
    </xf>
    <xf numFmtId="0" fontId="10" fillId="0" borderId="1" xfId="56" applyFont="1" applyFill="1" applyBorder="1" applyAlignment="1" applyProtection="1">
      <alignment horizontal="left" vertical="center"/>
      <protection locked="0"/>
    </xf>
    <xf numFmtId="0" fontId="10" fillId="0" borderId="1" xfId="56" applyFont="1" applyFill="1" applyBorder="1" applyAlignment="1" applyProtection="1">
      <alignment horizontal="left" vertical="center" wrapText="1" indent="2"/>
      <protection locked="0"/>
    </xf>
    <xf numFmtId="0" fontId="10" fillId="0" borderId="0" xfId="56" applyFont="1" applyFill="1" applyBorder="1" applyAlignment="1" applyProtection="1">
      <alignment horizontal="right" vertical="center"/>
    </xf>
    <xf numFmtId="0" fontId="2" fillId="0" borderId="0" xfId="56" applyFont="1" applyFill="1" applyBorder="1" applyAlignment="1" applyProtection="1"/>
    <xf numFmtId="0" fontId="2" fillId="0" borderId="0" xfId="56" applyFont="1" applyFill="1" applyBorder="1" applyAlignment="1" applyProtection="1">
      <alignment horizontal="right" vertical="center"/>
    </xf>
    <xf numFmtId="0" fontId="1" fillId="0" borderId="0" xfId="56" applyFont="1" applyFill="1" applyBorder="1" applyAlignment="1" applyProtection="1"/>
    <xf numFmtId="0" fontId="24" fillId="0" borderId="0" xfId="56" applyFont="1" applyFill="1" applyBorder="1" applyAlignment="1" applyProtection="1">
      <alignment horizontal="center" vertical="center" wrapText="1"/>
    </xf>
    <xf numFmtId="0" fontId="4" fillId="0" borderId="0" xfId="56" applyFont="1" applyFill="1" applyBorder="1" applyAlignment="1" applyProtection="1">
      <alignment horizontal="left" vertical="center" wrapText="1"/>
    </xf>
    <xf numFmtId="0" fontId="4" fillId="0" borderId="0" xfId="56" applyFont="1" applyFill="1" applyBorder="1" applyAlignment="1" applyProtection="1">
      <alignment wrapText="1"/>
    </xf>
    <xf numFmtId="0" fontId="4" fillId="0" borderId="0" xfId="56" applyFont="1" applyFill="1" applyBorder="1" applyAlignment="1" applyProtection="1">
      <alignment horizontal="right" wrapText="1"/>
    </xf>
    <xf numFmtId="0" fontId="18" fillId="0" borderId="0" xfId="56" applyFont="1" applyFill="1" applyBorder="1" applyAlignment="1" applyProtection="1">
      <alignment wrapText="1"/>
    </xf>
    <xf numFmtId="49" fontId="4" fillId="0" borderId="4" xfId="56" applyNumberFormat="1" applyFont="1" applyFill="1" applyBorder="1" applyAlignment="1" applyProtection="1">
      <alignment horizontal="center" vertical="center" wrapText="1"/>
      <protection locked="0"/>
    </xf>
    <xf numFmtId="0" fontId="4" fillId="0" borderId="5" xfId="56" applyFont="1" applyFill="1" applyBorder="1" applyAlignment="1" applyProtection="1">
      <alignment horizontal="center" vertical="center"/>
      <protection locked="0"/>
    </xf>
    <xf numFmtId="0" fontId="4" fillId="0" borderId="6" xfId="56" applyFont="1" applyFill="1" applyBorder="1" applyAlignment="1" applyProtection="1">
      <alignment horizontal="center" vertical="center"/>
      <protection locked="0"/>
    </xf>
    <xf numFmtId="49" fontId="4" fillId="0" borderId="7" xfId="56" applyNumberFormat="1" applyFont="1" applyFill="1" applyBorder="1" applyAlignment="1" applyProtection="1">
      <alignment horizontal="center" vertical="center" wrapText="1"/>
      <protection locked="0"/>
    </xf>
    <xf numFmtId="0" fontId="25" fillId="0" borderId="1" xfId="0" applyFont="1" applyFill="1" applyBorder="1" applyAlignment="1" applyProtection="1">
      <alignment horizontal="center" vertical="center"/>
      <protection locked="0"/>
    </xf>
    <xf numFmtId="0" fontId="4" fillId="0" borderId="1" xfId="56" applyFont="1" applyFill="1" applyBorder="1" applyAlignment="1" applyProtection="1">
      <alignment horizontal="center" vertical="center" shrinkToFit="1"/>
      <protection locked="0"/>
    </xf>
    <xf numFmtId="0" fontId="18" fillId="0" borderId="1" xfId="56" applyFont="1" applyFill="1" applyBorder="1" applyAlignment="1" applyProtection="1">
      <alignment horizontal="center" vertical="center" shrinkToFit="1"/>
      <protection locked="0"/>
    </xf>
    <xf numFmtId="0" fontId="11" fillId="0" borderId="1" xfId="56" applyFont="1" applyFill="1" applyBorder="1" applyAlignment="1" applyProtection="1">
      <alignment horizontal="center" vertical="center" shrinkToFit="1"/>
      <protection locked="0"/>
    </xf>
    <xf numFmtId="0" fontId="26" fillId="0" borderId="1" xfId="56" applyFont="1" applyFill="1" applyBorder="1" applyAlignment="1" applyProtection="1">
      <alignment horizontal="left" vertical="center" wrapText="1"/>
      <protection locked="0"/>
    </xf>
    <xf numFmtId="177" fontId="6" fillId="0" borderId="1" xfId="56" applyNumberFormat="1" applyFont="1" applyFill="1" applyBorder="1" applyAlignment="1" applyProtection="1">
      <alignment horizontal="right" vertical="center"/>
      <protection locked="0"/>
    </xf>
    <xf numFmtId="177" fontId="22" fillId="0" borderId="1" xfId="56" applyNumberFormat="1" applyFont="1" applyFill="1" applyBorder="1" applyAlignment="1" applyProtection="1">
      <alignment horizontal="right" vertical="center"/>
      <protection locked="0"/>
    </xf>
    <xf numFmtId="0" fontId="10" fillId="0" borderId="0" xfId="56" applyFont="1" applyFill="1" applyBorder="1" applyAlignment="1" applyProtection="1">
      <alignment horizontal="left" vertical="center" wrapText="1"/>
      <protection locked="0"/>
    </xf>
    <xf numFmtId="0" fontId="26" fillId="0" borderId="0" xfId="56" applyFont="1" applyFill="1" applyBorder="1" applyAlignment="1" applyProtection="1">
      <alignment horizontal="left" vertical="center" wrapText="1"/>
      <protection locked="0"/>
    </xf>
    <xf numFmtId="177" fontId="6" fillId="0" borderId="0" xfId="56" applyNumberFormat="1" applyFont="1" applyFill="1" applyBorder="1" applyAlignment="1" applyProtection="1">
      <alignment horizontal="right" vertical="center"/>
      <protection locked="0"/>
    </xf>
    <xf numFmtId="177" fontId="22" fillId="0" borderId="0" xfId="56" applyNumberFormat="1" applyFont="1" applyFill="1" applyBorder="1" applyAlignment="1" applyProtection="1">
      <alignment horizontal="right" vertical="center"/>
      <protection locked="0"/>
    </xf>
    <xf numFmtId="0" fontId="18" fillId="0" borderId="0" xfId="56" applyFont="1" applyFill="1" applyBorder="1" applyAlignment="1" applyProtection="1"/>
    <xf numFmtId="0" fontId="4" fillId="0" borderId="3" xfId="56" applyFont="1" applyFill="1" applyBorder="1" applyAlignment="1" applyProtection="1">
      <alignment horizontal="center" vertical="center"/>
    </xf>
    <xf numFmtId="0" fontId="27" fillId="0" borderId="0" xfId="56" applyFont="1" applyFill="1" applyBorder="1" applyAlignment="1" applyProtection="1">
      <alignment vertical="top"/>
    </xf>
    <xf numFmtId="0" fontId="19" fillId="0" borderId="0" xfId="0" applyFont="1" applyFill="1" applyBorder="1" applyAlignment="1" applyProtection="1">
      <alignment vertical="center"/>
      <protection locked="0"/>
    </xf>
    <xf numFmtId="0" fontId="2" fillId="0" borderId="0" xfId="56" applyFont="1" applyFill="1" applyBorder="1" applyAlignment="1" applyProtection="1">
      <alignment wrapText="1"/>
    </xf>
    <xf numFmtId="0" fontId="24" fillId="0" borderId="0" xfId="56" applyFont="1" applyFill="1" applyAlignment="1" applyProtection="1">
      <alignment horizontal="center" vertical="center" wrapText="1"/>
    </xf>
    <xf numFmtId="0" fontId="4" fillId="0" borderId="0" xfId="56" applyFont="1" applyFill="1" applyBorder="1" applyAlignment="1" applyProtection="1">
      <alignment horizontal="left" vertical="center"/>
    </xf>
    <xf numFmtId="0" fontId="4" fillId="0" borderId="0" xfId="56" applyFont="1" applyFill="1" applyBorder="1" applyAlignment="1" applyProtection="1"/>
    <xf numFmtId="0" fontId="4" fillId="0" borderId="4" xfId="56" applyFont="1" applyFill="1" applyBorder="1" applyAlignment="1" applyProtection="1">
      <alignment horizontal="center" vertical="center" wrapText="1"/>
      <protection locked="0"/>
    </xf>
    <xf numFmtId="0" fontId="4" fillId="0" borderId="5" xfId="56" applyFont="1" applyFill="1" applyBorder="1" applyAlignment="1" applyProtection="1">
      <alignment horizontal="center" vertical="center" wrapText="1"/>
    </xf>
    <xf numFmtId="0" fontId="4" fillId="0" borderId="8" xfId="56" applyFont="1" applyFill="1" applyBorder="1" applyAlignment="1" applyProtection="1">
      <alignment horizontal="center" vertical="center" wrapText="1"/>
      <protection locked="0"/>
    </xf>
    <xf numFmtId="0" fontId="4" fillId="0" borderId="7" xfId="56" applyFont="1" applyFill="1" applyBorder="1" applyAlignment="1" applyProtection="1">
      <alignment horizontal="center" vertical="center" wrapText="1"/>
      <protection locked="0"/>
    </xf>
    <xf numFmtId="0" fontId="10" fillId="0" borderId="1" xfId="56" applyFont="1" applyFill="1" applyBorder="1" applyAlignment="1" applyProtection="1">
      <alignment horizontal="center" vertical="center" shrinkToFit="1"/>
      <protection locked="0"/>
    </xf>
    <xf numFmtId="0" fontId="2" fillId="0" borderId="1" xfId="56" applyFont="1" applyFill="1" applyBorder="1" applyAlignment="1" applyProtection="1">
      <alignment horizontal="center" vertical="center" wrapText="1"/>
      <protection locked="0"/>
    </xf>
    <xf numFmtId="0" fontId="2" fillId="0" borderId="1" xfId="56" applyFont="1" applyFill="1" applyBorder="1" applyAlignment="1" applyProtection="1">
      <alignment horizontal="left" vertical="center"/>
      <protection locked="0"/>
    </xf>
    <xf numFmtId="177" fontId="9" fillId="0" borderId="1" xfId="56" applyNumberFormat="1" applyFont="1" applyFill="1" applyBorder="1" applyAlignment="1" applyProtection="1">
      <alignment horizontal="right" vertical="center"/>
      <protection locked="0"/>
    </xf>
    <xf numFmtId="0" fontId="2" fillId="0" borderId="1" xfId="56" applyFont="1" applyFill="1" applyBorder="1" applyAlignment="1" applyProtection="1">
      <alignment horizontal="left" vertical="center" wrapText="1"/>
      <protection locked="0"/>
    </xf>
    <xf numFmtId="0" fontId="2" fillId="0" borderId="1" xfId="56" applyFont="1" applyFill="1" applyBorder="1" applyAlignment="1" applyProtection="1">
      <alignment horizontal="left" vertical="center" wrapText="1" indent="2"/>
      <protection locked="0"/>
    </xf>
    <xf numFmtId="0" fontId="2" fillId="0" borderId="1" xfId="56" applyFont="1" applyFill="1" applyBorder="1" applyAlignment="1" applyProtection="1">
      <alignment horizontal="left" vertical="center" wrapText="1" indent="4"/>
      <protection locked="0"/>
    </xf>
    <xf numFmtId="0" fontId="28" fillId="0" borderId="1" xfId="56" applyFont="1" applyFill="1" applyBorder="1" applyAlignment="1" applyProtection="1">
      <alignment horizontal="center" vertical="center"/>
      <protection locked="0"/>
    </xf>
    <xf numFmtId="177" fontId="29" fillId="0" borderId="1" xfId="56" applyNumberFormat="1" applyFont="1" applyFill="1" applyBorder="1" applyAlignment="1" applyProtection="1">
      <alignment horizontal="right"/>
      <protection locked="0"/>
    </xf>
    <xf numFmtId="0" fontId="11" fillId="0" borderId="0" xfId="56" applyFont="1" applyFill="1" applyBorder="1" applyAlignment="1" applyProtection="1">
      <alignment vertical="top" wrapText="1"/>
    </xf>
    <xf numFmtId="0" fontId="1" fillId="0" borderId="0" xfId="56" applyFont="1" applyFill="1" applyBorder="1" applyAlignment="1" applyProtection="1">
      <alignment wrapText="1"/>
    </xf>
    <xf numFmtId="0" fontId="18" fillId="0" borderId="0" xfId="56" applyFont="1" applyFill="1" applyBorder="1" applyAlignment="1" applyProtection="1">
      <alignment vertical="top" wrapText="1"/>
    </xf>
    <xf numFmtId="0" fontId="4" fillId="0" borderId="6" xfId="56" applyFont="1" applyFill="1" applyBorder="1" applyAlignment="1" applyProtection="1">
      <alignment horizontal="center" vertical="center" wrapText="1"/>
    </xf>
    <xf numFmtId="0" fontId="4" fillId="0" borderId="4" xfId="56" applyFont="1" applyFill="1" applyBorder="1" applyAlignment="1" applyProtection="1">
      <alignment horizontal="center" vertical="center" wrapText="1"/>
    </xf>
    <xf numFmtId="0" fontId="4" fillId="0" borderId="7" xfId="56" applyFont="1" applyFill="1" applyBorder="1" applyAlignment="1" applyProtection="1">
      <alignment horizontal="center" vertical="center" wrapText="1"/>
    </xf>
    <xf numFmtId="177" fontId="22" fillId="0" borderId="1" xfId="56" applyNumberFormat="1" applyFont="1" applyFill="1" applyBorder="1" applyAlignment="1" applyProtection="1">
      <alignment horizontal="right" vertical="top"/>
      <protection locked="0"/>
    </xf>
    <xf numFmtId="0" fontId="10" fillId="0" borderId="0" xfId="56" applyFont="1" applyFill="1" applyBorder="1" applyAlignment="1" applyProtection="1">
      <alignment horizontal="right" vertical="center" wrapText="1"/>
    </xf>
    <xf numFmtId="0" fontId="4" fillId="0" borderId="0" xfId="56" applyFont="1" applyFill="1" applyAlignment="1" applyProtection="1">
      <alignment horizontal="center" vertical="center" wrapText="1"/>
    </xf>
    <xf numFmtId="0" fontId="4" fillId="0" borderId="9" xfId="56" applyFont="1" applyFill="1" applyBorder="1" applyAlignment="1" applyProtection="1">
      <alignment horizontal="center" vertical="center" wrapText="1"/>
    </xf>
    <xf numFmtId="0" fontId="30" fillId="0" borderId="0" xfId="56" applyFont="1" applyFill="1" applyBorder="1" applyAlignment="1" applyProtection="1">
      <alignment vertical="top"/>
    </xf>
    <xf numFmtId="0" fontId="31" fillId="0" borderId="1" xfId="56" applyFont="1" applyFill="1" applyBorder="1" applyAlignment="1" applyProtection="1">
      <alignment horizontal="center" vertical="center"/>
      <protection locked="0"/>
    </xf>
    <xf numFmtId="0" fontId="7" fillId="0" borderId="2" xfId="0" applyFont="1" applyFill="1" applyBorder="1" applyAlignment="1">
      <alignment horizontal="left" vertical="center" wrapText="1"/>
    </xf>
    <xf numFmtId="3" fontId="6" fillId="0" borderId="2" xfId="0" applyNumberFormat="1" applyFont="1" applyFill="1" applyBorder="1" applyAlignment="1">
      <alignment horizontal="center" vertical="center"/>
    </xf>
    <xf numFmtId="0" fontId="5" fillId="0" borderId="2" xfId="0" applyFont="1" applyFill="1" applyBorder="1" applyAlignment="1" applyProtection="1">
      <alignment horizontal="left" vertical="center" indent="1"/>
      <protection locked="0"/>
    </xf>
    <xf numFmtId="3" fontId="9" fillId="0" borderId="2" xfId="0" applyNumberFormat="1" applyFont="1" applyFill="1" applyBorder="1" applyAlignment="1">
      <alignment horizontal="center" vertical="center"/>
    </xf>
    <xf numFmtId="0" fontId="7" fillId="0" borderId="2" xfId="0" applyFont="1" applyFill="1" applyBorder="1" applyAlignment="1" applyProtection="1">
      <alignment horizontal="left" vertical="center"/>
      <protection locked="0"/>
    </xf>
    <xf numFmtId="0" fontId="5" fillId="0" borderId="2" xfId="0" applyFont="1" applyFill="1" applyBorder="1" applyAlignment="1">
      <alignment horizontal="center" vertical="center"/>
    </xf>
    <xf numFmtId="0" fontId="5" fillId="0" borderId="2" xfId="0" applyFont="1" applyFill="1" applyBorder="1" applyAlignment="1">
      <alignment horizontal="left" vertical="center"/>
    </xf>
    <xf numFmtId="0" fontId="32" fillId="0" borderId="0" xfId="11" applyFont="1" applyFill="1" applyBorder="1" applyAlignment="1" applyProtection="1">
      <alignment horizontal="center" vertical="center"/>
    </xf>
    <xf numFmtId="0" fontId="4" fillId="0" borderId="0" xfId="56" applyFont="1" applyFill="1" applyAlignment="1" applyProtection="1">
      <alignment horizontal="center" vertical="center"/>
    </xf>
    <xf numFmtId="49" fontId="1" fillId="0" borderId="0" xfId="56" applyNumberFormat="1" applyFont="1" applyFill="1" applyBorder="1" applyAlignment="1" applyProtection="1">
      <protection locked="0"/>
    </xf>
    <xf numFmtId="49" fontId="33" fillId="0" borderId="0" xfId="56" applyNumberFormat="1" applyFont="1" applyFill="1" applyBorder="1" applyAlignment="1" applyProtection="1"/>
    <xf numFmtId="0" fontId="33" fillId="0" borderId="0" xfId="56" applyFont="1" applyFill="1" applyBorder="1" applyAlignment="1" applyProtection="1">
      <alignment horizontal="right"/>
    </xf>
    <xf numFmtId="0" fontId="2" fillId="0" borderId="0" xfId="56" applyFont="1" applyFill="1" applyBorder="1" applyAlignment="1" applyProtection="1">
      <alignment horizontal="right"/>
    </xf>
    <xf numFmtId="0" fontId="4" fillId="0" borderId="3" xfId="56" applyFont="1" applyFill="1" applyBorder="1" applyAlignment="1" applyProtection="1">
      <alignment horizontal="left" vertical="center"/>
    </xf>
    <xf numFmtId="0" fontId="4" fillId="0" borderId="3" xfId="56" applyFont="1" applyFill="1" applyBorder="1" applyAlignment="1" applyProtection="1">
      <alignment vertical="center"/>
    </xf>
    <xf numFmtId="0" fontId="4" fillId="0" borderId="0" xfId="56" applyFont="1" applyFill="1" applyBorder="1" applyAlignment="1" applyProtection="1">
      <alignment horizontal="right"/>
    </xf>
    <xf numFmtId="0" fontId="4" fillId="0" borderId="0" xfId="56" applyFont="1" applyFill="1" applyBorder="1" applyAlignment="1" applyProtection="1">
      <alignment horizontal="center" vertical="center"/>
    </xf>
    <xf numFmtId="49" fontId="4" fillId="0" borderId="1" xfId="56" applyNumberFormat="1" applyFont="1" applyFill="1" applyBorder="1" applyAlignment="1" applyProtection="1">
      <alignment horizontal="center" vertical="center" wrapText="1"/>
      <protection locked="0"/>
    </xf>
    <xf numFmtId="49" fontId="4" fillId="0" borderId="5" xfId="56" applyNumberFormat="1" applyFont="1" applyFill="1" applyBorder="1" applyAlignment="1" applyProtection="1">
      <alignment horizontal="center" vertical="center" wrapText="1"/>
      <protection locked="0"/>
    </xf>
    <xf numFmtId="49" fontId="4" fillId="0" borderId="9" xfId="56" applyNumberFormat="1" applyFont="1" applyFill="1" applyBorder="1" applyAlignment="1" applyProtection="1">
      <alignment horizontal="center" vertical="center" wrapText="1"/>
      <protection locked="0"/>
    </xf>
    <xf numFmtId="0" fontId="4" fillId="0" borderId="4" xfId="56" applyFont="1" applyFill="1" applyBorder="1" applyAlignment="1" applyProtection="1">
      <alignment horizontal="center" vertical="center"/>
      <protection locked="0"/>
    </xf>
    <xf numFmtId="0" fontId="4" fillId="0" borderId="7" xfId="56" applyFont="1" applyFill="1" applyBorder="1" applyAlignment="1" applyProtection="1">
      <alignment horizontal="center" vertical="center"/>
      <protection locked="0"/>
    </xf>
    <xf numFmtId="49" fontId="4" fillId="0" borderId="1" xfId="56" applyNumberFormat="1" applyFont="1" applyFill="1" applyBorder="1" applyAlignment="1" applyProtection="1">
      <alignment horizontal="center" vertical="center"/>
      <protection locked="0"/>
    </xf>
    <xf numFmtId="49" fontId="2" fillId="0" borderId="1" xfId="56" applyNumberFormat="1" applyFont="1" applyFill="1" applyBorder="1" applyAlignment="1" applyProtection="1">
      <alignment horizontal="center" vertical="center"/>
      <protection locked="0"/>
    </xf>
    <xf numFmtId="0" fontId="2" fillId="0" borderId="1" xfId="56" applyFont="1" applyFill="1" applyBorder="1" applyAlignment="1" applyProtection="1">
      <alignment horizontal="center" vertical="center"/>
      <protection locked="0"/>
    </xf>
    <xf numFmtId="177" fontId="2" fillId="0" borderId="1" xfId="56" applyNumberFormat="1" applyFont="1" applyFill="1" applyBorder="1" applyAlignment="1" applyProtection="1">
      <alignment horizontal="center" vertical="center"/>
      <protection locked="0"/>
    </xf>
    <xf numFmtId="177" fontId="2" fillId="0" borderId="1" xfId="56" applyNumberFormat="1" applyFont="1" applyFill="1" applyBorder="1" applyAlignment="1" applyProtection="1">
      <alignment horizontal="right" vertical="center"/>
      <protection locked="0"/>
    </xf>
    <xf numFmtId="177" fontId="2" fillId="0" borderId="1" xfId="56" applyNumberFormat="1" applyFont="1" applyFill="1" applyBorder="1" applyAlignment="1" applyProtection="1">
      <alignment horizontal="left" vertical="center" wrapText="1"/>
      <protection locked="0"/>
    </xf>
    <xf numFmtId="0" fontId="13" fillId="0" borderId="5" xfId="56" applyFont="1" applyFill="1" applyBorder="1" applyAlignment="1" applyProtection="1">
      <alignment horizontal="center" vertical="center"/>
      <protection locked="0"/>
    </xf>
    <xf numFmtId="0" fontId="13" fillId="0" borderId="6" xfId="56" applyFont="1" applyFill="1" applyBorder="1" applyAlignment="1" applyProtection="1">
      <alignment horizontal="center" vertical="center"/>
      <protection locked="0"/>
    </xf>
    <xf numFmtId="0" fontId="13" fillId="0" borderId="9" xfId="56" applyFont="1" applyFill="1" applyBorder="1" applyAlignment="1" applyProtection="1">
      <alignment horizontal="center" vertical="center"/>
      <protection locked="0"/>
    </xf>
    <xf numFmtId="177" fontId="26" fillId="0" borderId="1" xfId="56" applyNumberFormat="1" applyFont="1" applyFill="1" applyBorder="1" applyAlignment="1" applyProtection="1">
      <alignment horizontal="right" vertical="center"/>
      <protection locked="0"/>
    </xf>
    <xf numFmtId="177" fontId="26" fillId="0" borderId="1" xfId="56" applyNumberFormat="1" applyFont="1" applyFill="1" applyBorder="1" applyAlignment="1" applyProtection="1">
      <alignment horizontal="left" vertical="center" wrapText="1"/>
      <protection locked="0"/>
    </xf>
    <xf numFmtId="0" fontId="34" fillId="0" borderId="0" xfId="56" applyFont="1" applyFill="1" applyBorder="1" applyAlignment="1" applyProtection="1">
      <alignment vertical="top"/>
    </xf>
    <xf numFmtId="0" fontId="10" fillId="0" borderId="1" xfId="56" applyFont="1" applyFill="1" applyBorder="1" applyAlignment="1" applyProtection="1">
      <alignment horizontal="left" vertical="center" wrapText="1" indent="4"/>
      <protection locked="0"/>
    </xf>
    <xf numFmtId="0" fontId="10" fillId="0" borderId="1" xfId="56" applyFont="1" applyFill="1" applyBorder="1" applyAlignment="1" applyProtection="1">
      <alignment vertical="center" wrapText="1"/>
      <protection locked="0"/>
    </xf>
    <xf numFmtId="0" fontId="10" fillId="0" borderId="1" xfId="56" applyFont="1" applyFill="1" applyBorder="1" applyAlignment="1" applyProtection="1">
      <alignment horizontal="center" vertical="center"/>
      <protection locked="0"/>
    </xf>
    <xf numFmtId="0" fontId="5" fillId="0" borderId="2" xfId="0" applyFont="1" applyFill="1" applyBorder="1" applyAlignment="1">
      <alignment horizontal="left" vertical="center" wrapText="1"/>
    </xf>
    <xf numFmtId="0" fontId="7"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7" fillId="2" borderId="2" xfId="0" applyFont="1" applyFill="1" applyBorder="1" applyAlignment="1" applyProtection="1">
      <alignment horizontal="center" vertical="center"/>
      <protection locked="0"/>
    </xf>
    <xf numFmtId="0" fontId="5" fillId="0" borderId="2" xfId="0" applyFont="1" applyFill="1" applyBorder="1" applyAlignment="1">
      <alignment horizontal="left" vertical="center" wrapText="1" indent="1"/>
    </xf>
    <xf numFmtId="0" fontId="7" fillId="2" borderId="2" xfId="0" applyFont="1" applyFill="1" applyBorder="1" applyAlignment="1" applyProtection="1">
      <alignment horizontal="left" vertical="center" wrapText="1"/>
      <protection locked="0"/>
    </xf>
    <xf numFmtId="0" fontId="7" fillId="2" borderId="2" xfId="0" applyFont="1" applyFill="1" applyBorder="1" applyAlignment="1" applyProtection="1">
      <alignment horizontal="center" vertical="center" wrapText="1"/>
      <protection locked="0"/>
    </xf>
    <xf numFmtId="49" fontId="2" fillId="0" borderId="0" xfId="56" applyNumberFormat="1" applyFont="1" applyFill="1" applyBorder="1" applyAlignment="1" applyProtection="1"/>
    <xf numFmtId="49" fontId="23" fillId="0" borderId="2" xfId="62" applyNumberFormat="1" applyFont="1" applyBorder="1" applyProtection="1">
      <alignment horizontal="left" vertical="center" wrapText="1"/>
      <protection locked="0"/>
    </xf>
    <xf numFmtId="0" fontId="4" fillId="0" borderId="5" xfId="56" applyFont="1" applyFill="1" applyBorder="1" applyAlignment="1" applyProtection="1">
      <alignment horizontal="center" vertical="center" wrapText="1"/>
      <protection locked="0"/>
    </xf>
    <xf numFmtId="0" fontId="4" fillId="0" borderId="6" xfId="56" applyFont="1" applyFill="1" applyBorder="1" applyAlignment="1" applyProtection="1">
      <alignment horizontal="center" vertical="center" wrapText="1"/>
      <protection locked="0"/>
    </xf>
    <xf numFmtId="0" fontId="4" fillId="0" borderId="9" xfId="56" applyFont="1" applyFill="1" applyBorder="1" applyAlignment="1" applyProtection="1">
      <alignment horizontal="center" vertical="center" wrapText="1"/>
      <protection locked="0"/>
    </xf>
    <xf numFmtId="0" fontId="1" fillId="0" borderId="0" xfId="56" applyFont="1" applyFill="1" applyBorder="1" applyAlignment="1" applyProtection="1">
      <alignment wrapText="1"/>
      <protection locked="0"/>
    </xf>
    <xf numFmtId="49" fontId="1" fillId="0" borderId="0" xfId="56" applyNumberFormat="1" applyFont="1" applyFill="1" applyBorder="1" applyAlignment="1" applyProtection="1"/>
    <xf numFmtId="49" fontId="18" fillId="0" borderId="0" xfId="56" applyNumberFormat="1" applyFont="1" applyFill="1" applyBorder="1" applyAlignment="1" applyProtection="1"/>
    <xf numFmtId="49" fontId="4" fillId="0" borderId="8" xfId="56" applyNumberFormat="1" applyFont="1" applyFill="1" applyBorder="1" applyAlignment="1" applyProtection="1">
      <alignment horizontal="center" vertical="center" wrapText="1"/>
      <protection locked="0"/>
    </xf>
    <xf numFmtId="49" fontId="2" fillId="0" borderId="1" xfId="56" applyNumberFormat="1" applyFont="1" applyFill="1" applyBorder="1" applyAlignment="1" applyProtection="1">
      <alignment horizontal="center" vertical="center" shrinkToFit="1"/>
      <protection locked="0"/>
    </xf>
    <xf numFmtId="49" fontId="23" fillId="0" borderId="2" xfId="62" applyNumberFormat="1" applyFont="1" applyBorder="1" applyAlignment="1" applyProtection="1">
      <alignment horizontal="left" vertical="center" wrapText="1" indent="1"/>
      <protection locked="0"/>
    </xf>
    <xf numFmtId="0" fontId="2" fillId="0" borderId="0" xfId="56" applyFont="1" applyFill="1" applyBorder="1" applyAlignment="1" applyProtection="1">
      <alignment horizontal="right" vertical="center" wrapText="1"/>
    </xf>
    <xf numFmtId="0" fontId="4" fillId="0" borderId="3" xfId="56" applyFont="1" applyFill="1" applyBorder="1" applyAlignment="1" applyProtection="1">
      <alignment horizontal="center" vertical="center" wrapText="1"/>
    </xf>
    <xf numFmtId="0" fontId="35" fillId="0" borderId="0" xfId="56" applyFont="1" applyFill="1" applyBorder="1" applyAlignment="1" applyProtection="1">
      <alignment horizontal="center"/>
    </xf>
    <xf numFmtId="0" fontId="35" fillId="0" borderId="0" xfId="56" applyFont="1" applyFill="1" applyBorder="1" applyAlignment="1" applyProtection="1">
      <alignment horizontal="center" wrapText="1"/>
    </xf>
    <xf numFmtId="0" fontId="35" fillId="0" borderId="0" xfId="56" applyFont="1" applyFill="1" applyBorder="1" applyAlignment="1" applyProtection="1">
      <alignment wrapText="1"/>
    </xf>
    <xf numFmtId="0" fontId="35" fillId="0" borderId="0" xfId="56" applyFont="1" applyFill="1" applyBorder="1" applyAlignment="1" applyProtection="1"/>
    <xf numFmtId="0" fontId="1" fillId="0" borderId="0" xfId="56" applyFont="1" applyFill="1" applyBorder="1" applyAlignment="1" applyProtection="1">
      <alignment horizontal="center" wrapText="1"/>
    </xf>
    <xf numFmtId="0" fontId="1" fillId="0" borderId="0" xfId="56" applyFont="1" applyFill="1" applyBorder="1" applyAlignment="1" applyProtection="1">
      <alignment horizontal="right" wrapText="1"/>
    </xf>
    <xf numFmtId="0" fontId="36" fillId="0" borderId="0" xfId="56" applyFont="1" applyFill="1" applyBorder="1" applyAlignment="1" applyProtection="1">
      <alignment horizontal="center" vertical="center" wrapText="1"/>
    </xf>
    <xf numFmtId="0" fontId="37" fillId="0" borderId="0" xfId="56" applyFont="1" applyFill="1" applyBorder="1" applyAlignment="1" applyProtection="1">
      <alignment horizontal="center" vertical="center" wrapText="1"/>
    </xf>
    <xf numFmtId="0" fontId="10" fillId="0" borderId="0" xfId="56" applyFont="1" applyFill="1" applyBorder="1" applyAlignment="1" applyProtection="1">
      <alignment horizontal="left" vertical="center"/>
      <protection locked="0"/>
    </xf>
    <xf numFmtId="0" fontId="38" fillId="0" borderId="3" xfId="14" applyFont="1" applyFill="1" applyBorder="1" applyAlignment="1" applyProtection="1">
      <alignment horizontal="center" vertical="center"/>
    </xf>
    <xf numFmtId="0" fontId="18" fillId="0" borderId="10" xfId="56" applyFont="1" applyFill="1" applyBorder="1" applyAlignment="1" applyProtection="1">
      <alignment horizontal="center" vertical="center" wrapText="1"/>
    </xf>
    <xf numFmtId="0" fontId="4" fillId="0" borderId="10" xfId="56" applyFont="1" applyFill="1" applyBorder="1" applyAlignment="1" applyProtection="1">
      <alignment horizontal="center" vertical="center"/>
    </xf>
    <xf numFmtId="0" fontId="4" fillId="0" borderId="11" xfId="56" applyFont="1" applyFill="1" applyBorder="1" applyAlignment="1" applyProtection="1">
      <alignment horizontal="center" vertical="center"/>
    </xf>
    <xf numFmtId="0" fontId="4" fillId="0" borderId="12" xfId="56" applyFont="1" applyFill="1" applyBorder="1" applyAlignment="1" applyProtection="1">
      <alignment horizontal="center" vertical="center"/>
    </xf>
    <xf numFmtId="0" fontId="4" fillId="0" borderId="13" xfId="56" applyFont="1" applyFill="1" applyBorder="1" applyAlignment="1" applyProtection="1">
      <alignment horizontal="center" vertical="center"/>
    </xf>
    <xf numFmtId="0" fontId="4" fillId="0" borderId="14" xfId="56" applyFont="1" applyFill="1" applyBorder="1" applyAlignment="1" applyProtection="1">
      <alignment horizontal="center" vertical="center" wrapText="1"/>
    </xf>
    <xf numFmtId="0" fontId="4" fillId="0" borderId="14" xfId="56" applyFont="1" applyFill="1" applyBorder="1" applyAlignment="1" applyProtection="1">
      <alignment horizontal="center" vertical="center"/>
    </xf>
    <xf numFmtId="0" fontId="4" fillId="0" borderId="2" xfId="56" applyFont="1" applyFill="1" applyBorder="1" applyAlignment="1" applyProtection="1">
      <alignment horizontal="center" vertical="center"/>
    </xf>
    <xf numFmtId="0" fontId="11" fillId="0" borderId="2" xfId="56" applyFont="1" applyFill="1" applyBorder="1" applyAlignment="1" applyProtection="1">
      <alignment horizontal="center" vertical="center" wrapText="1"/>
    </xf>
    <xf numFmtId="0" fontId="11" fillId="0" borderId="11" xfId="56" applyFont="1" applyFill="1" applyBorder="1" applyAlignment="1" applyProtection="1">
      <alignment horizontal="center" vertical="center" wrapText="1"/>
    </xf>
    <xf numFmtId="177" fontId="39" fillId="0" borderId="1" xfId="56" applyNumberFormat="1" applyFont="1" applyFill="1" applyBorder="1" applyAlignment="1" applyProtection="1">
      <alignment horizontal="right" vertical="center"/>
      <protection locked="0"/>
    </xf>
    <xf numFmtId="4" fontId="10" fillId="0" borderId="0" xfId="56" applyNumberFormat="1" applyFont="1" applyFill="1" applyBorder="1" applyAlignment="1" applyProtection="1">
      <alignment horizontal="right" vertical="center"/>
    </xf>
    <xf numFmtId="4" fontId="11" fillId="0" borderId="0" xfId="56" applyNumberFormat="1" applyFont="1" applyFill="1" applyBorder="1" applyAlignment="1" applyProtection="1">
      <alignment horizontal="right" vertical="center"/>
    </xf>
    <xf numFmtId="0" fontId="1" fillId="0" borderId="0" xfId="56" applyFont="1" applyFill="1" applyBorder="1" applyAlignment="1" applyProtection="1">
      <alignment vertical="top"/>
    </xf>
    <xf numFmtId="49" fontId="10" fillId="0" borderId="1" xfId="56" applyNumberFormat="1" applyFont="1" applyFill="1" applyBorder="1" applyAlignment="1" applyProtection="1">
      <alignment horizontal="center" vertical="center" shrinkToFit="1"/>
      <protection locked="0"/>
    </xf>
    <xf numFmtId="0" fontId="10" fillId="0" borderId="2" xfId="0" applyFont="1" applyFill="1" applyBorder="1" applyAlignment="1">
      <alignment horizontal="left" vertical="center" wrapText="1"/>
    </xf>
    <xf numFmtId="0" fontId="10" fillId="0" borderId="2" xfId="0" applyFont="1" applyFill="1" applyBorder="1" applyAlignment="1">
      <alignment horizontal="left" vertical="center" wrapText="1" indent="1"/>
    </xf>
    <xf numFmtId="0" fontId="10" fillId="0" borderId="2" xfId="0" applyFont="1" applyFill="1" applyBorder="1" applyAlignment="1">
      <alignment horizontal="left" vertical="center" wrapText="1" indent="2"/>
    </xf>
    <xf numFmtId="0" fontId="26" fillId="0" borderId="2" xfId="0" applyFont="1" applyFill="1" applyBorder="1" applyAlignment="1">
      <alignment horizontal="center" vertical="center"/>
    </xf>
    <xf numFmtId="0" fontId="2" fillId="0" borderId="0" xfId="56" applyFont="1" applyFill="1" applyBorder="1" applyAlignment="1" applyProtection="1">
      <alignment vertical="center"/>
    </xf>
    <xf numFmtId="0" fontId="28" fillId="0" borderId="0" xfId="56" applyFont="1" applyFill="1" applyBorder="1" applyAlignment="1" applyProtection="1">
      <alignment horizontal="center" vertical="center"/>
    </xf>
    <xf numFmtId="0" fontId="40" fillId="0" borderId="1" xfId="56" applyFont="1" applyFill="1" applyBorder="1" applyAlignment="1" applyProtection="1">
      <alignment vertical="center"/>
      <protection locked="0"/>
    </xf>
    <xf numFmtId="177" fontId="41" fillId="3" borderId="1" xfId="56" applyNumberFormat="1" applyFont="1" applyFill="1" applyBorder="1" applyAlignment="1" applyProtection="1">
      <alignment horizontal="right" vertical="center"/>
      <protection locked="0"/>
    </xf>
    <xf numFmtId="0" fontId="40" fillId="0" borderId="1" xfId="56" applyFont="1" applyFill="1" applyBorder="1" applyAlignment="1" applyProtection="1">
      <alignment horizontal="left" vertical="center"/>
      <protection locked="0"/>
    </xf>
    <xf numFmtId="0" fontId="2" fillId="0" borderId="1" xfId="56" applyFont="1" applyFill="1" applyBorder="1" applyAlignment="1" applyProtection="1">
      <alignment vertical="center"/>
      <protection locked="0"/>
    </xf>
    <xf numFmtId="0" fontId="19" fillId="0" borderId="0" xfId="0" applyFont="1" applyFill="1" applyBorder="1" applyAlignment="1"/>
    <xf numFmtId="0" fontId="13" fillId="0" borderId="1" xfId="56" applyFont="1" applyFill="1" applyBorder="1" applyAlignment="1" applyProtection="1">
      <alignment vertical="center"/>
      <protection locked="0"/>
    </xf>
    <xf numFmtId="0" fontId="1" fillId="0" borderId="1" xfId="56" applyFont="1" applyFill="1" applyBorder="1" applyAlignment="1" applyProtection="1">
      <alignment vertical="center"/>
      <protection locked="0"/>
    </xf>
    <xf numFmtId="0" fontId="40" fillId="0" borderId="1" xfId="56" applyFont="1" applyFill="1" applyBorder="1" applyAlignment="1" applyProtection="1">
      <alignment horizontal="center" vertical="center"/>
      <protection locked="0"/>
    </xf>
    <xf numFmtId="0" fontId="4" fillId="0" borderId="15" xfId="56" applyFont="1" applyFill="1" applyBorder="1" applyAlignment="1" applyProtection="1">
      <alignment horizontal="center" vertical="center" wrapText="1"/>
      <protection locked="0"/>
    </xf>
    <xf numFmtId="0" fontId="4" fillId="0" borderId="9" xfId="56" applyFont="1" applyFill="1" applyBorder="1" applyAlignment="1" applyProtection="1">
      <alignment vertical="center" wrapText="1"/>
      <protection locked="0"/>
    </xf>
    <xf numFmtId="0" fontId="4" fillId="0" borderId="1" xfId="56" applyFont="1" applyFill="1" applyBorder="1" applyAlignment="1" applyProtection="1">
      <alignment horizontal="center" vertical="center" wrapText="1"/>
    </xf>
    <xf numFmtId="49" fontId="23" fillId="0" borderId="2" xfId="0" applyNumberFormat="1" applyFont="1" applyFill="1" applyBorder="1" applyAlignment="1" applyProtection="1">
      <alignment horizontal="left" vertical="center" wrapText="1" indent="1"/>
      <protection locked="0"/>
    </xf>
    <xf numFmtId="49" fontId="23" fillId="0" borderId="2" xfId="0" applyNumberFormat="1" applyFont="1" applyFill="1" applyBorder="1" applyAlignment="1" applyProtection="1">
      <alignment horizontal="left" vertical="center" wrapText="1" indent="2"/>
      <protection locked="0"/>
    </xf>
    <xf numFmtId="0" fontId="1" fillId="0" borderId="1" xfId="56" applyFont="1" applyFill="1" applyBorder="1" applyAlignment="1" applyProtection="1">
      <alignment horizontal="center" vertical="center" wrapText="1"/>
      <protection locked="0"/>
    </xf>
    <xf numFmtId="0" fontId="2" fillId="0" borderId="1" xfId="56" applyFont="1" applyFill="1" applyBorder="1" applyAlignment="1" applyProtection="1">
      <alignment horizontal="center" vertical="center" shrinkToFit="1"/>
      <protection locked="0"/>
    </xf>
    <xf numFmtId="0" fontId="7" fillId="2" borderId="2" xfId="0" applyFont="1" applyFill="1" applyBorder="1" applyAlignment="1" applyProtection="1">
      <alignment horizontal="left" vertical="center" wrapText="1" indent="1"/>
      <protection locked="0"/>
    </xf>
    <xf numFmtId="0" fontId="5" fillId="2" borderId="2" xfId="0" applyFont="1" applyFill="1" applyBorder="1" applyAlignment="1" applyProtection="1">
      <alignment horizontal="center" vertical="center" wrapText="1"/>
      <protection locked="0"/>
    </xf>
    <xf numFmtId="0" fontId="5" fillId="0" borderId="2" xfId="0" applyFont="1" applyFill="1" applyBorder="1" applyAlignment="1" applyProtection="1">
      <alignment vertical="top" wrapText="1"/>
      <protection locked="0"/>
    </xf>
    <xf numFmtId="0" fontId="42" fillId="0" borderId="0" xfId="56" applyFont="1" applyFill="1" applyBorder="1" applyAlignment="1" applyProtection="1">
      <alignment vertical="top"/>
    </xf>
    <xf numFmtId="0" fontId="10" fillId="0" borderId="0" xfId="56" applyFont="1" applyFill="1" applyBorder="1" applyAlignment="1" applyProtection="1">
      <alignment horizontal="right"/>
    </xf>
    <xf numFmtId="0" fontId="24" fillId="0" borderId="0" xfId="56" applyFont="1" applyFill="1" applyBorder="1" applyAlignment="1" applyProtection="1">
      <alignment horizontal="center" vertical="top"/>
    </xf>
    <xf numFmtId="177" fontId="39" fillId="3" borderId="1" xfId="56" applyNumberFormat="1" applyFont="1" applyFill="1" applyBorder="1" applyAlignment="1" applyProtection="1">
      <alignment horizontal="right" vertical="center"/>
      <protection locked="0"/>
    </xf>
    <xf numFmtId="0" fontId="2" fillId="0" borderId="1" xfId="56" applyFont="1" applyFill="1" applyBorder="1" applyAlignment="1" applyProtection="1">
      <alignment horizontal="left" vertical="center" indent="1"/>
      <protection locked="0"/>
    </xf>
    <xf numFmtId="0" fontId="1" fillId="0" borderId="1" xfId="56" applyFont="1" applyFill="1" applyBorder="1" applyAlignment="1" applyProtection="1">
      <alignment horizontal="left" vertical="center" indent="1"/>
      <protection locked="0"/>
    </xf>
    <xf numFmtId="0" fontId="43" fillId="0" borderId="2" xfId="0" applyFont="1" applyBorder="1" applyAlignment="1">
      <alignment horizontal="left" vertical="center"/>
    </xf>
    <xf numFmtId="0" fontId="44" fillId="0" borderId="0" xfId="0" applyFont="1" applyProtection="1">
      <protection locked="0"/>
    </xf>
    <xf numFmtId="0" fontId="0" fillId="0" borderId="0" xfId="0" applyProtection="1">
      <protection locked="0"/>
    </xf>
    <xf numFmtId="0" fontId="45" fillId="0" borderId="0" xfId="0" applyFont="1" applyFill="1" applyAlignment="1" applyProtection="1">
      <alignment horizontal="center" vertical="center"/>
    </xf>
    <xf numFmtId="0" fontId="46" fillId="0" borderId="0" xfId="0" applyFont="1" applyFill="1" applyAlignment="1" applyProtection="1">
      <alignment horizontal="left" vertical="center"/>
    </xf>
    <xf numFmtId="0" fontId="47" fillId="0" borderId="0" xfId="11" applyFont="1" applyFill="1" applyAlignment="1" applyProtection="1">
      <alignment horizontal="left" vertical="center" indent="3"/>
    </xf>
    <xf numFmtId="0" fontId="0" fillId="0" borderId="0" xfId="0" applyFill="1"/>
    <xf numFmtId="0" fontId="48" fillId="0" borderId="0" xfId="0" applyFont="1" applyFill="1" applyAlignment="1">
      <alignment horizontal="center" vertical="center"/>
    </xf>
    <xf numFmtId="49" fontId="23" fillId="0" borderId="2" xfId="0" applyNumberFormat="1" applyFont="1" applyFill="1" applyBorder="1" applyAlignment="1" applyProtection="1" quotePrefix="1">
      <alignment horizontal="left" vertical="center" wrapText="1"/>
      <protection locked="0"/>
    </xf>
  </cellXfs>
  <cellStyles count="63">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Normal 2" xfId="45"/>
    <cellStyle name="40% - 强调文字颜色 4" xfId="46" builtinId="43"/>
    <cellStyle name="常规 3 3" xfId="47"/>
    <cellStyle name="强调文字颜色 5" xfId="48" builtinId="45"/>
    <cellStyle name="Normal 3" xfId="49"/>
    <cellStyle name="常规 2 2" xfId="50"/>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Normal" xfId="56"/>
    <cellStyle name="常规 11" xfId="57"/>
    <cellStyle name="常规 2" xfId="58"/>
    <cellStyle name="常规 3" xfId="59"/>
    <cellStyle name="常规 4" xfId="60"/>
    <cellStyle name="常规 5" xfId="61"/>
    <cellStyle name="TextStyle" xfId="62"/>
  </cellStyles>
  <tableStyles count="0" defaultTableStyle="TableStyleMedium2" defaultPivotStyle="PivotStyleLight16"/>
  <colors>
    <mruColors>
      <color rgb="0000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7"/>
  <sheetViews>
    <sheetView showGridLines="0" view="pageBreakPreview" zoomScaleNormal="100" workbookViewId="0">
      <selection activeCell="A4" sqref="A4"/>
    </sheetView>
  </sheetViews>
  <sheetFormatPr defaultColWidth="0" defaultRowHeight="13.2" zeroHeight="1" outlineLevelRow="6"/>
  <cols>
    <col min="1" max="1" width="129" customWidth="1"/>
    <col min="2" max="16384" width="9.14285714285714" hidden="1"/>
  </cols>
  <sheetData>
    <row r="1" ht="129.95" customHeight="1" spans="1:1">
      <c r="A1" s="242"/>
    </row>
    <row r="2" ht="57" customHeight="1" spans="1:1">
      <c r="A2" s="243" t="s">
        <v>0</v>
      </c>
    </row>
    <row r="3" ht="57" customHeight="1" spans="1:1">
      <c r="A3" s="243" t="s">
        <v>1</v>
      </c>
    </row>
    <row r="4" ht="169.5" customHeight="1" spans="1:1">
      <c r="A4" s="242"/>
    </row>
    <row r="5" ht="12.75" hidden="1"/>
    <row r="6" ht="12.75" hidden="1"/>
    <row r="7" ht="12.75" hidden="1"/>
  </sheetData>
  <printOptions horizontalCentered="1" vertic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AA59"/>
  <sheetViews>
    <sheetView showZeros="0" view="pageBreakPreview" zoomScaleNormal="85" workbookViewId="0">
      <pane xSplit="3" ySplit="7" topLeftCell="D8" activePane="bottomRight" state="frozen"/>
      <selection/>
      <selection pane="topRight"/>
      <selection pane="bottomLeft"/>
      <selection pane="bottomRight" activeCell="L64" sqref="L64"/>
    </sheetView>
  </sheetViews>
  <sheetFormatPr defaultColWidth="9.14285714285714" defaultRowHeight="14.25" customHeight="1"/>
  <cols>
    <col min="1" max="8" width="15.7142857142857" style="34" customWidth="1"/>
    <col min="9" max="27" width="12.7142857142857" style="34" customWidth="1"/>
    <col min="28" max="16384" width="9.14285714285714" style="34"/>
  </cols>
  <sheetData>
    <row r="1" s="70" customFormat="1" ht="13.5" customHeight="1" spans="5:27">
      <c r="E1" s="168"/>
      <c r="F1" s="168"/>
      <c r="G1" s="168"/>
      <c r="H1" s="168"/>
      <c r="I1" s="68"/>
      <c r="J1" s="68"/>
      <c r="K1" s="68"/>
      <c r="L1" s="68"/>
      <c r="M1" s="68"/>
      <c r="N1" s="68"/>
      <c r="O1" s="68"/>
      <c r="P1" s="68"/>
      <c r="Q1" s="68"/>
      <c r="AA1" s="69"/>
    </row>
    <row r="2" s="70" customFormat="1" ht="51.95" customHeight="1" spans="1:27">
      <c r="A2" s="58" t="s">
        <v>10</v>
      </c>
      <c r="B2" s="58"/>
      <c r="C2" s="58"/>
      <c r="D2" s="58"/>
      <c r="E2" s="58"/>
      <c r="F2" s="58"/>
      <c r="G2" s="58"/>
      <c r="H2" s="58"/>
      <c r="I2" s="58"/>
      <c r="J2" s="58"/>
      <c r="K2" s="58"/>
      <c r="L2" s="58"/>
      <c r="M2" s="58"/>
      <c r="N2" s="58"/>
      <c r="O2" s="58"/>
      <c r="P2" s="58"/>
      <c r="Q2" s="58"/>
      <c r="R2" s="58"/>
      <c r="S2" s="58"/>
      <c r="T2" s="58"/>
      <c r="U2" s="58"/>
      <c r="V2" s="58"/>
      <c r="W2" s="58"/>
      <c r="X2" s="58"/>
      <c r="Y2" s="58"/>
      <c r="Z2" s="58"/>
      <c r="AA2" s="58"/>
    </row>
    <row r="3" s="91" customFormat="1" ht="24" customHeight="1" spans="1:27">
      <c r="A3" s="97" t="str">
        <f>"部门名称："&amp;封面!$A$2</f>
        <v>部门名称：洱源县人力资源和社会保障部门</v>
      </c>
      <c r="B3" s="97"/>
      <c r="C3" s="97"/>
      <c r="D3" s="97"/>
      <c r="E3" s="97"/>
      <c r="F3" s="97"/>
      <c r="G3" s="97"/>
      <c r="H3" s="97"/>
      <c r="I3" s="98"/>
      <c r="J3" s="98"/>
      <c r="K3" s="98"/>
      <c r="L3" s="98"/>
      <c r="M3" s="98"/>
      <c r="N3" s="98"/>
      <c r="O3" s="98"/>
      <c r="P3" s="98"/>
      <c r="Q3" s="98"/>
      <c r="Z3" s="92" t="s">
        <v>21</v>
      </c>
      <c r="AA3" s="92"/>
    </row>
    <row r="4" ht="24" customHeight="1" spans="1:27">
      <c r="A4" s="61" t="s">
        <v>386</v>
      </c>
      <c r="B4" s="61" t="s">
        <v>259</v>
      </c>
      <c r="C4" s="61" t="s">
        <v>260</v>
      </c>
      <c r="D4" s="61" t="s">
        <v>387</v>
      </c>
      <c r="E4" s="61" t="s">
        <v>261</v>
      </c>
      <c r="F4" s="61" t="s">
        <v>262</v>
      </c>
      <c r="G4" s="61" t="s">
        <v>388</v>
      </c>
      <c r="H4" s="61" t="s">
        <v>389</v>
      </c>
      <c r="I4" s="61" t="s">
        <v>79</v>
      </c>
      <c r="J4" s="170" t="s">
        <v>80</v>
      </c>
      <c r="K4" s="171"/>
      <c r="L4" s="171"/>
      <c r="M4" s="171"/>
      <c r="N4" s="171"/>
      <c r="O4" s="171"/>
      <c r="P4" s="171"/>
      <c r="Q4" s="171"/>
      <c r="R4" s="171"/>
      <c r="S4" s="171"/>
      <c r="T4" s="171"/>
      <c r="U4" s="172"/>
      <c r="V4" s="100" t="s">
        <v>67</v>
      </c>
      <c r="W4" s="115"/>
      <c r="X4" s="115"/>
      <c r="Y4" s="115"/>
      <c r="Z4" s="115"/>
      <c r="AA4" s="121"/>
    </row>
    <row r="5" ht="24" customHeight="1" spans="1:27">
      <c r="A5" s="61"/>
      <c r="B5" s="61"/>
      <c r="C5" s="61"/>
      <c r="D5" s="61"/>
      <c r="E5" s="61"/>
      <c r="F5" s="61"/>
      <c r="G5" s="61"/>
      <c r="H5" s="61"/>
      <c r="I5" s="61"/>
      <c r="J5" s="99" t="s">
        <v>81</v>
      </c>
      <c r="K5" s="170" t="s">
        <v>82</v>
      </c>
      <c r="L5" s="172"/>
      <c r="M5" s="99" t="s">
        <v>83</v>
      </c>
      <c r="N5" s="99" t="s">
        <v>84</v>
      </c>
      <c r="O5" s="99" t="s">
        <v>85</v>
      </c>
      <c r="P5" s="170" t="s">
        <v>86</v>
      </c>
      <c r="Q5" s="171"/>
      <c r="R5" s="171"/>
      <c r="S5" s="171"/>
      <c r="T5" s="171"/>
      <c r="U5" s="172"/>
      <c r="V5" s="99" t="s">
        <v>81</v>
      </c>
      <c r="W5" s="99" t="s">
        <v>82</v>
      </c>
      <c r="X5" s="99" t="s">
        <v>83</v>
      </c>
      <c r="Y5" s="99" t="s">
        <v>84</v>
      </c>
      <c r="Z5" s="99" t="s">
        <v>85</v>
      </c>
      <c r="AA5" s="99" t="s">
        <v>86</v>
      </c>
    </row>
    <row r="6" ht="32.25" customHeight="1" spans="1:27">
      <c r="A6" s="61"/>
      <c r="B6" s="61"/>
      <c r="C6" s="61"/>
      <c r="D6" s="61"/>
      <c r="E6" s="61"/>
      <c r="F6" s="61"/>
      <c r="G6" s="61"/>
      <c r="H6" s="61"/>
      <c r="I6" s="61"/>
      <c r="J6" s="102"/>
      <c r="K6" s="61" t="s">
        <v>265</v>
      </c>
      <c r="L6" s="61" t="s">
        <v>390</v>
      </c>
      <c r="M6" s="102"/>
      <c r="N6" s="102"/>
      <c r="O6" s="102"/>
      <c r="P6" s="99" t="s">
        <v>81</v>
      </c>
      <c r="Q6" s="99" t="s">
        <v>87</v>
      </c>
      <c r="R6" s="99" t="s">
        <v>88</v>
      </c>
      <c r="S6" s="99" t="s">
        <v>89</v>
      </c>
      <c r="T6" s="99" t="s">
        <v>90</v>
      </c>
      <c r="U6" s="99" t="s">
        <v>91</v>
      </c>
      <c r="V6" s="102"/>
      <c r="W6" s="102"/>
      <c r="X6" s="102"/>
      <c r="Y6" s="102"/>
      <c r="Z6" s="102"/>
      <c r="AA6" s="102"/>
    </row>
    <row r="7" ht="24" customHeight="1" spans="1:27">
      <c r="A7" s="103">
        <v>1</v>
      </c>
      <c r="B7" s="103">
        <v>2</v>
      </c>
      <c r="C7" s="103">
        <v>3</v>
      </c>
      <c r="D7" s="103">
        <v>4</v>
      </c>
      <c r="E7" s="103">
        <v>5</v>
      </c>
      <c r="F7" s="103">
        <v>6</v>
      </c>
      <c r="G7" s="103">
        <v>7</v>
      </c>
      <c r="H7" s="103">
        <v>8</v>
      </c>
      <c r="I7" s="103" t="s">
        <v>391</v>
      </c>
      <c r="J7" s="103" t="s">
        <v>392</v>
      </c>
      <c r="K7" s="103">
        <v>11</v>
      </c>
      <c r="L7" s="103">
        <v>12</v>
      </c>
      <c r="M7" s="103">
        <v>13</v>
      </c>
      <c r="N7" s="103">
        <v>14</v>
      </c>
      <c r="O7" s="103">
        <v>15</v>
      </c>
      <c r="P7" s="103" t="s">
        <v>393</v>
      </c>
      <c r="Q7" s="103">
        <v>17</v>
      </c>
      <c r="R7" s="103">
        <v>18</v>
      </c>
      <c r="S7" s="103">
        <v>19</v>
      </c>
      <c r="T7" s="103">
        <v>20</v>
      </c>
      <c r="U7" s="103">
        <v>21</v>
      </c>
      <c r="V7" s="103" t="s">
        <v>394</v>
      </c>
      <c r="W7" s="103">
        <v>23</v>
      </c>
      <c r="X7" s="103">
        <v>24</v>
      </c>
      <c r="Y7" s="103">
        <v>25</v>
      </c>
      <c r="Z7" s="103">
        <v>26</v>
      </c>
      <c r="AA7" s="103">
        <v>27</v>
      </c>
    </row>
    <row r="8" ht="24" customHeight="1" spans="1:27">
      <c r="A8" s="169" t="s">
        <v>395</v>
      </c>
      <c r="B8" s="169" t="s">
        <v>396</v>
      </c>
      <c r="C8" s="169" t="s">
        <v>397</v>
      </c>
      <c r="D8" s="244" t="s">
        <v>99</v>
      </c>
      <c r="E8" s="169" t="s">
        <v>193</v>
      </c>
      <c r="F8" s="169" t="s">
        <v>194</v>
      </c>
      <c r="G8" s="169" t="s">
        <v>398</v>
      </c>
      <c r="H8" s="169" t="s">
        <v>399</v>
      </c>
      <c r="I8" s="53">
        <v>5000</v>
      </c>
      <c r="J8" s="53">
        <v>5000</v>
      </c>
      <c r="K8" s="53"/>
      <c r="L8" s="53"/>
      <c r="M8" s="53"/>
      <c r="N8" s="53">
        <v>5000</v>
      </c>
      <c r="O8" s="53"/>
      <c r="P8" s="53"/>
      <c r="Q8" s="53"/>
      <c r="R8" s="53"/>
      <c r="S8" s="53"/>
      <c r="T8" s="53"/>
      <c r="U8" s="53"/>
      <c r="V8" s="53"/>
      <c r="W8" s="53"/>
      <c r="X8" s="53"/>
      <c r="Y8" s="53"/>
      <c r="Z8" s="53"/>
      <c r="AA8" s="53"/>
    </row>
    <row r="9" ht="24" customHeight="1" spans="1:27">
      <c r="A9" s="169" t="s">
        <v>395</v>
      </c>
      <c r="B9" s="169" t="s">
        <v>400</v>
      </c>
      <c r="C9" s="169" t="s">
        <v>401</v>
      </c>
      <c r="D9" s="244" t="s">
        <v>99</v>
      </c>
      <c r="E9" s="169" t="s">
        <v>128</v>
      </c>
      <c r="F9" s="169" t="s">
        <v>129</v>
      </c>
      <c r="G9" s="169" t="s">
        <v>321</v>
      </c>
      <c r="H9" s="169" t="s">
        <v>322</v>
      </c>
      <c r="I9" s="53">
        <v>9800</v>
      </c>
      <c r="J9" s="53">
        <v>9800</v>
      </c>
      <c r="K9" s="53">
        <v>9800</v>
      </c>
      <c r="L9" s="53">
        <v>9800</v>
      </c>
      <c r="M9" s="53"/>
      <c r="N9" s="53"/>
      <c r="O9" s="53"/>
      <c r="P9" s="53"/>
      <c r="Q9" s="53"/>
      <c r="R9" s="53"/>
      <c r="S9" s="53"/>
      <c r="T9" s="53"/>
      <c r="U9" s="53"/>
      <c r="V9" s="53"/>
      <c r="W9" s="53"/>
      <c r="X9" s="53"/>
      <c r="Y9" s="53"/>
      <c r="Z9" s="52"/>
      <c r="AA9" s="52"/>
    </row>
    <row r="10" ht="24" customHeight="1" spans="1:27">
      <c r="A10" s="169" t="s">
        <v>395</v>
      </c>
      <c r="B10" s="169" t="s">
        <v>400</v>
      </c>
      <c r="C10" s="169" t="s">
        <v>401</v>
      </c>
      <c r="D10" s="244" t="s">
        <v>99</v>
      </c>
      <c r="E10" s="169" t="s">
        <v>128</v>
      </c>
      <c r="F10" s="169" t="s">
        <v>129</v>
      </c>
      <c r="G10" s="169" t="s">
        <v>323</v>
      </c>
      <c r="H10" s="169" t="s">
        <v>324</v>
      </c>
      <c r="I10" s="53">
        <v>15000</v>
      </c>
      <c r="J10" s="53">
        <v>15000</v>
      </c>
      <c r="K10" s="53">
        <v>15000</v>
      </c>
      <c r="L10" s="53">
        <v>15000</v>
      </c>
      <c r="M10" s="53"/>
      <c r="N10" s="53"/>
      <c r="O10" s="53"/>
      <c r="P10" s="53"/>
      <c r="Q10" s="53"/>
      <c r="R10" s="53"/>
      <c r="S10" s="53"/>
      <c r="T10" s="53"/>
      <c r="U10" s="53"/>
      <c r="V10" s="53"/>
      <c r="W10" s="53"/>
      <c r="X10" s="53"/>
      <c r="Y10" s="53"/>
      <c r="Z10" s="52"/>
      <c r="AA10" s="52"/>
    </row>
    <row r="11" ht="24" customHeight="1" spans="1:27">
      <c r="A11" s="169" t="s">
        <v>395</v>
      </c>
      <c r="B11" s="169" t="s">
        <v>400</v>
      </c>
      <c r="C11" s="169" t="s">
        <v>401</v>
      </c>
      <c r="D11" s="244" t="s">
        <v>99</v>
      </c>
      <c r="E11" s="169" t="s">
        <v>128</v>
      </c>
      <c r="F11" s="169" t="s">
        <v>129</v>
      </c>
      <c r="G11" s="169" t="s">
        <v>375</v>
      </c>
      <c r="H11" s="169" t="s">
        <v>376</v>
      </c>
      <c r="I11" s="53">
        <v>15000</v>
      </c>
      <c r="J11" s="53">
        <v>15000</v>
      </c>
      <c r="K11" s="53">
        <v>15000</v>
      </c>
      <c r="L11" s="53">
        <v>15000</v>
      </c>
      <c r="M11" s="53"/>
      <c r="N11" s="53"/>
      <c r="O11" s="53"/>
      <c r="P11" s="53"/>
      <c r="Q11" s="53"/>
      <c r="R11" s="53"/>
      <c r="S11" s="53"/>
      <c r="T11" s="53"/>
      <c r="U11" s="53"/>
      <c r="V11" s="53"/>
      <c r="W11" s="53"/>
      <c r="X11" s="53"/>
      <c r="Y11" s="53"/>
      <c r="Z11" s="52"/>
      <c r="AA11" s="52"/>
    </row>
    <row r="12" ht="24" customHeight="1" spans="1:27">
      <c r="A12" s="169" t="s">
        <v>395</v>
      </c>
      <c r="B12" s="169" t="s">
        <v>400</v>
      </c>
      <c r="C12" s="169" t="s">
        <v>401</v>
      </c>
      <c r="D12" s="244" t="s">
        <v>99</v>
      </c>
      <c r="E12" s="169" t="s">
        <v>128</v>
      </c>
      <c r="F12" s="169" t="s">
        <v>129</v>
      </c>
      <c r="G12" s="169" t="s">
        <v>402</v>
      </c>
      <c r="H12" s="169" t="s">
        <v>403</v>
      </c>
      <c r="I12" s="53">
        <v>10200</v>
      </c>
      <c r="J12" s="53">
        <v>10200</v>
      </c>
      <c r="K12" s="53">
        <v>10200</v>
      </c>
      <c r="L12" s="53">
        <v>10200</v>
      </c>
      <c r="M12" s="53"/>
      <c r="N12" s="53"/>
      <c r="O12" s="53"/>
      <c r="P12" s="53"/>
      <c r="Q12" s="53"/>
      <c r="R12" s="53"/>
      <c r="S12" s="53"/>
      <c r="T12" s="53"/>
      <c r="U12" s="53"/>
      <c r="V12" s="53"/>
      <c r="W12" s="53"/>
      <c r="X12" s="53"/>
      <c r="Y12" s="53"/>
      <c r="Z12" s="52"/>
      <c r="AA12" s="52"/>
    </row>
    <row r="13" ht="24" customHeight="1" spans="1:27">
      <c r="A13" s="169" t="s">
        <v>395</v>
      </c>
      <c r="B13" s="169" t="s">
        <v>404</v>
      </c>
      <c r="C13" s="169" t="s">
        <v>405</v>
      </c>
      <c r="D13" s="244" t="s">
        <v>99</v>
      </c>
      <c r="E13" s="169" t="s">
        <v>126</v>
      </c>
      <c r="F13" s="169" t="s">
        <v>127</v>
      </c>
      <c r="G13" s="169" t="s">
        <v>321</v>
      </c>
      <c r="H13" s="169" t="s">
        <v>322</v>
      </c>
      <c r="I13" s="53">
        <v>12000</v>
      </c>
      <c r="J13" s="53">
        <v>12000</v>
      </c>
      <c r="K13" s="53">
        <v>12000</v>
      </c>
      <c r="L13" s="53">
        <v>12000</v>
      </c>
      <c r="M13" s="53"/>
      <c r="N13" s="53"/>
      <c r="O13" s="53"/>
      <c r="P13" s="53"/>
      <c r="Q13" s="53"/>
      <c r="R13" s="53"/>
      <c r="S13" s="53"/>
      <c r="T13" s="53"/>
      <c r="U13" s="53"/>
      <c r="V13" s="53"/>
      <c r="W13" s="53"/>
      <c r="X13" s="53"/>
      <c r="Y13" s="53"/>
      <c r="Z13" s="52"/>
      <c r="AA13" s="52"/>
    </row>
    <row r="14" ht="24" customHeight="1" spans="1:27">
      <c r="A14" s="169" t="s">
        <v>395</v>
      </c>
      <c r="B14" s="169" t="s">
        <v>404</v>
      </c>
      <c r="C14" s="169" t="s">
        <v>405</v>
      </c>
      <c r="D14" s="244" t="s">
        <v>99</v>
      </c>
      <c r="E14" s="169" t="s">
        <v>126</v>
      </c>
      <c r="F14" s="169" t="s">
        <v>127</v>
      </c>
      <c r="G14" s="169" t="s">
        <v>323</v>
      </c>
      <c r="H14" s="169" t="s">
        <v>324</v>
      </c>
      <c r="I14" s="53">
        <v>10000</v>
      </c>
      <c r="J14" s="53">
        <v>10000</v>
      </c>
      <c r="K14" s="53">
        <v>10000</v>
      </c>
      <c r="L14" s="53">
        <v>10000</v>
      </c>
      <c r="M14" s="53"/>
      <c r="N14" s="53"/>
      <c r="O14" s="53"/>
      <c r="P14" s="53"/>
      <c r="Q14" s="53"/>
      <c r="R14" s="53"/>
      <c r="S14" s="53"/>
      <c r="T14" s="53"/>
      <c r="U14" s="53"/>
      <c r="V14" s="53"/>
      <c r="W14" s="53"/>
      <c r="X14" s="53"/>
      <c r="Y14" s="53"/>
      <c r="Z14" s="52"/>
      <c r="AA14" s="52"/>
    </row>
    <row r="15" ht="24" customHeight="1" spans="1:27">
      <c r="A15" s="169" t="s">
        <v>395</v>
      </c>
      <c r="B15" s="169" t="s">
        <v>404</v>
      </c>
      <c r="C15" s="169" t="s">
        <v>405</v>
      </c>
      <c r="D15" s="244" t="s">
        <v>99</v>
      </c>
      <c r="E15" s="169" t="s">
        <v>126</v>
      </c>
      <c r="F15" s="169" t="s">
        <v>127</v>
      </c>
      <c r="G15" s="169" t="s">
        <v>310</v>
      </c>
      <c r="H15" s="169" t="s">
        <v>311</v>
      </c>
      <c r="I15" s="53">
        <v>8000</v>
      </c>
      <c r="J15" s="53">
        <v>8000</v>
      </c>
      <c r="K15" s="53">
        <v>8000</v>
      </c>
      <c r="L15" s="53">
        <v>8000</v>
      </c>
      <c r="M15" s="53"/>
      <c r="N15" s="53"/>
      <c r="O15" s="53"/>
      <c r="P15" s="53"/>
      <c r="Q15" s="53"/>
      <c r="R15" s="53"/>
      <c r="S15" s="53"/>
      <c r="T15" s="53"/>
      <c r="U15" s="53"/>
      <c r="V15" s="53"/>
      <c r="W15" s="53"/>
      <c r="X15" s="53"/>
      <c r="Y15" s="53"/>
      <c r="Z15" s="52"/>
      <c r="AA15" s="52"/>
    </row>
    <row r="16" ht="24" customHeight="1" spans="1:27">
      <c r="A16" s="169" t="s">
        <v>395</v>
      </c>
      <c r="B16" s="169" t="s">
        <v>406</v>
      </c>
      <c r="C16" s="169" t="s">
        <v>407</v>
      </c>
      <c r="D16" s="244" t="s">
        <v>99</v>
      </c>
      <c r="E16" s="169" t="s">
        <v>126</v>
      </c>
      <c r="F16" s="169" t="s">
        <v>127</v>
      </c>
      <c r="G16" s="169" t="s">
        <v>321</v>
      </c>
      <c r="H16" s="169" t="s">
        <v>322</v>
      </c>
      <c r="I16" s="53">
        <v>16340</v>
      </c>
      <c r="J16" s="53">
        <v>16340</v>
      </c>
      <c r="K16" s="53">
        <v>16340</v>
      </c>
      <c r="L16" s="53">
        <v>16340</v>
      </c>
      <c r="M16" s="53"/>
      <c r="N16" s="53"/>
      <c r="O16" s="53"/>
      <c r="P16" s="53"/>
      <c r="Q16" s="53"/>
      <c r="R16" s="53"/>
      <c r="S16" s="53"/>
      <c r="T16" s="53"/>
      <c r="U16" s="53"/>
      <c r="V16" s="53"/>
      <c r="W16" s="53"/>
      <c r="X16" s="53"/>
      <c r="Y16" s="53"/>
      <c r="Z16" s="52"/>
      <c r="AA16" s="52"/>
    </row>
    <row r="17" ht="24" customHeight="1" spans="1:27">
      <c r="A17" s="169" t="s">
        <v>395</v>
      </c>
      <c r="B17" s="169" t="s">
        <v>406</v>
      </c>
      <c r="C17" s="169" t="s">
        <v>407</v>
      </c>
      <c r="D17" s="244" t="s">
        <v>99</v>
      </c>
      <c r="E17" s="169" t="s">
        <v>126</v>
      </c>
      <c r="F17" s="169" t="s">
        <v>127</v>
      </c>
      <c r="G17" s="169" t="s">
        <v>323</v>
      </c>
      <c r="H17" s="169" t="s">
        <v>324</v>
      </c>
      <c r="I17" s="53">
        <v>10000</v>
      </c>
      <c r="J17" s="53">
        <v>10000</v>
      </c>
      <c r="K17" s="53">
        <v>10000</v>
      </c>
      <c r="L17" s="53">
        <v>10000</v>
      </c>
      <c r="M17" s="53"/>
      <c r="N17" s="53"/>
      <c r="O17" s="53"/>
      <c r="P17" s="53"/>
      <c r="Q17" s="53"/>
      <c r="R17" s="53"/>
      <c r="S17" s="53"/>
      <c r="T17" s="53"/>
      <c r="U17" s="53"/>
      <c r="V17" s="53"/>
      <c r="W17" s="53"/>
      <c r="X17" s="53"/>
      <c r="Y17" s="53"/>
      <c r="Z17" s="52"/>
      <c r="AA17" s="52"/>
    </row>
    <row r="18" ht="24" customHeight="1" spans="1:27">
      <c r="A18" s="169" t="s">
        <v>395</v>
      </c>
      <c r="B18" s="169" t="s">
        <v>406</v>
      </c>
      <c r="C18" s="169" t="s">
        <v>407</v>
      </c>
      <c r="D18" s="244" t="s">
        <v>99</v>
      </c>
      <c r="E18" s="169" t="s">
        <v>126</v>
      </c>
      <c r="F18" s="169" t="s">
        <v>127</v>
      </c>
      <c r="G18" s="169" t="s">
        <v>310</v>
      </c>
      <c r="H18" s="169" t="s">
        <v>311</v>
      </c>
      <c r="I18" s="53">
        <v>3660</v>
      </c>
      <c r="J18" s="53">
        <v>3660</v>
      </c>
      <c r="K18" s="53">
        <v>3660</v>
      </c>
      <c r="L18" s="53">
        <v>3660</v>
      </c>
      <c r="M18" s="53"/>
      <c r="N18" s="53"/>
      <c r="O18" s="53"/>
      <c r="P18" s="53"/>
      <c r="Q18" s="53"/>
      <c r="R18" s="53"/>
      <c r="S18" s="53"/>
      <c r="T18" s="53"/>
      <c r="U18" s="53"/>
      <c r="V18" s="53"/>
      <c r="W18" s="53"/>
      <c r="X18" s="53"/>
      <c r="Y18" s="53"/>
      <c r="Z18" s="52"/>
      <c r="AA18" s="52"/>
    </row>
    <row r="19" ht="24" customHeight="1" spans="1:27">
      <c r="A19" s="169" t="s">
        <v>395</v>
      </c>
      <c r="B19" s="169" t="s">
        <v>408</v>
      </c>
      <c r="C19" s="169" t="s">
        <v>409</v>
      </c>
      <c r="D19" s="244" t="s">
        <v>99</v>
      </c>
      <c r="E19" s="169" t="s">
        <v>134</v>
      </c>
      <c r="F19" s="169" t="s">
        <v>135</v>
      </c>
      <c r="G19" s="169" t="s">
        <v>321</v>
      </c>
      <c r="H19" s="169" t="s">
        <v>322</v>
      </c>
      <c r="I19" s="53">
        <v>15000</v>
      </c>
      <c r="J19" s="53">
        <v>15000</v>
      </c>
      <c r="K19" s="53">
        <v>15000</v>
      </c>
      <c r="L19" s="53">
        <v>15000</v>
      </c>
      <c r="M19" s="53"/>
      <c r="N19" s="53"/>
      <c r="O19" s="53"/>
      <c r="P19" s="53"/>
      <c r="Q19" s="53"/>
      <c r="R19" s="53"/>
      <c r="S19" s="53"/>
      <c r="T19" s="53"/>
      <c r="U19" s="53"/>
      <c r="V19" s="53"/>
      <c r="W19" s="53"/>
      <c r="X19" s="53"/>
      <c r="Y19" s="53"/>
      <c r="Z19" s="52"/>
      <c r="AA19" s="52"/>
    </row>
    <row r="20" ht="24" customHeight="1" spans="1:27">
      <c r="A20" s="169" t="s">
        <v>395</v>
      </c>
      <c r="B20" s="169" t="s">
        <v>408</v>
      </c>
      <c r="C20" s="169" t="s">
        <v>409</v>
      </c>
      <c r="D20" s="244" t="s">
        <v>99</v>
      </c>
      <c r="E20" s="169" t="s">
        <v>134</v>
      </c>
      <c r="F20" s="169" t="s">
        <v>135</v>
      </c>
      <c r="G20" s="169" t="s">
        <v>375</v>
      </c>
      <c r="H20" s="169" t="s">
        <v>376</v>
      </c>
      <c r="I20" s="53">
        <v>12000</v>
      </c>
      <c r="J20" s="53">
        <v>12000</v>
      </c>
      <c r="K20" s="53">
        <v>12000</v>
      </c>
      <c r="L20" s="53">
        <v>12000</v>
      </c>
      <c r="M20" s="53"/>
      <c r="N20" s="53"/>
      <c r="O20" s="53"/>
      <c r="P20" s="53"/>
      <c r="Q20" s="53"/>
      <c r="R20" s="53"/>
      <c r="S20" s="53"/>
      <c r="T20" s="53"/>
      <c r="U20" s="53"/>
      <c r="V20" s="53"/>
      <c r="W20" s="53"/>
      <c r="X20" s="53"/>
      <c r="Y20" s="53"/>
      <c r="Z20" s="52"/>
      <c r="AA20" s="52"/>
    </row>
    <row r="21" ht="24" customHeight="1" spans="1:27">
      <c r="A21" s="169" t="s">
        <v>395</v>
      </c>
      <c r="B21" s="169" t="s">
        <v>408</v>
      </c>
      <c r="C21" s="169" t="s">
        <v>409</v>
      </c>
      <c r="D21" s="244" t="s">
        <v>99</v>
      </c>
      <c r="E21" s="169" t="s">
        <v>134</v>
      </c>
      <c r="F21" s="169" t="s">
        <v>135</v>
      </c>
      <c r="G21" s="169" t="s">
        <v>314</v>
      </c>
      <c r="H21" s="169" t="s">
        <v>315</v>
      </c>
      <c r="I21" s="53">
        <v>3000</v>
      </c>
      <c r="J21" s="53">
        <v>3000</v>
      </c>
      <c r="K21" s="53">
        <v>3000</v>
      </c>
      <c r="L21" s="53">
        <v>3000</v>
      </c>
      <c r="M21" s="53"/>
      <c r="N21" s="53"/>
      <c r="O21" s="53"/>
      <c r="P21" s="53"/>
      <c r="Q21" s="53"/>
      <c r="R21" s="53"/>
      <c r="S21" s="53"/>
      <c r="T21" s="53"/>
      <c r="U21" s="53"/>
      <c r="V21" s="53"/>
      <c r="W21" s="53"/>
      <c r="X21" s="53"/>
      <c r="Y21" s="53"/>
      <c r="Z21" s="52"/>
      <c r="AA21" s="52"/>
    </row>
    <row r="22" ht="24" customHeight="1" spans="1:27">
      <c r="A22" s="169" t="s">
        <v>410</v>
      </c>
      <c r="B22" s="169" t="s">
        <v>411</v>
      </c>
      <c r="C22" s="169" t="s">
        <v>412</v>
      </c>
      <c r="D22" s="244" t="s">
        <v>99</v>
      </c>
      <c r="E22" s="169" t="s">
        <v>181</v>
      </c>
      <c r="F22" s="169" t="s">
        <v>182</v>
      </c>
      <c r="G22" s="169" t="s">
        <v>321</v>
      </c>
      <c r="H22" s="169" t="s">
        <v>322</v>
      </c>
      <c r="I22" s="53">
        <v>40000</v>
      </c>
      <c r="J22" s="53"/>
      <c r="K22" s="53"/>
      <c r="L22" s="53"/>
      <c r="M22" s="53"/>
      <c r="N22" s="53"/>
      <c r="O22" s="53"/>
      <c r="P22" s="53"/>
      <c r="Q22" s="53"/>
      <c r="R22" s="53"/>
      <c r="S22" s="53"/>
      <c r="T22" s="53"/>
      <c r="U22" s="53"/>
      <c r="V22" s="53">
        <v>40000</v>
      </c>
      <c r="W22" s="53">
        <v>40000</v>
      </c>
      <c r="X22" s="53"/>
      <c r="Y22" s="53"/>
      <c r="Z22" s="52"/>
      <c r="AA22" s="52"/>
    </row>
    <row r="23" ht="24" customHeight="1" spans="1:27">
      <c r="A23" s="169" t="s">
        <v>410</v>
      </c>
      <c r="B23" s="169" t="s">
        <v>411</v>
      </c>
      <c r="C23" s="169" t="s">
        <v>412</v>
      </c>
      <c r="D23" s="244" t="s">
        <v>99</v>
      </c>
      <c r="E23" s="169" t="s">
        <v>181</v>
      </c>
      <c r="F23" s="169" t="s">
        <v>182</v>
      </c>
      <c r="G23" s="169" t="s">
        <v>321</v>
      </c>
      <c r="H23" s="169" t="s">
        <v>322</v>
      </c>
      <c r="I23" s="53">
        <v>20000</v>
      </c>
      <c r="J23" s="53"/>
      <c r="K23" s="53"/>
      <c r="L23" s="53"/>
      <c r="M23" s="53"/>
      <c r="N23" s="53"/>
      <c r="O23" s="53"/>
      <c r="P23" s="53"/>
      <c r="Q23" s="53"/>
      <c r="R23" s="53"/>
      <c r="S23" s="53"/>
      <c r="T23" s="53"/>
      <c r="U23" s="53"/>
      <c r="V23" s="53">
        <v>20000</v>
      </c>
      <c r="W23" s="53">
        <v>20000</v>
      </c>
      <c r="X23" s="53"/>
      <c r="Y23" s="53"/>
      <c r="Z23" s="52"/>
      <c r="AA23" s="52"/>
    </row>
    <row r="24" ht="24" customHeight="1" spans="1:27">
      <c r="A24" s="169" t="s">
        <v>410</v>
      </c>
      <c r="B24" s="169" t="s">
        <v>413</v>
      </c>
      <c r="C24" s="169" t="s">
        <v>414</v>
      </c>
      <c r="D24" s="244" t="s">
        <v>101</v>
      </c>
      <c r="E24" s="169" t="s">
        <v>146</v>
      </c>
      <c r="F24" s="169" t="s">
        <v>147</v>
      </c>
      <c r="G24" s="169" t="s">
        <v>343</v>
      </c>
      <c r="H24" s="169" t="s">
        <v>344</v>
      </c>
      <c r="I24" s="53">
        <v>448000</v>
      </c>
      <c r="J24" s="53"/>
      <c r="K24" s="53"/>
      <c r="L24" s="53"/>
      <c r="M24" s="53"/>
      <c r="N24" s="53"/>
      <c r="O24" s="53"/>
      <c r="P24" s="53"/>
      <c r="Q24" s="53"/>
      <c r="R24" s="53"/>
      <c r="S24" s="53"/>
      <c r="T24" s="53"/>
      <c r="U24" s="53"/>
      <c r="V24" s="53">
        <v>448000</v>
      </c>
      <c r="W24" s="53">
        <v>448000</v>
      </c>
      <c r="X24" s="53"/>
      <c r="Y24" s="53"/>
      <c r="Z24" s="52"/>
      <c r="AA24" s="52"/>
    </row>
    <row r="25" ht="24" customHeight="1" spans="1:27">
      <c r="A25" s="169" t="s">
        <v>395</v>
      </c>
      <c r="B25" s="169" t="s">
        <v>415</v>
      </c>
      <c r="C25" s="169" t="s">
        <v>416</v>
      </c>
      <c r="D25" s="244" t="s">
        <v>101</v>
      </c>
      <c r="E25" s="169" t="s">
        <v>130</v>
      </c>
      <c r="F25" s="169" t="s">
        <v>131</v>
      </c>
      <c r="G25" s="169" t="s">
        <v>321</v>
      </c>
      <c r="H25" s="169" t="s">
        <v>322</v>
      </c>
      <c r="I25" s="53">
        <v>12000</v>
      </c>
      <c r="J25" s="53">
        <v>12000</v>
      </c>
      <c r="K25" s="53">
        <v>12000</v>
      </c>
      <c r="L25" s="53">
        <v>12000</v>
      </c>
      <c r="M25" s="53"/>
      <c r="N25" s="53"/>
      <c r="O25" s="53"/>
      <c r="P25" s="53"/>
      <c r="Q25" s="53"/>
      <c r="R25" s="53"/>
      <c r="S25" s="53"/>
      <c r="T25" s="53"/>
      <c r="U25" s="53"/>
      <c r="V25" s="53"/>
      <c r="W25" s="53"/>
      <c r="X25" s="53"/>
      <c r="Y25" s="53"/>
      <c r="Z25" s="52"/>
      <c r="AA25" s="52"/>
    </row>
    <row r="26" ht="24" customHeight="1" spans="1:27">
      <c r="A26" s="169" t="s">
        <v>395</v>
      </c>
      <c r="B26" s="169" t="s">
        <v>415</v>
      </c>
      <c r="C26" s="169" t="s">
        <v>416</v>
      </c>
      <c r="D26" s="244" t="s">
        <v>101</v>
      </c>
      <c r="E26" s="169" t="s">
        <v>130</v>
      </c>
      <c r="F26" s="169" t="s">
        <v>131</v>
      </c>
      <c r="G26" s="169" t="s">
        <v>375</v>
      </c>
      <c r="H26" s="169" t="s">
        <v>376</v>
      </c>
      <c r="I26" s="53">
        <v>10000</v>
      </c>
      <c r="J26" s="53">
        <v>10000</v>
      </c>
      <c r="K26" s="53">
        <v>10000</v>
      </c>
      <c r="L26" s="53">
        <v>10000</v>
      </c>
      <c r="M26" s="53"/>
      <c r="N26" s="53"/>
      <c r="O26" s="53"/>
      <c r="P26" s="53"/>
      <c r="Q26" s="53"/>
      <c r="R26" s="53"/>
      <c r="S26" s="53"/>
      <c r="T26" s="53"/>
      <c r="U26" s="53"/>
      <c r="V26" s="53"/>
      <c r="W26" s="53"/>
      <c r="X26" s="53"/>
      <c r="Y26" s="53"/>
      <c r="Z26" s="52"/>
      <c r="AA26" s="52"/>
    </row>
    <row r="27" ht="24" customHeight="1" spans="1:27">
      <c r="A27" s="169" t="s">
        <v>395</v>
      </c>
      <c r="B27" s="169" t="s">
        <v>415</v>
      </c>
      <c r="C27" s="169" t="s">
        <v>416</v>
      </c>
      <c r="D27" s="244" t="s">
        <v>101</v>
      </c>
      <c r="E27" s="169" t="s">
        <v>130</v>
      </c>
      <c r="F27" s="169" t="s">
        <v>131</v>
      </c>
      <c r="G27" s="169" t="s">
        <v>417</v>
      </c>
      <c r="H27" s="169" t="s">
        <v>403</v>
      </c>
      <c r="I27" s="53">
        <v>8000</v>
      </c>
      <c r="J27" s="53">
        <v>8000</v>
      </c>
      <c r="K27" s="53">
        <v>8000</v>
      </c>
      <c r="L27" s="53">
        <v>8000</v>
      </c>
      <c r="M27" s="53"/>
      <c r="N27" s="53"/>
      <c r="O27" s="53"/>
      <c r="P27" s="53"/>
      <c r="Q27" s="53"/>
      <c r="R27" s="53"/>
      <c r="S27" s="53"/>
      <c r="T27" s="53"/>
      <c r="U27" s="53"/>
      <c r="V27" s="53"/>
      <c r="W27" s="53"/>
      <c r="X27" s="53"/>
      <c r="Y27" s="53"/>
      <c r="Z27" s="52"/>
      <c r="AA27" s="52"/>
    </row>
    <row r="28" ht="24" customHeight="1" spans="1:27">
      <c r="A28" s="169" t="s">
        <v>395</v>
      </c>
      <c r="B28" s="169" t="s">
        <v>418</v>
      </c>
      <c r="C28" s="169" t="s">
        <v>419</v>
      </c>
      <c r="D28" s="244" t="s">
        <v>101</v>
      </c>
      <c r="E28" s="169" t="s">
        <v>181</v>
      </c>
      <c r="F28" s="169" t="s">
        <v>182</v>
      </c>
      <c r="G28" s="169" t="s">
        <v>420</v>
      </c>
      <c r="H28" s="169" t="s">
        <v>421</v>
      </c>
      <c r="I28" s="53">
        <v>600000</v>
      </c>
      <c r="J28" s="53">
        <v>600000</v>
      </c>
      <c r="K28" s="53">
        <v>600000</v>
      </c>
      <c r="L28" s="53">
        <v>600000</v>
      </c>
      <c r="M28" s="53"/>
      <c r="N28" s="53"/>
      <c r="O28" s="53"/>
      <c r="P28" s="53"/>
      <c r="Q28" s="53"/>
      <c r="R28" s="53"/>
      <c r="S28" s="53"/>
      <c r="T28" s="53"/>
      <c r="U28" s="53"/>
      <c r="V28" s="53"/>
      <c r="W28" s="53"/>
      <c r="X28" s="53"/>
      <c r="Y28" s="53"/>
      <c r="Z28" s="52"/>
      <c r="AA28" s="52"/>
    </row>
    <row r="29" ht="24" customHeight="1" spans="1:27">
      <c r="A29" s="169" t="s">
        <v>395</v>
      </c>
      <c r="B29" s="169" t="s">
        <v>422</v>
      </c>
      <c r="C29" s="169" t="s">
        <v>423</v>
      </c>
      <c r="D29" s="244" t="s">
        <v>101</v>
      </c>
      <c r="E29" s="169" t="s">
        <v>146</v>
      </c>
      <c r="F29" s="169" t="s">
        <v>147</v>
      </c>
      <c r="G29" s="169" t="s">
        <v>343</v>
      </c>
      <c r="H29" s="169" t="s">
        <v>344</v>
      </c>
      <c r="I29" s="53">
        <v>818000</v>
      </c>
      <c r="J29" s="53">
        <v>818000</v>
      </c>
      <c r="K29" s="53">
        <v>818000</v>
      </c>
      <c r="L29" s="53">
        <v>818000</v>
      </c>
      <c r="M29" s="53"/>
      <c r="N29" s="53"/>
      <c r="O29" s="53"/>
      <c r="P29" s="53"/>
      <c r="Q29" s="53"/>
      <c r="R29" s="53"/>
      <c r="S29" s="53"/>
      <c r="T29" s="53"/>
      <c r="U29" s="53"/>
      <c r="V29" s="53"/>
      <c r="W29" s="53"/>
      <c r="X29" s="53"/>
      <c r="Y29" s="53"/>
      <c r="Z29" s="52"/>
      <c r="AA29" s="52"/>
    </row>
    <row r="30" ht="24" customHeight="1" spans="1:27">
      <c r="A30" s="169" t="s">
        <v>395</v>
      </c>
      <c r="B30" s="169" t="s">
        <v>424</v>
      </c>
      <c r="C30" s="169" t="s">
        <v>425</v>
      </c>
      <c r="D30" s="244" t="s">
        <v>101</v>
      </c>
      <c r="E30" s="169" t="s">
        <v>134</v>
      </c>
      <c r="F30" s="169" t="s">
        <v>135</v>
      </c>
      <c r="G30" s="169" t="s">
        <v>321</v>
      </c>
      <c r="H30" s="169" t="s">
        <v>322</v>
      </c>
      <c r="I30" s="53">
        <v>16000</v>
      </c>
      <c r="J30" s="53">
        <v>16000</v>
      </c>
      <c r="K30" s="53">
        <v>16000</v>
      </c>
      <c r="L30" s="53">
        <v>16000</v>
      </c>
      <c r="M30" s="53"/>
      <c r="N30" s="53"/>
      <c r="O30" s="53"/>
      <c r="P30" s="53"/>
      <c r="Q30" s="53"/>
      <c r="R30" s="53"/>
      <c r="S30" s="53"/>
      <c r="T30" s="53"/>
      <c r="U30" s="53"/>
      <c r="V30" s="53"/>
      <c r="W30" s="53"/>
      <c r="X30" s="53"/>
      <c r="Y30" s="53"/>
      <c r="Z30" s="52"/>
      <c r="AA30" s="52"/>
    </row>
    <row r="31" ht="24" customHeight="1" spans="1:27">
      <c r="A31" s="169" t="s">
        <v>395</v>
      </c>
      <c r="B31" s="169" t="s">
        <v>424</v>
      </c>
      <c r="C31" s="169" t="s">
        <v>425</v>
      </c>
      <c r="D31" s="244" t="s">
        <v>101</v>
      </c>
      <c r="E31" s="169" t="s">
        <v>134</v>
      </c>
      <c r="F31" s="169" t="s">
        <v>135</v>
      </c>
      <c r="G31" s="169" t="s">
        <v>417</v>
      </c>
      <c r="H31" s="169" t="s">
        <v>403</v>
      </c>
      <c r="I31" s="53">
        <v>4000</v>
      </c>
      <c r="J31" s="53">
        <v>4000</v>
      </c>
      <c r="K31" s="53">
        <v>4000</v>
      </c>
      <c r="L31" s="53">
        <v>4000</v>
      </c>
      <c r="M31" s="53"/>
      <c r="N31" s="53"/>
      <c r="O31" s="53"/>
      <c r="P31" s="53"/>
      <c r="Q31" s="53"/>
      <c r="R31" s="53"/>
      <c r="S31" s="53"/>
      <c r="T31" s="53"/>
      <c r="U31" s="53"/>
      <c r="V31" s="53"/>
      <c r="W31" s="53"/>
      <c r="X31" s="53"/>
      <c r="Y31" s="53"/>
      <c r="Z31" s="52"/>
      <c r="AA31" s="52"/>
    </row>
    <row r="32" ht="24" customHeight="1" spans="1:27">
      <c r="A32" s="169" t="s">
        <v>395</v>
      </c>
      <c r="B32" s="169" t="s">
        <v>426</v>
      </c>
      <c r="C32" s="169" t="s">
        <v>427</v>
      </c>
      <c r="D32" s="244" t="s">
        <v>101</v>
      </c>
      <c r="E32" s="169" t="s">
        <v>146</v>
      </c>
      <c r="F32" s="169" t="s">
        <v>147</v>
      </c>
      <c r="G32" s="169" t="s">
        <v>343</v>
      </c>
      <c r="H32" s="169" t="s">
        <v>344</v>
      </c>
      <c r="I32" s="53">
        <v>93240</v>
      </c>
      <c r="J32" s="53"/>
      <c r="K32" s="53"/>
      <c r="L32" s="53"/>
      <c r="M32" s="53"/>
      <c r="N32" s="53"/>
      <c r="O32" s="53"/>
      <c r="P32" s="53"/>
      <c r="Q32" s="53"/>
      <c r="R32" s="53"/>
      <c r="S32" s="53"/>
      <c r="T32" s="53"/>
      <c r="U32" s="53"/>
      <c r="V32" s="53">
        <v>93240</v>
      </c>
      <c r="W32" s="53">
        <v>93240</v>
      </c>
      <c r="X32" s="53"/>
      <c r="Y32" s="53"/>
      <c r="Z32" s="52"/>
      <c r="AA32" s="52"/>
    </row>
    <row r="33" ht="24" customHeight="1" spans="1:27">
      <c r="A33" s="169" t="s">
        <v>395</v>
      </c>
      <c r="B33" s="169" t="s">
        <v>426</v>
      </c>
      <c r="C33" s="169" t="s">
        <v>427</v>
      </c>
      <c r="D33" s="244" t="s">
        <v>101</v>
      </c>
      <c r="E33" s="169" t="s">
        <v>146</v>
      </c>
      <c r="F33" s="169" t="s">
        <v>147</v>
      </c>
      <c r="G33" s="169" t="s">
        <v>343</v>
      </c>
      <c r="H33" s="169" t="s">
        <v>344</v>
      </c>
      <c r="I33" s="53">
        <v>437220</v>
      </c>
      <c r="J33" s="53"/>
      <c r="K33" s="53"/>
      <c r="L33" s="53"/>
      <c r="M33" s="53"/>
      <c r="N33" s="53"/>
      <c r="O33" s="53"/>
      <c r="P33" s="53"/>
      <c r="Q33" s="53"/>
      <c r="R33" s="53"/>
      <c r="S33" s="53"/>
      <c r="T33" s="53"/>
      <c r="U33" s="53"/>
      <c r="V33" s="53">
        <v>437220</v>
      </c>
      <c r="W33" s="53">
        <v>437220</v>
      </c>
      <c r="X33" s="53"/>
      <c r="Y33" s="53"/>
      <c r="Z33" s="52"/>
      <c r="AA33" s="52"/>
    </row>
    <row r="34" ht="24" customHeight="1" spans="1:27">
      <c r="A34" s="169" t="s">
        <v>395</v>
      </c>
      <c r="B34" s="169" t="s">
        <v>426</v>
      </c>
      <c r="C34" s="169" t="s">
        <v>427</v>
      </c>
      <c r="D34" s="244" t="s">
        <v>101</v>
      </c>
      <c r="E34" s="169" t="s">
        <v>146</v>
      </c>
      <c r="F34" s="169" t="s">
        <v>147</v>
      </c>
      <c r="G34" s="169" t="s">
        <v>343</v>
      </c>
      <c r="H34" s="169" t="s">
        <v>344</v>
      </c>
      <c r="I34" s="53">
        <v>5295.79</v>
      </c>
      <c r="J34" s="53"/>
      <c r="K34" s="53"/>
      <c r="L34" s="53"/>
      <c r="M34" s="53"/>
      <c r="N34" s="53"/>
      <c r="O34" s="53"/>
      <c r="P34" s="53"/>
      <c r="Q34" s="53"/>
      <c r="R34" s="53"/>
      <c r="S34" s="53"/>
      <c r="T34" s="53"/>
      <c r="U34" s="53"/>
      <c r="V34" s="53">
        <v>5295.79</v>
      </c>
      <c r="W34" s="53">
        <v>5295.79</v>
      </c>
      <c r="X34" s="53"/>
      <c r="Y34" s="53"/>
      <c r="Z34" s="52"/>
      <c r="AA34" s="52"/>
    </row>
    <row r="35" ht="24" customHeight="1" spans="1:27">
      <c r="A35" s="169" t="s">
        <v>395</v>
      </c>
      <c r="B35" s="169" t="s">
        <v>426</v>
      </c>
      <c r="C35" s="169" t="s">
        <v>427</v>
      </c>
      <c r="D35" s="244" t="s">
        <v>101</v>
      </c>
      <c r="E35" s="169" t="s">
        <v>146</v>
      </c>
      <c r="F35" s="169" t="s">
        <v>147</v>
      </c>
      <c r="G35" s="169" t="s">
        <v>343</v>
      </c>
      <c r="H35" s="169" t="s">
        <v>344</v>
      </c>
      <c r="I35" s="53">
        <v>2400</v>
      </c>
      <c r="J35" s="53"/>
      <c r="K35" s="53"/>
      <c r="L35" s="53"/>
      <c r="M35" s="53"/>
      <c r="N35" s="53"/>
      <c r="O35" s="53"/>
      <c r="P35" s="53"/>
      <c r="Q35" s="53"/>
      <c r="R35" s="53"/>
      <c r="S35" s="53"/>
      <c r="T35" s="53"/>
      <c r="U35" s="53"/>
      <c r="V35" s="53">
        <v>2400</v>
      </c>
      <c r="W35" s="53">
        <v>2400</v>
      </c>
      <c r="X35" s="53"/>
      <c r="Y35" s="53"/>
      <c r="Z35" s="52"/>
      <c r="AA35" s="52"/>
    </row>
    <row r="36" ht="24" customHeight="1" spans="1:27">
      <c r="A36" s="169" t="s">
        <v>395</v>
      </c>
      <c r="B36" s="169" t="s">
        <v>426</v>
      </c>
      <c r="C36" s="169" t="s">
        <v>427</v>
      </c>
      <c r="D36" s="244" t="s">
        <v>101</v>
      </c>
      <c r="E36" s="169" t="s">
        <v>146</v>
      </c>
      <c r="F36" s="169" t="s">
        <v>147</v>
      </c>
      <c r="G36" s="169" t="s">
        <v>343</v>
      </c>
      <c r="H36" s="169" t="s">
        <v>344</v>
      </c>
      <c r="I36" s="53">
        <v>1112780</v>
      </c>
      <c r="J36" s="53"/>
      <c r="K36" s="53"/>
      <c r="L36" s="53"/>
      <c r="M36" s="53"/>
      <c r="N36" s="53"/>
      <c r="O36" s="53"/>
      <c r="P36" s="53"/>
      <c r="Q36" s="53"/>
      <c r="R36" s="53"/>
      <c r="S36" s="53"/>
      <c r="T36" s="53"/>
      <c r="U36" s="53"/>
      <c r="V36" s="53">
        <v>1112780</v>
      </c>
      <c r="W36" s="53">
        <v>1112780</v>
      </c>
      <c r="X36" s="53"/>
      <c r="Y36" s="53"/>
      <c r="Z36" s="52"/>
      <c r="AA36" s="52"/>
    </row>
    <row r="37" ht="24" customHeight="1" spans="1:27">
      <c r="A37" s="169" t="s">
        <v>395</v>
      </c>
      <c r="B37" s="169" t="s">
        <v>428</v>
      </c>
      <c r="C37" s="169" t="s">
        <v>429</v>
      </c>
      <c r="D37" s="244" t="s">
        <v>101</v>
      </c>
      <c r="E37" s="169" t="s">
        <v>146</v>
      </c>
      <c r="F37" s="169" t="s">
        <v>147</v>
      </c>
      <c r="G37" s="169" t="s">
        <v>343</v>
      </c>
      <c r="H37" s="169" t="s">
        <v>344</v>
      </c>
      <c r="I37" s="53">
        <v>130000</v>
      </c>
      <c r="J37" s="53"/>
      <c r="K37" s="53"/>
      <c r="L37" s="53"/>
      <c r="M37" s="53"/>
      <c r="N37" s="53"/>
      <c r="O37" s="53"/>
      <c r="P37" s="53"/>
      <c r="Q37" s="53"/>
      <c r="R37" s="53"/>
      <c r="S37" s="53"/>
      <c r="T37" s="53"/>
      <c r="U37" s="53"/>
      <c r="V37" s="53">
        <v>130000</v>
      </c>
      <c r="W37" s="53">
        <v>130000</v>
      </c>
      <c r="X37" s="53"/>
      <c r="Y37" s="53"/>
      <c r="Z37" s="52"/>
      <c r="AA37" s="52"/>
    </row>
    <row r="38" ht="24" customHeight="1" spans="1:27">
      <c r="A38" s="169" t="s">
        <v>395</v>
      </c>
      <c r="B38" s="169" t="s">
        <v>430</v>
      </c>
      <c r="C38" s="169" t="s">
        <v>431</v>
      </c>
      <c r="D38" s="244" t="s">
        <v>101</v>
      </c>
      <c r="E38" s="169" t="s">
        <v>146</v>
      </c>
      <c r="F38" s="169" t="s">
        <v>147</v>
      </c>
      <c r="G38" s="169" t="s">
        <v>343</v>
      </c>
      <c r="H38" s="169" t="s">
        <v>344</v>
      </c>
      <c r="I38" s="53">
        <v>120004.87</v>
      </c>
      <c r="J38" s="53"/>
      <c r="K38" s="53"/>
      <c r="L38" s="53"/>
      <c r="M38" s="53"/>
      <c r="N38" s="53"/>
      <c r="O38" s="53"/>
      <c r="P38" s="53"/>
      <c r="Q38" s="53"/>
      <c r="R38" s="53"/>
      <c r="S38" s="53"/>
      <c r="T38" s="53"/>
      <c r="U38" s="53"/>
      <c r="V38" s="53">
        <v>120004.87</v>
      </c>
      <c r="W38" s="53">
        <v>120004.87</v>
      </c>
      <c r="X38" s="53"/>
      <c r="Y38" s="53"/>
      <c r="Z38" s="52"/>
      <c r="AA38" s="52"/>
    </row>
    <row r="39" ht="24" customHeight="1" spans="1:27">
      <c r="A39" s="169" t="s">
        <v>395</v>
      </c>
      <c r="B39" s="169" t="s">
        <v>432</v>
      </c>
      <c r="C39" s="169" t="s">
        <v>433</v>
      </c>
      <c r="D39" s="244" t="s">
        <v>101</v>
      </c>
      <c r="E39" s="169" t="s">
        <v>177</v>
      </c>
      <c r="F39" s="169" t="s">
        <v>178</v>
      </c>
      <c r="G39" s="169" t="s">
        <v>343</v>
      </c>
      <c r="H39" s="169" t="s">
        <v>344</v>
      </c>
      <c r="I39" s="53">
        <v>2000000</v>
      </c>
      <c r="J39" s="53"/>
      <c r="K39" s="53"/>
      <c r="L39" s="53"/>
      <c r="M39" s="53"/>
      <c r="N39" s="53"/>
      <c r="O39" s="53"/>
      <c r="P39" s="53"/>
      <c r="Q39" s="53"/>
      <c r="R39" s="53"/>
      <c r="S39" s="53"/>
      <c r="T39" s="53"/>
      <c r="U39" s="53"/>
      <c r="V39" s="53">
        <v>2000000</v>
      </c>
      <c r="W39" s="53">
        <v>2000000</v>
      </c>
      <c r="X39" s="53"/>
      <c r="Y39" s="53"/>
      <c r="Z39" s="52"/>
      <c r="AA39" s="52"/>
    </row>
    <row r="40" ht="24" customHeight="1" spans="1:27">
      <c r="A40" s="169" t="s">
        <v>395</v>
      </c>
      <c r="B40" s="169" t="s">
        <v>434</v>
      </c>
      <c r="C40" s="169" t="s">
        <v>435</v>
      </c>
      <c r="D40" s="244" t="s">
        <v>101</v>
      </c>
      <c r="E40" s="169" t="s">
        <v>146</v>
      </c>
      <c r="F40" s="169" t="s">
        <v>147</v>
      </c>
      <c r="G40" s="169" t="s">
        <v>321</v>
      </c>
      <c r="H40" s="169" t="s">
        <v>322</v>
      </c>
      <c r="I40" s="53">
        <v>27900</v>
      </c>
      <c r="J40" s="53"/>
      <c r="K40" s="53"/>
      <c r="L40" s="53"/>
      <c r="M40" s="53"/>
      <c r="N40" s="53"/>
      <c r="O40" s="53"/>
      <c r="P40" s="53"/>
      <c r="Q40" s="53"/>
      <c r="R40" s="53"/>
      <c r="S40" s="53"/>
      <c r="T40" s="53"/>
      <c r="U40" s="53"/>
      <c r="V40" s="53">
        <v>27900</v>
      </c>
      <c r="W40" s="53">
        <v>27900</v>
      </c>
      <c r="X40" s="53"/>
      <c r="Y40" s="53"/>
      <c r="Z40" s="52"/>
      <c r="AA40" s="52"/>
    </row>
    <row r="41" ht="24" customHeight="1" spans="1:27">
      <c r="A41" s="169" t="s">
        <v>395</v>
      </c>
      <c r="B41" s="169" t="s">
        <v>434</v>
      </c>
      <c r="C41" s="169" t="s">
        <v>435</v>
      </c>
      <c r="D41" s="244" t="s">
        <v>101</v>
      </c>
      <c r="E41" s="169" t="s">
        <v>146</v>
      </c>
      <c r="F41" s="169" t="s">
        <v>147</v>
      </c>
      <c r="G41" s="169" t="s">
        <v>321</v>
      </c>
      <c r="H41" s="169" t="s">
        <v>322</v>
      </c>
      <c r="I41" s="53">
        <v>133500</v>
      </c>
      <c r="J41" s="53"/>
      <c r="K41" s="53"/>
      <c r="L41" s="53"/>
      <c r="M41" s="53"/>
      <c r="N41" s="53"/>
      <c r="O41" s="53"/>
      <c r="P41" s="53"/>
      <c r="Q41" s="53"/>
      <c r="R41" s="53"/>
      <c r="S41" s="53"/>
      <c r="T41" s="53"/>
      <c r="U41" s="53"/>
      <c r="V41" s="53">
        <v>133500</v>
      </c>
      <c r="W41" s="53">
        <v>133500</v>
      </c>
      <c r="X41" s="53"/>
      <c r="Y41" s="53"/>
      <c r="Z41" s="52"/>
      <c r="AA41" s="52"/>
    </row>
    <row r="42" ht="24" customHeight="1" spans="1:27">
      <c r="A42" s="169" t="s">
        <v>395</v>
      </c>
      <c r="B42" s="169" t="s">
        <v>434</v>
      </c>
      <c r="C42" s="169" t="s">
        <v>435</v>
      </c>
      <c r="D42" s="244" t="s">
        <v>101</v>
      </c>
      <c r="E42" s="169" t="s">
        <v>146</v>
      </c>
      <c r="F42" s="169" t="s">
        <v>147</v>
      </c>
      <c r="G42" s="169" t="s">
        <v>321</v>
      </c>
      <c r="H42" s="169" t="s">
        <v>322</v>
      </c>
      <c r="I42" s="53">
        <v>24900</v>
      </c>
      <c r="J42" s="53"/>
      <c r="K42" s="53"/>
      <c r="L42" s="53"/>
      <c r="M42" s="53"/>
      <c r="N42" s="53"/>
      <c r="O42" s="53"/>
      <c r="P42" s="53"/>
      <c r="Q42" s="53"/>
      <c r="R42" s="53"/>
      <c r="S42" s="53"/>
      <c r="T42" s="53"/>
      <c r="U42" s="53"/>
      <c r="V42" s="53">
        <v>24900</v>
      </c>
      <c r="W42" s="53">
        <v>24900</v>
      </c>
      <c r="X42" s="53"/>
      <c r="Y42" s="53"/>
      <c r="Z42" s="52"/>
      <c r="AA42" s="52"/>
    </row>
    <row r="43" ht="24" customHeight="1" spans="1:27">
      <c r="A43" s="169" t="s">
        <v>395</v>
      </c>
      <c r="B43" s="169" t="s">
        <v>434</v>
      </c>
      <c r="C43" s="169" t="s">
        <v>435</v>
      </c>
      <c r="D43" s="244" t="s">
        <v>101</v>
      </c>
      <c r="E43" s="169" t="s">
        <v>146</v>
      </c>
      <c r="F43" s="169" t="s">
        <v>147</v>
      </c>
      <c r="G43" s="169" t="s">
        <v>321</v>
      </c>
      <c r="H43" s="169" t="s">
        <v>322</v>
      </c>
      <c r="I43" s="53">
        <v>15900</v>
      </c>
      <c r="J43" s="53"/>
      <c r="K43" s="53"/>
      <c r="L43" s="53"/>
      <c r="M43" s="53"/>
      <c r="N43" s="53"/>
      <c r="O43" s="53"/>
      <c r="P43" s="53"/>
      <c r="Q43" s="53"/>
      <c r="R43" s="53"/>
      <c r="S43" s="53"/>
      <c r="T43" s="53"/>
      <c r="U43" s="53"/>
      <c r="V43" s="53">
        <v>15900</v>
      </c>
      <c r="W43" s="53">
        <v>15900</v>
      </c>
      <c r="X43" s="53"/>
      <c r="Y43" s="53"/>
      <c r="Z43" s="52"/>
      <c r="AA43" s="52"/>
    </row>
    <row r="44" ht="24" customHeight="1" spans="1:27">
      <c r="A44" s="169" t="s">
        <v>395</v>
      </c>
      <c r="B44" s="169" t="s">
        <v>434</v>
      </c>
      <c r="C44" s="169" t="s">
        <v>435</v>
      </c>
      <c r="D44" s="244" t="s">
        <v>101</v>
      </c>
      <c r="E44" s="169" t="s">
        <v>146</v>
      </c>
      <c r="F44" s="169" t="s">
        <v>147</v>
      </c>
      <c r="G44" s="169" t="s">
        <v>321</v>
      </c>
      <c r="H44" s="169" t="s">
        <v>322</v>
      </c>
      <c r="I44" s="53">
        <v>12000</v>
      </c>
      <c r="J44" s="53"/>
      <c r="K44" s="53"/>
      <c r="L44" s="53"/>
      <c r="M44" s="53"/>
      <c r="N44" s="53"/>
      <c r="O44" s="53"/>
      <c r="P44" s="53"/>
      <c r="Q44" s="53"/>
      <c r="R44" s="53"/>
      <c r="S44" s="53"/>
      <c r="T44" s="53"/>
      <c r="U44" s="53"/>
      <c r="V44" s="53">
        <v>12000</v>
      </c>
      <c r="W44" s="53">
        <v>12000</v>
      </c>
      <c r="X44" s="53"/>
      <c r="Y44" s="53"/>
      <c r="Z44" s="52"/>
      <c r="AA44" s="52"/>
    </row>
    <row r="45" ht="24" customHeight="1" spans="1:27">
      <c r="A45" s="169" t="s">
        <v>395</v>
      </c>
      <c r="B45" s="169" t="s">
        <v>434</v>
      </c>
      <c r="C45" s="169" t="s">
        <v>435</v>
      </c>
      <c r="D45" s="244" t="s">
        <v>101</v>
      </c>
      <c r="E45" s="169" t="s">
        <v>146</v>
      </c>
      <c r="F45" s="169" t="s">
        <v>147</v>
      </c>
      <c r="G45" s="169" t="s">
        <v>321</v>
      </c>
      <c r="H45" s="169" t="s">
        <v>322</v>
      </c>
      <c r="I45" s="53">
        <v>9900</v>
      </c>
      <c r="J45" s="53"/>
      <c r="K45" s="53"/>
      <c r="L45" s="53"/>
      <c r="M45" s="53"/>
      <c r="N45" s="53"/>
      <c r="O45" s="53"/>
      <c r="P45" s="53"/>
      <c r="Q45" s="53"/>
      <c r="R45" s="53"/>
      <c r="S45" s="53"/>
      <c r="T45" s="53"/>
      <c r="U45" s="53"/>
      <c r="V45" s="53">
        <v>9900</v>
      </c>
      <c r="W45" s="53">
        <v>9900</v>
      </c>
      <c r="X45" s="53"/>
      <c r="Y45" s="53"/>
      <c r="Z45" s="52"/>
      <c r="AA45" s="52"/>
    </row>
    <row r="46" ht="24" customHeight="1" spans="1:27">
      <c r="A46" s="169" t="s">
        <v>395</v>
      </c>
      <c r="B46" s="169" t="s">
        <v>434</v>
      </c>
      <c r="C46" s="169" t="s">
        <v>435</v>
      </c>
      <c r="D46" s="244" t="s">
        <v>101</v>
      </c>
      <c r="E46" s="169" t="s">
        <v>146</v>
      </c>
      <c r="F46" s="169" t="s">
        <v>147</v>
      </c>
      <c r="G46" s="169" t="s">
        <v>323</v>
      </c>
      <c r="H46" s="169" t="s">
        <v>324</v>
      </c>
      <c r="I46" s="53">
        <v>6000</v>
      </c>
      <c r="J46" s="53"/>
      <c r="K46" s="53"/>
      <c r="L46" s="53"/>
      <c r="M46" s="53"/>
      <c r="N46" s="53"/>
      <c r="O46" s="53"/>
      <c r="P46" s="53"/>
      <c r="Q46" s="53"/>
      <c r="R46" s="53"/>
      <c r="S46" s="53"/>
      <c r="T46" s="53"/>
      <c r="U46" s="53"/>
      <c r="V46" s="53">
        <v>6000</v>
      </c>
      <c r="W46" s="53">
        <v>6000</v>
      </c>
      <c r="X46" s="53"/>
      <c r="Y46" s="53"/>
      <c r="Z46" s="52"/>
      <c r="AA46" s="52"/>
    </row>
    <row r="47" ht="24" customHeight="1" spans="1:27">
      <c r="A47" s="169" t="s">
        <v>395</v>
      </c>
      <c r="B47" s="169" t="s">
        <v>434</v>
      </c>
      <c r="C47" s="169" t="s">
        <v>435</v>
      </c>
      <c r="D47" s="244" t="s">
        <v>101</v>
      </c>
      <c r="E47" s="169" t="s">
        <v>146</v>
      </c>
      <c r="F47" s="169" t="s">
        <v>147</v>
      </c>
      <c r="G47" s="169" t="s">
        <v>375</v>
      </c>
      <c r="H47" s="169" t="s">
        <v>376</v>
      </c>
      <c r="I47" s="53">
        <v>16600</v>
      </c>
      <c r="J47" s="53"/>
      <c r="K47" s="53"/>
      <c r="L47" s="53"/>
      <c r="M47" s="53"/>
      <c r="N47" s="53"/>
      <c r="O47" s="53"/>
      <c r="P47" s="53"/>
      <c r="Q47" s="53"/>
      <c r="R47" s="53"/>
      <c r="S47" s="53"/>
      <c r="T47" s="53"/>
      <c r="U47" s="53"/>
      <c r="V47" s="53">
        <v>16600</v>
      </c>
      <c r="W47" s="53">
        <v>16600</v>
      </c>
      <c r="X47" s="53"/>
      <c r="Y47" s="53"/>
      <c r="Z47" s="52"/>
      <c r="AA47" s="52"/>
    </row>
    <row r="48" ht="24" customHeight="1" spans="1:27">
      <c r="A48" s="169" t="s">
        <v>395</v>
      </c>
      <c r="B48" s="169" t="s">
        <v>436</v>
      </c>
      <c r="C48" s="169" t="s">
        <v>437</v>
      </c>
      <c r="D48" s="244" t="s">
        <v>101</v>
      </c>
      <c r="E48" s="169" t="s">
        <v>181</v>
      </c>
      <c r="F48" s="169" t="s">
        <v>182</v>
      </c>
      <c r="G48" s="169" t="s">
        <v>321</v>
      </c>
      <c r="H48" s="169" t="s">
        <v>322</v>
      </c>
      <c r="I48" s="53">
        <v>10000</v>
      </c>
      <c r="J48" s="53"/>
      <c r="K48" s="53"/>
      <c r="L48" s="53"/>
      <c r="M48" s="53"/>
      <c r="N48" s="53"/>
      <c r="O48" s="53"/>
      <c r="P48" s="53"/>
      <c r="Q48" s="53"/>
      <c r="R48" s="53"/>
      <c r="S48" s="53"/>
      <c r="T48" s="53"/>
      <c r="U48" s="53"/>
      <c r="V48" s="53">
        <v>10000</v>
      </c>
      <c r="W48" s="53">
        <v>10000</v>
      </c>
      <c r="X48" s="53"/>
      <c r="Y48" s="53"/>
      <c r="Z48" s="52"/>
      <c r="AA48" s="52"/>
    </row>
    <row r="49" ht="24" customHeight="1" spans="1:27">
      <c r="A49" s="169" t="s">
        <v>395</v>
      </c>
      <c r="B49" s="169" t="s">
        <v>436</v>
      </c>
      <c r="C49" s="169" t="s">
        <v>437</v>
      </c>
      <c r="D49" s="244" t="s">
        <v>101</v>
      </c>
      <c r="E49" s="169" t="s">
        <v>181</v>
      </c>
      <c r="F49" s="169" t="s">
        <v>182</v>
      </c>
      <c r="G49" s="169" t="s">
        <v>321</v>
      </c>
      <c r="H49" s="169" t="s">
        <v>322</v>
      </c>
      <c r="I49" s="53">
        <v>34000</v>
      </c>
      <c r="J49" s="53"/>
      <c r="K49" s="53"/>
      <c r="L49" s="53"/>
      <c r="M49" s="53"/>
      <c r="N49" s="53"/>
      <c r="O49" s="53"/>
      <c r="P49" s="53"/>
      <c r="Q49" s="53"/>
      <c r="R49" s="53"/>
      <c r="S49" s="53"/>
      <c r="T49" s="53"/>
      <c r="U49" s="53"/>
      <c r="V49" s="53">
        <v>34000</v>
      </c>
      <c r="W49" s="53">
        <v>34000</v>
      </c>
      <c r="X49" s="53"/>
      <c r="Y49" s="53"/>
      <c r="Z49" s="52"/>
      <c r="AA49" s="52"/>
    </row>
    <row r="50" ht="24" customHeight="1" spans="1:27">
      <c r="A50" s="169" t="s">
        <v>395</v>
      </c>
      <c r="B50" s="169" t="s">
        <v>436</v>
      </c>
      <c r="C50" s="169" t="s">
        <v>437</v>
      </c>
      <c r="D50" s="244" t="s">
        <v>101</v>
      </c>
      <c r="E50" s="169" t="s">
        <v>181</v>
      </c>
      <c r="F50" s="169" t="s">
        <v>182</v>
      </c>
      <c r="G50" s="169" t="s">
        <v>323</v>
      </c>
      <c r="H50" s="169" t="s">
        <v>324</v>
      </c>
      <c r="I50" s="53">
        <v>16000</v>
      </c>
      <c r="J50" s="53"/>
      <c r="K50" s="53"/>
      <c r="L50" s="53"/>
      <c r="M50" s="53"/>
      <c r="N50" s="53"/>
      <c r="O50" s="53"/>
      <c r="P50" s="53"/>
      <c r="Q50" s="53"/>
      <c r="R50" s="53"/>
      <c r="S50" s="53"/>
      <c r="T50" s="53"/>
      <c r="U50" s="53"/>
      <c r="V50" s="53">
        <v>16000</v>
      </c>
      <c r="W50" s="53">
        <v>16000</v>
      </c>
      <c r="X50" s="53"/>
      <c r="Y50" s="53"/>
      <c r="Z50" s="52"/>
      <c r="AA50" s="52"/>
    </row>
    <row r="51" ht="24" customHeight="1" spans="1:27">
      <c r="A51" s="169" t="s">
        <v>395</v>
      </c>
      <c r="B51" s="169" t="s">
        <v>436</v>
      </c>
      <c r="C51" s="169" t="s">
        <v>437</v>
      </c>
      <c r="D51" s="244" t="s">
        <v>101</v>
      </c>
      <c r="E51" s="169" t="s">
        <v>181</v>
      </c>
      <c r="F51" s="169" t="s">
        <v>182</v>
      </c>
      <c r="G51" s="169" t="s">
        <v>375</v>
      </c>
      <c r="H51" s="169" t="s">
        <v>376</v>
      </c>
      <c r="I51" s="53">
        <v>40000</v>
      </c>
      <c r="J51" s="53"/>
      <c r="K51" s="53"/>
      <c r="L51" s="53"/>
      <c r="M51" s="53"/>
      <c r="N51" s="53"/>
      <c r="O51" s="53"/>
      <c r="P51" s="53"/>
      <c r="Q51" s="53"/>
      <c r="R51" s="53"/>
      <c r="S51" s="53"/>
      <c r="T51" s="53"/>
      <c r="U51" s="53"/>
      <c r="V51" s="53">
        <v>40000</v>
      </c>
      <c r="W51" s="53">
        <v>40000</v>
      </c>
      <c r="X51" s="53"/>
      <c r="Y51" s="53"/>
      <c r="Z51" s="52"/>
      <c r="AA51" s="52"/>
    </row>
    <row r="52" ht="24" customHeight="1" spans="1:27">
      <c r="A52" s="169" t="s">
        <v>395</v>
      </c>
      <c r="B52" s="169" t="s">
        <v>438</v>
      </c>
      <c r="C52" s="169" t="s">
        <v>439</v>
      </c>
      <c r="D52" s="244" t="s">
        <v>101</v>
      </c>
      <c r="E52" s="169" t="s">
        <v>181</v>
      </c>
      <c r="F52" s="169" t="s">
        <v>182</v>
      </c>
      <c r="G52" s="169" t="s">
        <v>420</v>
      </c>
      <c r="H52" s="169" t="s">
        <v>421</v>
      </c>
      <c r="I52" s="53">
        <v>785000</v>
      </c>
      <c r="J52" s="53"/>
      <c r="K52" s="53"/>
      <c r="L52" s="53"/>
      <c r="M52" s="53"/>
      <c r="N52" s="53"/>
      <c r="O52" s="53"/>
      <c r="P52" s="53"/>
      <c r="Q52" s="53"/>
      <c r="R52" s="53"/>
      <c r="S52" s="53"/>
      <c r="T52" s="53"/>
      <c r="U52" s="53"/>
      <c r="V52" s="53">
        <v>785000</v>
      </c>
      <c r="W52" s="53">
        <v>785000</v>
      </c>
      <c r="X52" s="53"/>
      <c r="Y52" s="53"/>
      <c r="Z52" s="52"/>
      <c r="AA52" s="52"/>
    </row>
    <row r="53" ht="24" customHeight="1" spans="1:27">
      <c r="A53" s="169" t="s">
        <v>395</v>
      </c>
      <c r="B53" s="169" t="s">
        <v>440</v>
      </c>
      <c r="C53" s="169" t="s">
        <v>441</v>
      </c>
      <c r="D53" s="244" t="s">
        <v>103</v>
      </c>
      <c r="E53" s="169" t="s">
        <v>132</v>
      </c>
      <c r="F53" s="169" t="s">
        <v>133</v>
      </c>
      <c r="G53" s="169" t="s">
        <v>321</v>
      </c>
      <c r="H53" s="169" t="s">
        <v>322</v>
      </c>
      <c r="I53" s="53">
        <v>10000</v>
      </c>
      <c r="J53" s="53">
        <v>10000</v>
      </c>
      <c r="K53" s="53">
        <v>10000</v>
      </c>
      <c r="L53" s="53">
        <v>10000</v>
      </c>
      <c r="M53" s="53"/>
      <c r="N53" s="53"/>
      <c r="O53" s="53"/>
      <c r="P53" s="53"/>
      <c r="Q53" s="53"/>
      <c r="R53" s="53"/>
      <c r="S53" s="53"/>
      <c r="T53" s="53"/>
      <c r="U53" s="53"/>
      <c r="V53" s="53"/>
      <c r="W53" s="53"/>
      <c r="X53" s="53"/>
      <c r="Y53" s="53"/>
      <c r="Z53" s="52"/>
      <c r="AA53" s="52"/>
    </row>
    <row r="54" ht="24" customHeight="1" spans="1:27">
      <c r="A54" s="169" t="s">
        <v>395</v>
      </c>
      <c r="B54" s="169" t="s">
        <v>440</v>
      </c>
      <c r="C54" s="169" t="s">
        <v>441</v>
      </c>
      <c r="D54" s="244" t="s">
        <v>103</v>
      </c>
      <c r="E54" s="169" t="s">
        <v>132</v>
      </c>
      <c r="F54" s="169" t="s">
        <v>133</v>
      </c>
      <c r="G54" s="169" t="s">
        <v>323</v>
      </c>
      <c r="H54" s="169" t="s">
        <v>324</v>
      </c>
      <c r="I54" s="53">
        <v>10000</v>
      </c>
      <c r="J54" s="53">
        <v>10000</v>
      </c>
      <c r="K54" s="53">
        <v>10000</v>
      </c>
      <c r="L54" s="53">
        <v>10000</v>
      </c>
      <c r="M54" s="53"/>
      <c r="N54" s="53"/>
      <c r="O54" s="53"/>
      <c r="P54" s="53"/>
      <c r="Q54" s="53"/>
      <c r="R54" s="53"/>
      <c r="S54" s="53"/>
      <c r="T54" s="53"/>
      <c r="U54" s="53"/>
      <c r="V54" s="53"/>
      <c r="W54" s="53"/>
      <c r="X54" s="53"/>
      <c r="Y54" s="53"/>
      <c r="Z54" s="52"/>
      <c r="AA54" s="52"/>
    </row>
    <row r="55" ht="24" customHeight="1" spans="1:27">
      <c r="A55" s="169" t="s">
        <v>395</v>
      </c>
      <c r="B55" s="169" t="s">
        <v>442</v>
      </c>
      <c r="C55" s="169" t="s">
        <v>443</v>
      </c>
      <c r="D55" s="244" t="s">
        <v>103</v>
      </c>
      <c r="E55" s="169" t="s">
        <v>132</v>
      </c>
      <c r="F55" s="169" t="s">
        <v>133</v>
      </c>
      <c r="G55" s="169" t="s">
        <v>321</v>
      </c>
      <c r="H55" s="169" t="s">
        <v>322</v>
      </c>
      <c r="I55" s="53">
        <v>10000</v>
      </c>
      <c r="J55" s="53">
        <v>10000</v>
      </c>
      <c r="K55" s="53">
        <v>10000</v>
      </c>
      <c r="L55" s="53">
        <v>10000</v>
      </c>
      <c r="M55" s="53"/>
      <c r="N55" s="53"/>
      <c r="O55" s="53"/>
      <c r="P55" s="53"/>
      <c r="Q55" s="53"/>
      <c r="R55" s="53"/>
      <c r="S55" s="53"/>
      <c r="T55" s="53"/>
      <c r="U55" s="53"/>
      <c r="V55" s="53"/>
      <c r="W55" s="53"/>
      <c r="X55" s="53"/>
      <c r="Y55" s="53"/>
      <c r="Z55" s="52"/>
      <c r="AA55" s="52"/>
    </row>
    <row r="56" ht="24" customHeight="1" spans="1:27">
      <c r="A56" s="169" t="s">
        <v>395</v>
      </c>
      <c r="B56" s="169" t="s">
        <v>442</v>
      </c>
      <c r="C56" s="169" t="s">
        <v>443</v>
      </c>
      <c r="D56" s="244" t="s">
        <v>103</v>
      </c>
      <c r="E56" s="169" t="s">
        <v>132</v>
      </c>
      <c r="F56" s="169" t="s">
        <v>133</v>
      </c>
      <c r="G56" s="169" t="s">
        <v>323</v>
      </c>
      <c r="H56" s="169" t="s">
        <v>324</v>
      </c>
      <c r="I56" s="53">
        <v>10000</v>
      </c>
      <c r="J56" s="53">
        <v>10000</v>
      </c>
      <c r="K56" s="53">
        <v>10000</v>
      </c>
      <c r="L56" s="53">
        <v>10000</v>
      </c>
      <c r="M56" s="53"/>
      <c r="N56" s="53"/>
      <c r="O56" s="53"/>
      <c r="P56" s="53"/>
      <c r="Q56" s="53"/>
      <c r="R56" s="53"/>
      <c r="S56" s="53"/>
      <c r="T56" s="53"/>
      <c r="U56" s="53"/>
      <c r="V56" s="53"/>
      <c r="W56" s="53"/>
      <c r="X56" s="53"/>
      <c r="Y56" s="53"/>
      <c r="Z56" s="52"/>
      <c r="AA56" s="52"/>
    </row>
    <row r="57" ht="24" customHeight="1" spans="1:27">
      <c r="A57" s="169" t="s">
        <v>395</v>
      </c>
      <c r="B57" s="169" t="s">
        <v>444</v>
      </c>
      <c r="C57" s="169" t="s">
        <v>445</v>
      </c>
      <c r="D57" s="244" t="s">
        <v>103</v>
      </c>
      <c r="E57" s="169" t="s">
        <v>132</v>
      </c>
      <c r="F57" s="169" t="s">
        <v>133</v>
      </c>
      <c r="G57" s="169" t="s">
        <v>321</v>
      </c>
      <c r="H57" s="169" t="s">
        <v>322</v>
      </c>
      <c r="I57" s="53">
        <v>60000</v>
      </c>
      <c r="J57" s="53">
        <v>60000</v>
      </c>
      <c r="K57" s="53">
        <v>60000</v>
      </c>
      <c r="L57" s="53">
        <v>60000</v>
      </c>
      <c r="M57" s="53"/>
      <c r="N57" s="53"/>
      <c r="O57" s="53"/>
      <c r="P57" s="53"/>
      <c r="Q57" s="53"/>
      <c r="R57" s="53"/>
      <c r="S57" s="53"/>
      <c r="T57" s="53"/>
      <c r="U57" s="53"/>
      <c r="V57" s="53"/>
      <c r="W57" s="53"/>
      <c r="X57" s="53"/>
      <c r="Y57" s="53"/>
      <c r="Z57" s="52"/>
      <c r="AA57" s="52"/>
    </row>
    <row r="58" ht="24" customHeight="1" spans="1:27">
      <c r="A58" s="169" t="s">
        <v>395</v>
      </c>
      <c r="B58" s="169" t="s">
        <v>444</v>
      </c>
      <c r="C58" s="169" t="s">
        <v>445</v>
      </c>
      <c r="D58" s="244" t="s">
        <v>103</v>
      </c>
      <c r="E58" s="169" t="s">
        <v>132</v>
      </c>
      <c r="F58" s="169" t="s">
        <v>133</v>
      </c>
      <c r="G58" s="169" t="s">
        <v>323</v>
      </c>
      <c r="H58" s="169" t="s">
        <v>324</v>
      </c>
      <c r="I58" s="53">
        <v>60000</v>
      </c>
      <c r="J58" s="53">
        <v>60000</v>
      </c>
      <c r="K58" s="53">
        <v>60000</v>
      </c>
      <c r="L58" s="53">
        <v>60000</v>
      </c>
      <c r="M58" s="53"/>
      <c r="N58" s="53"/>
      <c r="O58" s="53"/>
      <c r="P58" s="53"/>
      <c r="Q58" s="53"/>
      <c r="R58" s="53"/>
      <c r="S58" s="53"/>
      <c r="T58" s="53"/>
      <c r="U58" s="53"/>
      <c r="V58" s="53"/>
      <c r="W58" s="53"/>
      <c r="X58" s="53"/>
      <c r="Y58" s="53"/>
      <c r="Z58" s="52"/>
      <c r="AA58" s="52"/>
    </row>
    <row r="59" ht="18.75" customHeight="1" spans="1:27">
      <c r="A59" s="23" t="s">
        <v>79</v>
      </c>
      <c r="B59" s="23"/>
      <c r="C59" s="23"/>
      <c r="D59" s="23"/>
      <c r="E59" s="23"/>
      <c r="F59" s="23"/>
      <c r="G59" s="23"/>
      <c r="H59" s="23"/>
      <c r="I59" s="47">
        <v>7313640.66</v>
      </c>
      <c r="J59" s="47">
        <v>1773000</v>
      </c>
      <c r="K59" s="47">
        <v>1768000</v>
      </c>
      <c r="L59" s="47">
        <v>1768000</v>
      </c>
      <c r="M59" s="47"/>
      <c r="N59" s="47">
        <v>5000</v>
      </c>
      <c r="O59" s="47"/>
      <c r="P59" s="47"/>
      <c r="Q59" s="47"/>
      <c r="R59" s="47"/>
      <c r="S59" s="47"/>
      <c r="T59" s="47"/>
      <c r="U59" s="47"/>
      <c r="V59" s="47">
        <v>5540640.66</v>
      </c>
      <c r="W59" s="47">
        <v>5540640.66</v>
      </c>
      <c r="X59" s="47"/>
      <c r="Y59" s="47"/>
      <c r="Z59" s="47"/>
      <c r="AA59" s="47"/>
    </row>
  </sheetData>
  <sheetProtection formatCells="0" formatColumns="0" formatRows="0" insertRows="0" insertColumns="0" insertHyperlinks="0" deleteColumns="0" deleteRows="0" sort="0" autoFilter="0" pivotTables="0"/>
  <mergeCells count="27">
    <mergeCell ref="A2:AA2"/>
    <mergeCell ref="A3:H3"/>
    <mergeCell ref="Z3:AA3"/>
    <mergeCell ref="J4:U4"/>
    <mergeCell ref="V4:AA4"/>
    <mergeCell ref="K5:L5"/>
    <mergeCell ref="P5:U5"/>
    <mergeCell ref="A59:H59"/>
    <mergeCell ref="A4:A6"/>
    <mergeCell ref="B4:B6"/>
    <mergeCell ref="C4:C6"/>
    <mergeCell ref="D4:D6"/>
    <mergeCell ref="E4:E6"/>
    <mergeCell ref="F4:F6"/>
    <mergeCell ref="G4:G6"/>
    <mergeCell ref="H4:H6"/>
    <mergeCell ref="I4:I6"/>
    <mergeCell ref="J5:J6"/>
    <mergeCell ref="M5:M6"/>
    <mergeCell ref="N5:N6"/>
    <mergeCell ref="O5:O6"/>
    <mergeCell ref="V5:V6"/>
    <mergeCell ref="W5:W6"/>
    <mergeCell ref="X5:X6"/>
    <mergeCell ref="Y5:Y6"/>
    <mergeCell ref="Z5:Z6"/>
    <mergeCell ref="AA5:AA6"/>
  </mergeCells>
  <printOptions horizontalCentered="1"/>
  <pageMargins left="0.393700787401575" right="0.393700787401575" top="0.511811023622047" bottom="0.511811023622047" header="0.31496062992126" footer="0.31496062992126"/>
  <pageSetup paperSize="9" scale="32"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K104"/>
  <sheetViews>
    <sheetView showZeros="0" view="pageBreakPreview" zoomScaleNormal="70" workbookViewId="0">
      <pane xSplit="1" ySplit="5" topLeftCell="B6" activePane="bottomRight" state="frozen"/>
      <selection/>
      <selection pane="topRight"/>
      <selection pane="bottomLeft"/>
      <selection pane="bottomRight" activeCell="I108" sqref="I108"/>
    </sheetView>
  </sheetViews>
  <sheetFormatPr defaultColWidth="9.14285714285714" defaultRowHeight="12"/>
  <cols>
    <col min="1" max="1" width="34.2857142857143" style="33" customWidth="1"/>
    <col min="2" max="6" width="19.847619047619" style="33" customWidth="1"/>
    <col min="7" max="7" width="19.847619047619" style="56" customWidth="1"/>
    <col min="8" max="8" width="19.847619047619" style="33" customWidth="1"/>
    <col min="9" max="10" width="19.847619047619" style="56" customWidth="1"/>
    <col min="11" max="11" width="19.847619047619" style="33" customWidth="1"/>
    <col min="12" max="16384" width="9.14285714285714" style="56"/>
  </cols>
  <sheetData>
    <row r="1" s="54" customFormat="1" customHeight="1" spans="1:11">
      <c r="A1" s="57"/>
      <c r="B1" s="57"/>
      <c r="C1" s="57"/>
      <c r="D1" s="57"/>
      <c r="E1" s="57"/>
      <c r="F1" s="57"/>
      <c r="H1" s="57"/>
      <c r="K1" s="67"/>
    </row>
    <row r="2" s="157" customFormat="1" ht="36" customHeight="1" spans="1:11">
      <c r="A2" s="58" t="s">
        <v>11</v>
      </c>
      <c r="B2" s="58"/>
      <c r="C2" s="58"/>
      <c r="D2" s="58"/>
      <c r="E2" s="58"/>
      <c r="F2" s="58"/>
      <c r="G2" s="58"/>
      <c r="H2" s="58"/>
      <c r="I2" s="58"/>
      <c r="J2" s="58"/>
      <c r="K2" s="58"/>
    </row>
    <row r="3" s="55" customFormat="1" ht="24" customHeight="1" spans="1:11">
      <c r="A3" s="59" t="str">
        <f>"部门名称："&amp;封面!$A$2</f>
        <v>部门名称：洱源县人力资源和社会保障部门</v>
      </c>
      <c r="B3" s="59"/>
      <c r="C3" s="60"/>
      <c r="D3" s="60"/>
      <c r="E3" s="60"/>
      <c r="F3" s="60"/>
      <c r="H3" s="60"/>
      <c r="K3" s="60"/>
    </row>
    <row r="4" ht="44.25" customHeight="1" spans="1:11">
      <c r="A4" s="61" t="s">
        <v>446</v>
      </c>
      <c r="B4" s="61" t="s">
        <v>259</v>
      </c>
      <c r="C4" s="61" t="s">
        <v>447</v>
      </c>
      <c r="D4" s="61" t="s">
        <v>448</v>
      </c>
      <c r="E4" s="61" t="s">
        <v>449</v>
      </c>
      <c r="F4" s="61" t="s">
        <v>450</v>
      </c>
      <c r="G4" s="62" t="s">
        <v>451</v>
      </c>
      <c r="H4" s="61" t="s">
        <v>452</v>
      </c>
      <c r="I4" s="62" t="s">
        <v>453</v>
      </c>
      <c r="J4" s="62" t="s">
        <v>454</v>
      </c>
      <c r="K4" s="61" t="s">
        <v>455</v>
      </c>
    </row>
    <row r="5" ht="14.25" customHeight="1" spans="1:11">
      <c r="A5" s="61">
        <v>1</v>
      </c>
      <c r="B5" s="61">
        <v>2</v>
      </c>
      <c r="C5" s="61">
        <v>3</v>
      </c>
      <c r="D5" s="61">
        <v>4</v>
      </c>
      <c r="E5" s="61">
        <v>5</v>
      </c>
      <c r="F5" s="61">
        <v>6</v>
      </c>
      <c r="G5" s="61">
        <v>7</v>
      </c>
      <c r="H5" s="61">
        <v>8</v>
      </c>
      <c r="I5" s="61">
        <v>9</v>
      </c>
      <c r="J5" s="61">
        <v>10</v>
      </c>
      <c r="K5" s="61">
        <v>11</v>
      </c>
    </row>
    <row r="6" ht="30" customHeight="1" spans="1:11">
      <c r="A6" s="161" t="s">
        <v>97</v>
      </c>
      <c r="B6" s="162"/>
      <c r="C6" s="162"/>
      <c r="D6" s="162"/>
      <c r="E6" s="162"/>
      <c r="F6" s="163"/>
      <c r="G6" s="164"/>
      <c r="H6" s="163"/>
      <c r="I6" s="164"/>
      <c r="J6" s="164"/>
      <c r="K6" s="163"/>
    </row>
    <row r="7" ht="30" customHeight="1" spans="1:11">
      <c r="A7" s="165" t="s">
        <v>99</v>
      </c>
      <c r="B7" s="166"/>
      <c r="C7" s="166"/>
      <c r="D7" s="166"/>
      <c r="E7" s="166"/>
      <c r="F7" s="124"/>
      <c r="G7" s="167"/>
      <c r="H7" s="124"/>
      <c r="I7" s="167"/>
      <c r="J7" s="166"/>
      <c r="K7" s="124"/>
    </row>
    <row r="8" ht="30" customHeight="1" spans="1:11">
      <c r="A8" s="124" t="s">
        <v>407</v>
      </c>
      <c r="B8" s="166" t="s">
        <v>406</v>
      </c>
      <c r="C8" s="166" t="s">
        <v>456</v>
      </c>
      <c r="D8" s="166" t="s">
        <v>457</v>
      </c>
      <c r="E8" s="166" t="s">
        <v>458</v>
      </c>
      <c r="F8" s="124" t="s">
        <v>459</v>
      </c>
      <c r="G8" s="167" t="s">
        <v>460</v>
      </c>
      <c r="H8" s="124" t="s">
        <v>461</v>
      </c>
      <c r="I8" s="167" t="s">
        <v>462</v>
      </c>
      <c r="J8" s="166" t="s">
        <v>463</v>
      </c>
      <c r="K8" s="124" t="s">
        <v>464</v>
      </c>
    </row>
    <row r="9" ht="30" customHeight="1" spans="1:11">
      <c r="A9" s="124"/>
      <c r="B9" s="166" t="s">
        <v>406</v>
      </c>
      <c r="C9" s="166" t="s">
        <v>456</v>
      </c>
      <c r="D9" s="166" t="s">
        <v>457</v>
      </c>
      <c r="E9" s="166" t="s">
        <v>458</v>
      </c>
      <c r="F9" s="124" t="s">
        <v>465</v>
      </c>
      <c r="G9" s="167" t="s">
        <v>460</v>
      </c>
      <c r="H9" s="124" t="s">
        <v>466</v>
      </c>
      <c r="I9" s="167" t="s">
        <v>462</v>
      </c>
      <c r="J9" s="166" t="s">
        <v>463</v>
      </c>
      <c r="K9" s="124" t="s">
        <v>467</v>
      </c>
    </row>
    <row r="10" ht="30" customHeight="1" spans="1:11">
      <c r="A10" s="124"/>
      <c r="B10" s="166" t="s">
        <v>406</v>
      </c>
      <c r="C10" s="166" t="s">
        <v>456</v>
      </c>
      <c r="D10" s="166" t="s">
        <v>457</v>
      </c>
      <c r="E10" s="166" t="s">
        <v>458</v>
      </c>
      <c r="F10" s="124" t="s">
        <v>468</v>
      </c>
      <c r="G10" s="167" t="s">
        <v>460</v>
      </c>
      <c r="H10" s="124" t="s">
        <v>469</v>
      </c>
      <c r="I10" s="167" t="s">
        <v>462</v>
      </c>
      <c r="J10" s="166" t="s">
        <v>463</v>
      </c>
      <c r="K10" s="124" t="s">
        <v>470</v>
      </c>
    </row>
    <row r="11" ht="30" customHeight="1" spans="1:11">
      <c r="A11" s="124"/>
      <c r="B11" s="166" t="s">
        <v>406</v>
      </c>
      <c r="C11" s="166" t="s">
        <v>456</v>
      </c>
      <c r="D11" s="166" t="s">
        <v>457</v>
      </c>
      <c r="E11" s="166" t="s">
        <v>458</v>
      </c>
      <c r="F11" s="124" t="s">
        <v>471</v>
      </c>
      <c r="G11" s="167" t="s">
        <v>460</v>
      </c>
      <c r="H11" s="124" t="s">
        <v>472</v>
      </c>
      <c r="I11" s="167" t="s">
        <v>462</v>
      </c>
      <c r="J11" s="166" t="s">
        <v>463</v>
      </c>
      <c r="K11" s="124" t="s">
        <v>473</v>
      </c>
    </row>
    <row r="12" ht="30" customHeight="1" spans="1:11">
      <c r="A12" s="124"/>
      <c r="B12" s="166" t="s">
        <v>406</v>
      </c>
      <c r="C12" s="166" t="s">
        <v>456</v>
      </c>
      <c r="D12" s="166" t="s">
        <v>457</v>
      </c>
      <c r="E12" s="166" t="s">
        <v>458</v>
      </c>
      <c r="F12" s="124" t="s">
        <v>474</v>
      </c>
      <c r="G12" s="167" t="s">
        <v>460</v>
      </c>
      <c r="H12" s="124" t="s">
        <v>475</v>
      </c>
      <c r="I12" s="167" t="s">
        <v>462</v>
      </c>
      <c r="J12" s="166" t="s">
        <v>463</v>
      </c>
      <c r="K12" s="124" t="s">
        <v>476</v>
      </c>
    </row>
    <row r="13" ht="30" customHeight="1" spans="1:11">
      <c r="A13" s="124"/>
      <c r="B13" s="166" t="s">
        <v>406</v>
      </c>
      <c r="C13" s="166" t="s">
        <v>456</v>
      </c>
      <c r="D13" s="166" t="s">
        <v>457</v>
      </c>
      <c r="E13" s="166" t="s">
        <v>458</v>
      </c>
      <c r="F13" s="124" t="s">
        <v>477</v>
      </c>
      <c r="G13" s="167" t="s">
        <v>460</v>
      </c>
      <c r="H13" s="124" t="s">
        <v>478</v>
      </c>
      <c r="I13" s="167" t="s">
        <v>462</v>
      </c>
      <c r="J13" s="166" t="s">
        <v>463</v>
      </c>
      <c r="K13" s="124" t="s">
        <v>479</v>
      </c>
    </row>
    <row r="14" ht="30" customHeight="1" spans="1:11">
      <c r="A14" s="124"/>
      <c r="B14" s="166" t="s">
        <v>406</v>
      </c>
      <c r="C14" s="166" t="s">
        <v>456</v>
      </c>
      <c r="D14" s="166" t="s">
        <v>457</v>
      </c>
      <c r="E14" s="166" t="s">
        <v>458</v>
      </c>
      <c r="F14" s="124" t="s">
        <v>480</v>
      </c>
      <c r="G14" s="167" t="s">
        <v>460</v>
      </c>
      <c r="H14" s="124" t="s">
        <v>481</v>
      </c>
      <c r="I14" s="167" t="s">
        <v>482</v>
      </c>
      <c r="J14" s="166" t="s">
        <v>463</v>
      </c>
      <c r="K14" s="124" t="s">
        <v>473</v>
      </c>
    </row>
    <row r="15" ht="30" customHeight="1" spans="1:11">
      <c r="A15" s="124"/>
      <c r="B15" s="166" t="s">
        <v>406</v>
      </c>
      <c r="C15" s="166" t="s">
        <v>456</v>
      </c>
      <c r="D15" s="166" t="s">
        <v>457</v>
      </c>
      <c r="E15" s="166" t="s">
        <v>458</v>
      </c>
      <c r="F15" s="124" t="s">
        <v>483</v>
      </c>
      <c r="G15" s="167" t="s">
        <v>484</v>
      </c>
      <c r="H15" s="124" t="s">
        <v>485</v>
      </c>
      <c r="I15" s="167" t="s">
        <v>486</v>
      </c>
      <c r="J15" s="166" t="s">
        <v>487</v>
      </c>
      <c r="K15" s="124" t="s">
        <v>488</v>
      </c>
    </row>
    <row r="16" ht="30" customHeight="1" spans="1:11">
      <c r="A16" s="124"/>
      <c r="B16" s="166" t="s">
        <v>406</v>
      </c>
      <c r="C16" s="166" t="s">
        <v>456</v>
      </c>
      <c r="D16" s="166" t="s">
        <v>457</v>
      </c>
      <c r="E16" s="166" t="s">
        <v>489</v>
      </c>
      <c r="F16" s="124" t="s">
        <v>490</v>
      </c>
      <c r="G16" s="167" t="s">
        <v>484</v>
      </c>
      <c r="H16" s="124" t="s">
        <v>491</v>
      </c>
      <c r="I16" s="167" t="s">
        <v>492</v>
      </c>
      <c r="J16" s="166" t="s">
        <v>487</v>
      </c>
      <c r="K16" s="124" t="s">
        <v>493</v>
      </c>
    </row>
    <row r="17" ht="30" customHeight="1" spans="1:11">
      <c r="A17" s="124"/>
      <c r="B17" s="166" t="s">
        <v>406</v>
      </c>
      <c r="C17" s="166" t="s">
        <v>456</v>
      </c>
      <c r="D17" s="166" t="s">
        <v>494</v>
      </c>
      <c r="E17" s="166" t="s">
        <v>495</v>
      </c>
      <c r="F17" s="124" t="s">
        <v>496</v>
      </c>
      <c r="G17" s="167" t="s">
        <v>484</v>
      </c>
      <c r="H17" s="124" t="s">
        <v>497</v>
      </c>
      <c r="I17" s="167" t="s">
        <v>486</v>
      </c>
      <c r="J17" s="166" t="s">
        <v>463</v>
      </c>
      <c r="K17" s="124" t="s">
        <v>498</v>
      </c>
    </row>
    <row r="18" ht="30" customHeight="1" spans="1:11">
      <c r="A18" s="124"/>
      <c r="B18" s="166" t="s">
        <v>406</v>
      </c>
      <c r="C18" s="166" t="s">
        <v>456</v>
      </c>
      <c r="D18" s="166" t="s">
        <v>494</v>
      </c>
      <c r="E18" s="166" t="s">
        <v>495</v>
      </c>
      <c r="F18" s="124" t="s">
        <v>499</v>
      </c>
      <c r="G18" s="167" t="s">
        <v>484</v>
      </c>
      <c r="H18" s="124" t="s">
        <v>271</v>
      </c>
      <c r="I18" s="167" t="s">
        <v>492</v>
      </c>
      <c r="J18" s="166" t="s">
        <v>487</v>
      </c>
      <c r="K18" s="124" t="s">
        <v>500</v>
      </c>
    </row>
    <row r="19" ht="30" customHeight="1" spans="1:11">
      <c r="A19" s="124"/>
      <c r="B19" s="166" t="s">
        <v>406</v>
      </c>
      <c r="C19" s="166" t="s">
        <v>456</v>
      </c>
      <c r="D19" s="166" t="s">
        <v>494</v>
      </c>
      <c r="E19" s="166" t="s">
        <v>495</v>
      </c>
      <c r="F19" s="124" t="s">
        <v>501</v>
      </c>
      <c r="G19" s="167" t="s">
        <v>484</v>
      </c>
      <c r="H19" s="124" t="s">
        <v>502</v>
      </c>
      <c r="I19" s="167" t="s">
        <v>492</v>
      </c>
      <c r="J19" s="166" t="s">
        <v>487</v>
      </c>
      <c r="K19" s="124" t="s">
        <v>503</v>
      </c>
    </row>
    <row r="20" ht="30" customHeight="1" spans="1:11">
      <c r="A20" s="124"/>
      <c r="B20" s="166" t="s">
        <v>406</v>
      </c>
      <c r="C20" s="166" t="s">
        <v>456</v>
      </c>
      <c r="D20" s="166" t="s">
        <v>504</v>
      </c>
      <c r="E20" s="166" t="s">
        <v>505</v>
      </c>
      <c r="F20" s="124" t="s">
        <v>506</v>
      </c>
      <c r="G20" s="167" t="s">
        <v>460</v>
      </c>
      <c r="H20" s="124" t="s">
        <v>491</v>
      </c>
      <c r="I20" s="167" t="s">
        <v>492</v>
      </c>
      <c r="J20" s="166" t="s">
        <v>463</v>
      </c>
      <c r="K20" s="124" t="s">
        <v>507</v>
      </c>
    </row>
    <row r="21" ht="30" customHeight="1" spans="1:11">
      <c r="A21" s="124"/>
      <c r="B21" s="166" t="s">
        <v>406</v>
      </c>
      <c r="C21" s="166" t="s">
        <v>456</v>
      </c>
      <c r="D21" s="166" t="s">
        <v>504</v>
      </c>
      <c r="E21" s="166" t="s">
        <v>505</v>
      </c>
      <c r="F21" s="124" t="s">
        <v>508</v>
      </c>
      <c r="G21" s="167" t="s">
        <v>484</v>
      </c>
      <c r="H21" s="124" t="s">
        <v>491</v>
      </c>
      <c r="I21" s="167" t="s">
        <v>492</v>
      </c>
      <c r="J21" s="166" t="s">
        <v>487</v>
      </c>
      <c r="K21" s="124" t="s">
        <v>509</v>
      </c>
    </row>
    <row r="22" ht="30" customHeight="1" spans="1:11">
      <c r="A22" s="124" t="s">
        <v>401</v>
      </c>
      <c r="B22" s="166" t="s">
        <v>400</v>
      </c>
      <c r="C22" s="166" t="s">
        <v>510</v>
      </c>
      <c r="D22" s="166" t="s">
        <v>457</v>
      </c>
      <c r="E22" s="166" t="s">
        <v>458</v>
      </c>
      <c r="F22" s="124" t="s">
        <v>511</v>
      </c>
      <c r="G22" s="167" t="s">
        <v>460</v>
      </c>
      <c r="H22" s="124" t="s">
        <v>512</v>
      </c>
      <c r="I22" s="167" t="s">
        <v>513</v>
      </c>
      <c r="J22" s="166" t="s">
        <v>463</v>
      </c>
      <c r="K22" s="124" t="s">
        <v>514</v>
      </c>
    </row>
    <row r="23" ht="30" customHeight="1" spans="1:11">
      <c r="A23" s="124"/>
      <c r="B23" s="166" t="s">
        <v>400</v>
      </c>
      <c r="C23" s="166" t="s">
        <v>510</v>
      </c>
      <c r="D23" s="166" t="s">
        <v>457</v>
      </c>
      <c r="E23" s="166" t="s">
        <v>458</v>
      </c>
      <c r="F23" s="124" t="s">
        <v>515</v>
      </c>
      <c r="G23" s="167" t="s">
        <v>460</v>
      </c>
      <c r="H23" s="124" t="s">
        <v>272</v>
      </c>
      <c r="I23" s="167" t="s">
        <v>482</v>
      </c>
      <c r="J23" s="166" t="s">
        <v>463</v>
      </c>
      <c r="K23" s="124" t="s">
        <v>516</v>
      </c>
    </row>
    <row r="24" ht="30" customHeight="1" spans="1:11">
      <c r="A24" s="124"/>
      <c r="B24" s="166" t="s">
        <v>400</v>
      </c>
      <c r="C24" s="166" t="s">
        <v>510</v>
      </c>
      <c r="D24" s="166" t="s">
        <v>457</v>
      </c>
      <c r="E24" s="166" t="s">
        <v>458</v>
      </c>
      <c r="F24" s="124" t="s">
        <v>517</v>
      </c>
      <c r="G24" s="167" t="s">
        <v>460</v>
      </c>
      <c r="H24" s="124" t="s">
        <v>278</v>
      </c>
      <c r="I24" s="167" t="s">
        <v>482</v>
      </c>
      <c r="J24" s="166" t="s">
        <v>463</v>
      </c>
      <c r="K24" s="124" t="s">
        <v>518</v>
      </c>
    </row>
    <row r="25" ht="30" customHeight="1" spans="1:11">
      <c r="A25" s="124"/>
      <c r="B25" s="166" t="s">
        <v>400</v>
      </c>
      <c r="C25" s="166" t="s">
        <v>510</v>
      </c>
      <c r="D25" s="166" t="s">
        <v>457</v>
      </c>
      <c r="E25" s="166" t="s">
        <v>519</v>
      </c>
      <c r="F25" s="124" t="s">
        <v>520</v>
      </c>
      <c r="G25" s="167" t="s">
        <v>460</v>
      </c>
      <c r="H25" s="124" t="s">
        <v>491</v>
      </c>
      <c r="I25" s="167" t="s">
        <v>492</v>
      </c>
      <c r="J25" s="166" t="s">
        <v>463</v>
      </c>
      <c r="K25" s="124" t="s">
        <v>521</v>
      </c>
    </row>
    <row r="26" ht="30" customHeight="1" spans="1:11">
      <c r="A26" s="124"/>
      <c r="B26" s="166" t="s">
        <v>400</v>
      </c>
      <c r="C26" s="166" t="s">
        <v>510</v>
      </c>
      <c r="D26" s="166" t="s">
        <v>457</v>
      </c>
      <c r="E26" s="166" t="s">
        <v>519</v>
      </c>
      <c r="F26" s="124" t="s">
        <v>522</v>
      </c>
      <c r="G26" s="167" t="s">
        <v>460</v>
      </c>
      <c r="H26" s="124" t="s">
        <v>491</v>
      </c>
      <c r="I26" s="167" t="s">
        <v>492</v>
      </c>
      <c r="J26" s="166" t="s">
        <v>463</v>
      </c>
      <c r="K26" s="124" t="s">
        <v>523</v>
      </c>
    </row>
    <row r="27" ht="30" customHeight="1" spans="1:11">
      <c r="A27" s="124"/>
      <c r="B27" s="166" t="s">
        <v>400</v>
      </c>
      <c r="C27" s="166" t="s">
        <v>510</v>
      </c>
      <c r="D27" s="166" t="s">
        <v>457</v>
      </c>
      <c r="E27" s="166" t="s">
        <v>489</v>
      </c>
      <c r="F27" s="124" t="s">
        <v>524</v>
      </c>
      <c r="G27" s="167" t="s">
        <v>484</v>
      </c>
      <c r="H27" s="124" t="s">
        <v>525</v>
      </c>
      <c r="I27" s="167" t="s">
        <v>492</v>
      </c>
      <c r="J27" s="166" t="s">
        <v>463</v>
      </c>
      <c r="K27" s="124" t="s">
        <v>526</v>
      </c>
    </row>
    <row r="28" ht="30" customHeight="1" spans="1:11">
      <c r="A28" s="124"/>
      <c r="B28" s="166" t="s">
        <v>400</v>
      </c>
      <c r="C28" s="166" t="s">
        <v>510</v>
      </c>
      <c r="D28" s="166" t="s">
        <v>494</v>
      </c>
      <c r="E28" s="166" t="s">
        <v>495</v>
      </c>
      <c r="F28" s="124" t="s">
        <v>527</v>
      </c>
      <c r="G28" s="167" t="s">
        <v>484</v>
      </c>
      <c r="H28" s="124" t="s">
        <v>528</v>
      </c>
      <c r="I28" s="167"/>
      <c r="J28" s="166" t="s">
        <v>487</v>
      </c>
      <c r="K28" s="124" t="s">
        <v>529</v>
      </c>
    </row>
    <row r="29" ht="30" customHeight="1" spans="1:11">
      <c r="A29" s="124"/>
      <c r="B29" s="166" t="s">
        <v>400</v>
      </c>
      <c r="C29" s="166" t="s">
        <v>510</v>
      </c>
      <c r="D29" s="166" t="s">
        <v>494</v>
      </c>
      <c r="E29" s="166" t="s">
        <v>530</v>
      </c>
      <c r="F29" s="124" t="s">
        <v>531</v>
      </c>
      <c r="G29" s="167" t="s">
        <v>484</v>
      </c>
      <c r="H29" s="124" t="s">
        <v>532</v>
      </c>
      <c r="I29" s="167"/>
      <c r="J29" s="166" t="s">
        <v>487</v>
      </c>
      <c r="K29" s="124" t="s">
        <v>533</v>
      </c>
    </row>
    <row r="30" ht="30" customHeight="1" spans="1:11">
      <c r="A30" s="124"/>
      <c r="B30" s="166" t="s">
        <v>400</v>
      </c>
      <c r="C30" s="166" t="s">
        <v>510</v>
      </c>
      <c r="D30" s="166" t="s">
        <v>504</v>
      </c>
      <c r="E30" s="166" t="s">
        <v>505</v>
      </c>
      <c r="F30" s="124" t="s">
        <v>505</v>
      </c>
      <c r="G30" s="167" t="s">
        <v>460</v>
      </c>
      <c r="H30" s="124" t="s">
        <v>491</v>
      </c>
      <c r="I30" s="167" t="s">
        <v>492</v>
      </c>
      <c r="J30" s="166" t="s">
        <v>463</v>
      </c>
      <c r="K30" s="124" t="s">
        <v>534</v>
      </c>
    </row>
    <row r="31" ht="30" customHeight="1" spans="1:11">
      <c r="A31" s="124" t="s">
        <v>397</v>
      </c>
      <c r="B31" s="166" t="s">
        <v>396</v>
      </c>
      <c r="C31" s="166" t="s">
        <v>535</v>
      </c>
      <c r="D31" s="166" t="s">
        <v>457</v>
      </c>
      <c r="E31" s="166" t="s">
        <v>458</v>
      </c>
      <c r="F31" s="124" t="s">
        <v>536</v>
      </c>
      <c r="G31" s="167" t="s">
        <v>484</v>
      </c>
      <c r="H31" s="124" t="s">
        <v>525</v>
      </c>
      <c r="I31" s="167" t="s">
        <v>492</v>
      </c>
      <c r="J31" s="166" t="s">
        <v>463</v>
      </c>
      <c r="K31" s="124" t="s">
        <v>536</v>
      </c>
    </row>
    <row r="32" ht="30" customHeight="1" spans="1:11">
      <c r="A32" s="124"/>
      <c r="B32" s="166" t="s">
        <v>396</v>
      </c>
      <c r="C32" s="166" t="s">
        <v>535</v>
      </c>
      <c r="D32" s="166" t="s">
        <v>457</v>
      </c>
      <c r="E32" s="166" t="s">
        <v>458</v>
      </c>
      <c r="F32" s="124" t="s">
        <v>537</v>
      </c>
      <c r="G32" s="167" t="s">
        <v>484</v>
      </c>
      <c r="H32" s="124" t="s">
        <v>525</v>
      </c>
      <c r="I32" s="167" t="s">
        <v>492</v>
      </c>
      <c r="J32" s="166" t="s">
        <v>463</v>
      </c>
      <c r="K32" s="124" t="s">
        <v>537</v>
      </c>
    </row>
    <row r="33" ht="30" customHeight="1" spans="1:11">
      <c r="A33" s="124"/>
      <c r="B33" s="166" t="s">
        <v>396</v>
      </c>
      <c r="C33" s="166" t="s">
        <v>535</v>
      </c>
      <c r="D33" s="166" t="s">
        <v>494</v>
      </c>
      <c r="E33" s="166" t="s">
        <v>538</v>
      </c>
      <c r="F33" s="124" t="s">
        <v>539</v>
      </c>
      <c r="G33" s="167" t="s">
        <v>484</v>
      </c>
      <c r="H33" s="124" t="s">
        <v>525</v>
      </c>
      <c r="I33" s="167" t="s">
        <v>492</v>
      </c>
      <c r="J33" s="166" t="s">
        <v>463</v>
      </c>
      <c r="K33" s="124" t="s">
        <v>540</v>
      </c>
    </row>
    <row r="34" ht="30" customHeight="1" spans="1:11">
      <c r="A34" s="124"/>
      <c r="B34" s="166" t="s">
        <v>396</v>
      </c>
      <c r="C34" s="166" t="s">
        <v>535</v>
      </c>
      <c r="D34" s="166" t="s">
        <v>504</v>
      </c>
      <c r="E34" s="166" t="s">
        <v>505</v>
      </c>
      <c r="F34" s="124" t="s">
        <v>541</v>
      </c>
      <c r="G34" s="167" t="s">
        <v>460</v>
      </c>
      <c r="H34" s="124" t="s">
        <v>542</v>
      </c>
      <c r="I34" s="167" t="s">
        <v>492</v>
      </c>
      <c r="J34" s="166" t="s">
        <v>463</v>
      </c>
      <c r="K34" s="124" t="s">
        <v>541</v>
      </c>
    </row>
    <row r="35" ht="30" customHeight="1" spans="1:11">
      <c r="A35" s="124" t="s">
        <v>405</v>
      </c>
      <c r="B35" s="166" t="s">
        <v>404</v>
      </c>
      <c r="C35" s="166" t="s">
        <v>543</v>
      </c>
      <c r="D35" s="166" t="s">
        <v>457</v>
      </c>
      <c r="E35" s="166" t="s">
        <v>458</v>
      </c>
      <c r="F35" s="124" t="s">
        <v>544</v>
      </c>
      <c r="G35" s="167" t="s">
        <v>460</v>
      </c>
      <c r="H35" s="124" t="s">
        <v>545</v>
      </c>
      <c r="I35" s="167" t="s">
        <v>462</v>
      </c>
      <c r="J35" s="166" t="s">
        <v>463</v>
      </c>
      <c r="K35" s="124" t="s">
        <v>546</v>
      </c>
    </row>
    <row r="36" ht="30" customHeight="1" spans="1:11">
      <c r="A36" s="124"/>
      <c r="B36" s="166" t="s">
        <v>404</v>
      </c>
      <c r="C36" s="166" t="s">
        <v>543</v>
      </c>
      <c r="D36" s="166" t="s">
        <v>457</v>
      </c>
      <c r="E36" s="166" t="s">
        <v>458</v>
      </c>
      <c r="F36" s="124" t="s">
        <v>547</v>
      </c>
      <c r="G36" s="167" t="s">
        <v>460</v>
      </c>
      <c r="H36" s="124" t="s">
        <v>548</v>
      </c>
      <c r="I36" s="167" t="s">
        <v>462</v>
      </c>
      <c r="J36" s="166" t="s">
        <v>463</v>
      </c>
      <c r="K36" s="124" t="s">
        <v>549</v>
      </c>
    </row>
    <row r="37" ht="30" customHeight="1" spans="1:11">
      <c r="A37" s="124"/>
      <c r="B37" s="166" t="s">
        <v>404</v>
      </c>
      <c r="C37" s="166" t="s">
        <v>543</v>
      </c>
      <c r="D37" s="166" t="s">
        <v>457</v>
      </c>
      <c r="E37" s="166" t="s">
        <v>458</v>
      </c>
      <c r="F37" s="124" t="s">
        <v>550</v>
      </c>
      <c r="G37" s="167" t="s">
        <v>460</v>
      </c>
      <c r="H37" s="124" t="s">
        <v>461</v>
      </c>
      <c r="I37" s="167" t="s">
        <v>462</v>
      </c>
      <c r="J37" s="166" t="s">
        <v>463</v>
      </c>
      <c r="K37" s="124" t="s">
        <v>551</v>
      </c>
    </row>
    <row r="38" ht="30" customHeight="1" spans="1:11">
      <c r="A38" s="124"/>
      <c r="B38" s="166" t="s">
        <v>404</v>
      </c>
      <c r="C38" s="166" t="s">
        <v>543</v>
      </c>
      <c r="D38" s="166" t="s">
        <v>457</v>
      </c>
      <c r="E38" s="166" t="s">
        <v>519</v>
      </c>
      <c r="F38" s="124" t="s">
        <v>552</v>
      </c>
      <c r="G38" s="167" t="s">
        <v>460</v>
      </c>
      <c r="H38" s="124" t="s">
        <v>553</v>
      </c>
      <c r="I38" s="167" t="s">
        <v>492</v>
      </c>
      <c r="J38" s="166" t="s">
        <v>463</v>
      </c>
      <c r="K38" s="124" t="s">
        <v>554</v>
      </c>
    </row>
    <row r="39" ht="30" customHeight="1" spans="1:11">
      <c r="A39" s="124"/>
      <c r="B39" s="166" t="s">
        <v>404</v>
      </c>
      <c r="C39" s="166" t="s">
        <v>543</v>
      </c>
      <c r="D39" s="166" t="s">
        <v>457</v>
      </c>
      <c r="E39" s="166" t="s">
        <v>489</v>
      </c>
      <c r="F39" s="124" t="s">
        <v>555</v>
      </c>
      <c r="G39" s="167" t="s">
        <v>484</v>
      </c>
      <c r="H39" s="124" t="s">
        <v>525</v>
      </c>
      <c r="I39" s="167" t="s">
        <v>492</v>
      </c>
      <c r="J39" s="166" t="s">
        <v>487</v>
      </c>
      <c r="K39" s="124" t="s">
        <v>556</v>
      </c>
    </row>
    <row r="40" ht="30" customHeight="1" spans="1:11">
      <c r="A40" s="124"/>
      <c r="B40" s="166" t="s">
        <v>404</v>
      </c>
      <c r="C40" s="166" t="s">
        <v>543</v>
      </c>
      <c r="D40" s="166" t="s">
        <v>494</v>
      </c>
      <c r="E40" s="166" t="s">
        <v>538</v>
      </c>
      <c r="F40" s="124" t="s">
        <v>557</v>
      </c>
      <c r="G40" s="167" t="s">
        <v>484</v>
      </c>
      <c r="H40" s="124" t="s">
        <v>558</v>
      </c>
      <c r="I40" s="167"/>
      <c r="J40" s="166" t="s">
        <v>487</v>
      </c>
      <c r="K40" s="124" t="s">
        <v>559</v>
      </c>
    </row>
    <row r="41" ht="30" customHeight="1" spans="1:11">
      <c r="A41" s="124"/>
      <c r="B41" s="166" t="s">
        <v>404</v>
      </c>
      <c r="C41" s="166" t="s">
        <v>543</v>
      </c>
      <c r="D41" s="166" t="s">
        <v>494</v>
      </c>
      <c r="E41" s="166" t="s">
        <v>495</v>
      </c>
      <c r="F41" s="124" t="s">
        <v>560</v>
      </c>
      <c r="G41" s="167" t="s">
        <v>484</v>
      </c>
      <c r="H41" s="124" t="s">
        <v>561</v>
      </c>
      <c r="I41" s="167"/>
      <c r="J41" s="166" t="s">
        <v>487</v>
      </c>
      <c r="K41" s="124" t="s">
        <v>562</v>
      </c>
    </row>
    <row r="42" ht="30" customHeight="1" spans="1:11">
      <c r="A42" s="124"/>
      <c r="B42" s="166" t="s">
        <v>404</v>
      </c>
      <c r="C42" s="166" t="s">
        <v>543</v>
      </c>
      <c r="D42" s="166" t="s">
        <v>504</v>
      </c>
      <c r="E42" s="166" t="s">
        <v>505</v>
      </c>
      <c r="F42" s="124" t="s">
        <v>563</v>
      </c>
      <c r="G42" s="167" t="s">
        <v>484</v>
      </c>
      <c r="H42" s="124" t="s">
        <v>491</v>
      </c>
      <c r="I42" s="167" t="s">
        <v>492</v>
      </c>
      <c r="J42" s="166" t="s">
        <v>487</v>
      </c>
      <c r="K42" s="124" t="s">
        <v>563</v>
      </c>
    </row>
    <row r="43" ht="30" customHeight="1" spans="1:11">
      <c r="A43" s="124" t="s">
        <v>409</v>
      </c>
      <c r="B43" s="166" t="s">
        <v>408</v>
      </c>
      <c r="C43" s="166" t="s">
        <v>564</v>
      </c>
      <c r="D43" s="166" t="s">
        <v>457</v>
      </c>
      <c r="E43" s="166" t="s">
        <v>458</v>
      </c>
      <c r="F43" s="124" t="s">
        <v>565</v>
      </c>
      <c r="G43" s="167" t="s">
        <v>460</v>
      </c>
      <c r="H43" s="124" t="s">
        <v>566</v>
      </c>
      <c r="I43" s="167" t="s">
        <v>462</v>
      </c>
      <c r="J43" s="166" t="s">
        <v>463</v>
      </c>
      <c r="K43" s="124" t="s">
        <v>567</v>
      </c>
    </row>
    <row r="44" ht="30" customHeight="1" spans="1:11">
      <c r="A44" s="124"/>
      <c r="B44" s="166" t="s">
        <v>408</v>
      </c>
      <c r="C44" s="166" t="s">
        <v>564</v>
      </c>
      <c r="D44" s="166" t="s">
        <v>457</v>
      </c>
      <c r="E44" s="166" t="s">
        <v>458</v>
      </c>
      <c r="F44" s="124" t="s">
        <v>480</v>
      </c>
      <c r="G44" s="167" t="s">
        <v>460</v>
      </c>
      <c r="H44" s="124" t="s">
        <v>237</v>
      </c>
      <c r="I44" s="167" t="s">
        <v>482</v>
      </c>
      <c r="J44" s="166" t="s">
        <v>463</v>
      </c>
      <c r="K44" s="124" t="s">
        <v>568</v>
      </c>
    </row>
    <row r="45" ht="30" customHeight="1" spans="1:11">
      <c r="A45" s="124"/>
      <c r="B45" s="166" t="s">
        <v>408</v>
      </c>
      <c r="C45" s="166" t="s">
        <v>564</v>
      </c>
      <c r="D45" s="166" t="s">
        <v>457</v>
      </c>
      <c r="E45" s="166" t="s">
        <v>519</v>
      </c>
      <c r="F45" s="124" t="s">
        <v>569</v>
      </c>
      <c r="G45" s="167" t="s">
        <v>484</v>
      </c>
      <c r="H45" s="124" t="s">
        <v>525</v>
      </c>
      <c r="I45" s="167" t="s">
        <v>492</v>
      </c>
      <c r="J45" s="166" t="s">
        <v>463</v>
      </c>
      <c r="K45" s="124" t="s">
        <v>570</v>
      </c>
    </row>
    <row r="46" ht="30" customHeight="1" spans="1:11">
      <c r="A46" s="124"/>
      <c r="B46" s="166" t="s">
        <v>408</v>
      </c>
      <c r="C46" s="166" t="s">
        <v>564</v>
      </c>
      <c r="D46" s="166" t="s">
        <v>457</v>
      </c>
      <c r="E46" s="166" t="s">
        <v>519</v>
      </c>
      <c r="F46" s="124" t="s">
        <v>571</v>
      </c>
      <c r="G46" s="167" t="s">
        <v>460</v>
      </c>
      <c r="H46" s="124" t="s">
        <v>237</v>
      </c>
      <c r="I46" s="167" t="s">
        <v>482</v>
      </c>
      <c r="J46" s="166" t="s">
        <v>463</v>
      </c>
      <c r="K46" s="124" t="s">
        <v>572</v>
      </c>
    </row>
    <row r="47" ht="30" customHeight="1" spans="1:11">
      <c r="A47" s="124"/>
      <c r="B47" s="166" t="s">
        <v>408</v>
      </c>
      <c r="C47" s="166" t="s">
        <v>564</v>
      </c>
      <c r="D47" s="166" t="s">
        <v>457</v>
      </c>
      <c r="E47" s="166" t="s">
        <v>489</v>
      </c>
      <c r="F47" s="124" t="s">
        <v>490</v>
      </c>
      <c r="G47" s="167" t="s">
        <v>484</v>
      </c>
      <c r="H47" s="124" t="s">
        <v>525</v>
      </c>
      <c r="I47" s="167" t="s">
        <v>492</v>
      </c>
      <c r="J47" s="166" t="s">
        <v>463</v>
      </c>
      <c r="K47" s="124" t="s">
        <v>493</v>
      </c>
    </row>
    <row r="48" ht="30" customHeight="1" spans="1:11">
      <c r="A48" s="124"/>
      <c r="B48" s="166" t="s">
        <v>408</v>
      </c>
      <c r="C48" s="166" t="s">
        <v>564</v>
      </c>
      <c r="D48" s="166" t="s">
        <v>494</v>
      </c>
      <c r="E48" s="166" t="s">
        <v>495</v>
      </c>
      <c r="F48" s="124" t="s">
        <v>573</v>
      </c>
      <c r="G48" s="167" t="s">
        <v>460</v>
      </c>
      <c r="H48" s="124" t="s">
        <v>491</v>
      </c>
      <c r="I48" s="167" t="s">
        <v>492</v>
      </c>
      <c r="J48" s="166" t="s">
        <v>463</v>
      </c>
      <c r="K48" s="124" t="s">
        <v>574</v>
      </c>
    </row>
    <row r="49" ht="30" customHeight="1" spans="1:11">
      <c r="A49" s="124"/>
      <c r="B49" s="166" t="s">
        <v>408</v>
      </c>
      <c r="C49" s="166" t="s">
        <v>564</v>
      </c>
      <c r="D49" s="166" t="s">
        <v>504</v>
      </c>
      <c r="E49" s="166" t="s">
        <v>505</v>
      </c>
      <c r="F49" s="124" t="s">
        <v>575</v>
      </c>
      <c r="G49" s="167" t="s">
        <v>460</v>
      </c>
      <c r="H49" s="124" t="s">
        <v>491</v>
      </c>
      <c r="I49" s="167" t="s">
        <v>492</v>
      </c>
      <c r="J49" s="166" t="s">
        <v>463</v>
      </c>
      <c r="K49" s="124" t="s">
        <v>576</v>
      </c>
    </row>
    <row r="50" ht="30" customHeight="1" spans="1:11">
      <c r="A50" s="165" t="s">
        <v>101</v>
      </c>
      <c r="B50" s="21"/>
      <c r="C50" s="21"/>
      <c r="D50" s="21"/>
      <c r="E50" s="21"/>
      <c r="F50" s="21"/>
      <c r="G50" s="21"/>
      <c r="H50" s="21"/>
      <c r="I50" s="21"/>
      <c r="J50" s="21"/>
      <c r="K50" s="21"/>
    </row>
    <row r="51" ht="30" customHeight="1" spans="1:11">
      <c r="A51" s="124" t="s">
        <v>416</v>
      </c>
      <c r="B51" s="166" t="s">
        <v>415</v>
      </c>
      <c r="C51" s="166" t="s">
        <v>577</v>
      </c>
      <c r="D51" s="166" t="s">
        <v>457</v>
      </c>
      <c r="E51" s="166" t="s">
        <v>458</v>
      </c>
      <c r="F51" s="124" t="s">
        <v>578</v>
      </c>
      <c r="G51" s="167" t="s">
        <v>460</v>
      </c>
      <c r="H51" s="124" t="s">
        <v>512</v>
      </c>
      <c r="I51" s="167" t="s">
        <v>579</v>
      </c>
      <c r="J51" s="166" t="s">
        <v>463</v>
      </c>
      <c r="K51" s="124" t="s">
        <v>580</v>
      </c>
    </row>
    <row r="52" ht="30" customHeight="1" spans="1:11">
      <c r="A52" s="124"/>
      <c r="B52" s="166" t="s">
        <v>415</v>
      </c>
      <c r="C52" s="166" t="s">
        <v>577</v>
      </c>
      <c r="D52" s="166" t="s">
        <v>457</v>
      </c>
      <c r="E52" s="166" t="s">
        <v>458</v>
      </c>
      <c r="F52" s="124" t="s">
        <v>581</v>
      </c>
      <c r="G52" s="167" t="s">
        <v>460</v>
      </c>
      <c r="H52" s="124" t="s">
        <v>276</v>
      </c>
      <c r="I52" s="167" t="s">
        <v>579</v>
      </c>
      <c r="J52" s="166" t="s">
        <v>463</v>
      </c>
      <c r="K52" s="124" t="s">
        <v>582</v>
      </c>
    </row>
    <row r="53" ht="30" customHeight="1" spans="1:11">
      <c r="A53" s="124"/>
      <c r="B53" s="166" t="s">
        <v>415</v>
      </c>
      <c r="C53" s="166" t="s">
        <v>577</v>
      </c>
      <c r="D53" s="166" t="s">
        <v>457</v>
      </c>
      <c r="E53" s="166" t="s">
        <v>458</v>
      </c>
      <c r="F53" s="124" t="s">
        <v>583</v>
      </c>
      <c r="G53" s="167" t="s">
        <v>460</v>
      </c>
      <c r="H53" s="124" t="s">
        <v>525</v>
      </c>
      <c r="I53" s="167" t="s">
        <v>462</v>
      </c>
      <c r="J53" s="166" t="s">
        <v>463</v>
      </c>
      <c r="K53" s="124" t="s">
        <v>584</v>
      </c>
    </row>
    <row r="54" ht="30" customHeight="1" spans="1:11">
      <c r="A54" s="124"/>
      <c r="B54" s="166" t="s">
        <v>415</v>
      </c>
      <c r="C54" s="166" t="s">
        <v>577</v>
      </c>
      <c r="D54" s="166" t="s">
        <v>457</v>
      </c>
      <c r="E54" s="166" t="s">
        <v>458</v>
      </c>
      <c r="F54" s="124" t="s">
        <v>585</v>
      </c>
      <c r="G54" s="167" t="s">
        <v>460</v>
      </c>
      <c r="H54" s="124" t="s">
        <v>469</v>
      </c>
      <c r="I54" s="167" t="s">
        <v>462</v>
      </c>
      <c r="J54" s="166" t="s">
        <v>463</v>
      </c>
      <c r="K54" s="124" t="s">
        <v>586</v>
      </c>
    </row>
    <row r="55" ht="30" customHeight="1" spans="1:11">
      <c r="A55" s="124"/>
      <c r="B55" s="166" t="s">
        <v>415</v>
      </c>
      <c r="C55" s="166" t="s">
        <v>577</v>
      </c>
      <c r="D55" s="166" t="s">
        <v>457</v>
      </c>
      <c r="E55" s="166" t="s">
        <v>519</v>
      </c>
      <c r="F55" s="124" t="s">
        <v>587</v>
      </c>
      <c r="G55" s="167" t="s">
        <v>460</v>
      </c>
      <c r="H55" s="124" t="s">
        <v>553</v>
      </c>
      <c r="I55" s="167" t="s">
        <v>492</v>
      </c>
      <c r="J55" s="166" t="s">
        <v>487</v>
      </c>
      <c r="K55" s="124" t="s">
        <v>588</v>
      </c>
    </row>
    <row r="56" ht="30" customHeight="1" spans="1:11">
      <c r="A56" s="124"/>
      <c r="B56" s="166" t="s">
        <v>415</v>
      </c>
      <c r="C56" s="166" t="s">
        <v>577</v>
      </c>
      <c r="D56" s="166" t="s">
        <v>457</v>
      </c>
      <c r="E56" s="166" t="s">
        <v>489</v>
      </c>
      <c r="F56" s="124" t="s">
        <v>589</v>
      </c>
      <c r="G56" s="167" t="s">
        <v>484</v>
      </c>
      <c r="H56" s="124" t="s">
        <v>525</v>
      </c>
      <c r="I56" s="167" t="s">
        <v>492</v>
      </c>
      <c r="J56" s="166" t="s">
        <v>487</v>
      </c>
      <c r="K56" s="124" t="s">
        <v>590</v>
      </c>
    </row>
    <row r="57" ht="30" customHeight="1" spans="1:11">
      <c r="A57" s="124"/>
      <c r="B57" s="166" t="s">
        <v>415</v>
      </c>
      <c r="C57" s="166" t="s">
        <v>577</v>
      </c>
      <c r="D57" s="166" t="s">
        <v>457</v>
      </c>
      <c r="E57" s="166" t="s">
        <v>489</v>
      </c>
      <c r="F57" s="124" t="s">
        <v>591</v>
      </c>
      <c r="G57" s="167" t="s">
        <v>460</v>
      </c>
      <c r="H57" s="124" t="s">
        <v>553</v>
      </c>
      <c r="I57" s="167" t="s">
        <v>492</v>
      </c>
      <c r="J57" s="166" t="s">
        <v>487</v>
      </c>
      <c r="K57" s="124" t="s">
        <v>592</v>
      </c>
    </row>
    <row r="58" ht="30" customHeight="1" spans="1:11">
      <c r="A58" s="124"/>
      <c r="B58" s="166" t="s">
        <v>415</v>
      </c>
      <c r="C58" s="166" t="s">
        <v>577</v>
      </c>
      <c r="D58" s="166" t="s">
        <v>494</v>
      </c>
      <c r="E58" s="166" t="s">
        <v>538</v>
      </c>
      <c r="F58" s="124" t="s">
        <v>459</v>
      </c>
      <c r="G58" s="167" t="s">
        <v>460</v>
      </c>
      <c r="H58" s="124" t="s">
        <v>461</v>
      </c>
      <c r="I58" s="167" t="s">
        <v>492</v>
      </c>
      <c r="J58" s="166" t="s">
        <v>487</v>
      </c>
      <c r="K58" s="124" t="s">
        <v>593</v>
      </c>
    </row>
    <row r="59" ht="30" customHeight="1" spans="1:11">
      <c r="A59" s="124"/>
      <c r="B59" s="166" t="s">
        <v>415</v>
      </c>
      <c r="C59" s="166" t="s">
        <v>577</v>
      </c>
      <c r="D59" s="166" t="s">
        <v>494</v>
      </c>
      <c r="E59" s="166" t="s">
        <v>538</v>
      </c>
      <c r="F59" s="124" t="s">
        <v>594</v>
      </c>
      <c r="G59" s="167" t="s">
        <v>484</v>
      </c>
      <c r="H59" s="124" t="s">
        <v>595</v>
      </c>
      <c r="I59" s="167"/>
      <c r="J59" s="166" t="s">
        <v>487</v>
      </c>
      <c r="K59" s="124" t="s">
        <v>596</v>
      </c>
    </row>
    <row r="60" ht="30" customHeight="1" spans="1:11">
      <c r="A60" s="124"/>
      <c r="B60" s="166" t="s">
        <v>415</v>
      </c>
      <c r="C60" s="166" t="s">
        <v>577</v>
      </c>
      <c r="D60" s="166" t="s">
        <v>494</v>
      </c>
      <c r="E60" s="166" t="s">
        <v>495</v>
      </c>
      <c r="F60" s="124" t="s">
        <v>597</v>
      </c>
      <c r="G60" s="167" t="s">
        <v>598</v>
      </c>
      <c r="H60" s="124" t="s">
        <v>238</v>
      </c>
      <c r="I60" s="167" t="s">
        <v>599</v>
      </c>
      <c r="J60" s="166" t="s">
        <v>463</v>
      </c>
      <c r="K60" s="124" t="s">
        <v>600</v>
      </c>
    </row>
    <row r="61" ht="30" customHeight="1" spans="1:11">
      <c r="A61" s="124"/>
      <c r="B61" s="166" t="s">
        <v>415</v>
      </c>
      <c r="C61" s="166" t="s">
        <v>577</v>
      </c>
      <c r="D61" s="166" t="s">
        <v>504</v>
      </c>
      <c r="E61" s="166" t="s">
        <v>505</v>
      </c>
      <c r="F61" s="124" t="s">
        <v>601</v>
      </c>
      <c r="G61" s="167" t="s">
        <v>460</v>
      </c>
      <c r="H61" s="124" t="s">
        <v>553</v>
      </c>
      <c r="I61" s="167" t="s">
        <v>492</v>
      </c>
      <c r="J61" s="166" t="s">
        <v>463</v>
      </c>
      <c r="K61" s="124" t="s">
        <v>602</v>
      </c>
    </row>
    <row r="62" ht="30" customHeight="1" spans="1:11">
      <c r="A62" s="124"/>
      <c r="B62" s="166" t="s">
        <v>415</v>
      </c>
      <c r="C62" s="166" t="s">
        <v>577</v>
      </c>
      <c r="D62" s="166" t="s">
        <v>504</v>
      </c>
      <c r="E62" s="166" t="s">
        <v>505</v>
      </c>
      <c r="F62" s="124" t="s">
        <v>603</v>
      </c>
      <c r="G62" s="167" t="s">
        <v>460</v>
      </c>
      <c r="H62" s="124" t="s">
        <v>553</v>
      </c>
      <c r="I62" s="167" t="s">
        <v>492</v>
      </c>
      <c r="J62" s="166" t="s">
        <v>463</v>
      </c>
      <c r="K62" s="124" t="s">
        <v>604</v>
      </c>
    </row>
    <row r="63" ht="30" customHeight="1" spans="1:11">
      <c r="A63" s="124" t="s">
        <v>419</v>
      </c>
      <c r="B63" s="166" t="s">
        <v>418</v>
      </c>
      <c r="C63" s="166" t="s">
        <v>605</v>
      </c>
      <c r="D63" s="166" t="s">
        <v>457</v>
      </c>
      <c r="E63" s="166" t="s">
        <v>458</v>
      </c>
      <c r="F63" s="124" t="s">
        <v>606</v>
      </c>
      <c r="G63" s="167" t="s">
        <v>460</v>
      </c>
      <c r="H63" s="124" t="s">
        <v>607</v>
      </c>
      <c r="I63" s="167" t="s">
        <v>462</v>
      </c>
      <c r="J63" s="166" t="s">
        <v>463</v>
      </c>
      <c r="K63" s="124" t="s">
        <v>608</v>
      </c>
    </row>
    <row r="64" ht="30" customHeight="1" spans="1:11">
      <c r="A64" s="124"/>
      <c r="B64" s="166" t="s">
        <v>418</v>
      </c>
      <c r="C64" s="166" t="s">
        <v>605</v>
      </c>
      <c r="D64" s="166" t="s">
        <v>457</v>
      </c>
      <c r="E64" s="166" t="s">
        <v>519</v>
      </c>
      <c r="F64" s="124" t="s">
        <v>609</v>
      </c>
      <c r="G64" s="167" t="s">
        <v>460</v>
      </c>
      <c r="H64" s="124" t="s">
        <v>553</v>
      </c>
      <c r="I64" s="167" t="s">
        <v>492</v>
      </c>
      <c r="J64" s="166" t="s">
        <v>463</v>
      </c>
      <c r="K64" s="124" t="s">
        <v>610</v>
      </c>
    </row>
    <row r="65" ht="30" customHeight="1" spans="1:11">
      <c r="A65" s="124"/>
      <c r="B65" s="166" t="s">
        <v>418</v>
      </c>
      <c r="C65" s="166" t="s">
        <v>605</v>
      </c>
      <c r="D65" s="166" t="s">
        <v>457</v>
      </c>
      <c r="E65" s="166" t="s">
        <v>489</v>
      </c>
      <c r="F65" s="124" t="s">
        <v>611</v>
      </c>
      <c r="G65" s="167" t="s">
        <v>460</v>
      </c>
      <c r="H65" s="124" t="s">
        <v>542</v>
      </c>
      <c r="I65" s="167" t="s">
        <v>492</v>
      </c>
      <c r="J65" s="166" t="s">
        <v>463</v>
      </c>
      <c r="K65" s="124" t="s">
        <v>612</v>
      </c>
    </row>
    <row r="66" ht="30" customHeight="1" spans="1:11">
      <c r="A66" s="124"/>
      <c r="B66" s="166" t="s">
        <v>418</v>
      </c>
      <c r="C66" s="166" t="s">
        <v>605</v>
      </c>
      <c r="D66" s="166" t="s">
        <v>494</v>
      </c>
      <c r="E66" s="166" t="s">
        <v>538</v>
      </c>
      <c r="F66" s="124" t="s">
        <v>613</v>
      </c>
      <c r="G66" s="167" t="s">
        <v>460</v>
      </c>
      <c r="H66" s="124" t="s">
        <v>542</v>
      </c>
      <c r="I66" s="167" t="s">
        <v>492</v>
      </c>
      <c r="J66" s="166" t="s">
        <v>463</v>
      </c>
      <c r="K66" s="124" t="s">
        <v>614</v>
      </c>
    </row>
    <row r="67" ht="30" customHeight="1" spans="1:11">
      <c r="A67" s="124"/>
      <c r="B67" s="166" t="s">
        <v>418</v>
      </c>
      <c r="C67" s="166" t="s">
        <v>605</v>
      </c>
      <c r="D67" s="166" t="s">
        <v>494</v>
      </c>
      <c r="E67" s="166" t="s">
        <v>495</v>
      </c>
      <c r="F67" s="124" t="s">
        <v>615</v>
      </c>
      <c r="G67" s="167" t="s">
        <v>460</v>
      </c>
      <c r="H67" s="124" t="s">
        <v>491</v>
      </c>
      <c r="I67" s="167" t="s">
        <v>492</v>
      </c>
      <c r="J67" s="166" t="s">
        <v>463</v>
      </c>
      <c r="K67" s="124" t="s">
        <v>616</v>
      </c>
    </row>
    <row r="68" ht="30" customHeight="1" spans="1:11">
      <c r="A68" s="124"/>
      <c r="B68" s="166" t="s">
        <v>418</v>
      </c>
      <c r="C68" s="166" t="s">
        <v>605</v>
      </c>
      <c r="D68" s="166" t="s">
        <v>504</v>
      </c>
      <c r="E68" s="166" t="s">
        <v>505</v>
      </c>
      <c r="F68" s="124" t="s">
        <v>617</v>
      </c>
      <c r="G68" s="167" t="s">
        <v>460</v>
      </c>
      <c r="H68" s="124" t="s">
        <v>542</v>
      </c>
      <c r="I68" s="167" t="s">
        <v>492</v>
      </c>
      <c r="J68" s="166" t="s">
        <v>463</v>
      </c>
      <c r="K68" s="124" t="s">
        <v>618</v>
      </c>
    </row>
    <row r="69" ht="30" customHeight="1" spans="1:11">
      <c r="A69" s="124" t="s">
        <v>423</v>
      </c>
      <c r="B69" s="166" t="s">
        <v>422</v>
      </c>
      <c r="C69" s="166" t="s">
        <v>619</v>
      </c>
      <c r="D69" s="166" t="s">
        <v>457</v>
      </c>
      <c r="E69" s="166" t="s">
        <v>458</v>
      </c>
      <c r="F69" s="124" t="s">
        <v>620</v>
      </c>
      <c r="G69" s="167" t="s">
        <v>484</v>
      </c>
      <c r="H69" s="124" t="s">
        <v>525</v>
      </c>
      <c r="I69" s="167" t="s">
        <v>492</v>
      </c>
      <c r="J69" s="166" t="s">
        <v>463</v>
      </c>
      <c r="K69" s="124" t="s">
        <v>621</v>
      </c>
    </row>
    <row r="70" ht="30" customHeight="1" spans="1:11">
      <c r="A70" s="124"/>
      <c r="B70" s="166" t="s">
        <v>422</v>
      </c>
      <c r="C70" s="166" t="s">
        <v>619</v>
      </c>
      <c r="D70" s="166" t="s">
        <v>457</v>
      </c>
      <c r="E70" s="166" t="s">
        <v>519</v>
      </c>
      <c r="F70" s="124" t="s">
        <v>622</v>
      </c>
      <c r="G70" s="167" t="s">
        <v>484</v>
      </c>
      <c r="H70" s="124" t="s">
        <v>525</v>
      </c>
      <c r="I70" s="167" t="s">
        <v>492</v>
      </c>
      <c r="J70" s="166" t="s">
        <v>463</v>
      </c>
      <c r="K70" s="124" t="s">
        <v>621</v>
      </c>
    </row>
    <row r="71" ht="30" customHeight="1" spans="1:11">
      <c r="A71" s="124"/>
      <c r="B71" s="166" t="s">
        <v>422</v>
      </c>
      <c r="C71" s="166" t="s">
        <v>619</v>
      </c>
      <c r="D71" s="166" t="s">
        <v>457</v>
      </c>
      <c r="E71" s="166" t="s">
        <v>489</v>
      </c>
      <c r="F71" s="124" t="s">
        <v>623</v>
      </c>
      <c r="G71" s="167" t="s">
        <v>484</v>
      </c>
      <c r="H71" s="124" t="s">
        <v>525</v>
      </c>
      <c r="I71" s="167" t="s">
        <v>492</v>
      </c>
      <c r="J71" s="166" t="s">
        <v>463</v>
      </c>
      <c r="K71" s="124" t="s">
        <v>624</v>
      </c>
    </row>
    <row r="72" ht="30" customHeight="1" spans="1:11">
      <c r="A72" s="124"/>
      <c r="B72" s="166" t="s">
        <v>422</v>
      </c>
      <c r="C72" s="166" t="s">
        <v>619</v>
      </c>
      <c r="D72" s="166" t="s">
        <v>494</v>
      </c>
      <c r="E72" s="166" t="s">
        <v>495</v>
      </c>
      <c r="F72" s="124" t="s">
        <v>625</v>
      </c>
      <c r="G72" s="167" t="s">
        <v>460</v>
      </c>
      <c r="H72" s="124" t="s">
        <v>491</v>
      </c>
      <c r="I72" s="167" t="s">
        <v>492</v>
      </c>
      <c r="J72" s="166" t="s">
        <v>487</v>
      </c>
      <c r="K72" s="124" t="s">
        <v>626</v>
      </c>
    </row>
    <row r="73" ht="30" customHeight="1" spans="1:11">
      <c r="A73" s="124"/>
      <c r="B73" s="166" t="s">
        <v>422</v>
      </c>
      <c r="C73" s="166" t="s">
        <v>619</v>
      </c>
      <c r="D73" s="166" t="s">
        <v>504</v>
      </c>
      <c r="E73" s="166" t="s">
        <v>505</v>
      </c>
      <c r="F73" s="124" t="s">
        <v>627</v>
      </c>
      <c r="G73" s="167" t="s">
        <v>460</v>
      </c>
      <c r="H73" s="124" t="s">
        <v>491</v>
      </c>
      <c r="I73" s="167" t="s">
        <v>492</v>
      </c>
      <c r="J73" s="166" t="s">
        <v>463</v>
      </c>
      <c r="K73" s="124" t="s">
        <v>628</v>
      </c>
    </row>
    <row r="74" ht="30" customHeight="1" spans="1:11">
      <c r="A74" s="124" t="s">
        <v>425</v>
      </c>
      <c r="B74" s="166" t="s">
        <v>424</v>
      </c>
      <c r="C74" s="166" t="s">
        <v>629</v>
      </c>
      <c r="D74" s="166" t="s">
        <v>457</v>
      </c>
      <c r="E74" s="166" t="s">
        <v>458</v>
      </c>
      <c r="F74" s="124" t="s">
        <v>630</v>
      </c>
      <c r="G74" s="167" t="s">
        <v>460</v>
      </c>
      <c r="H74" s="124" t="s">
        <v>631</v>
      </c>
      <c r="I74" s="167" t="s">
        <v>632</v>
      </c>
      <c r="J74" s="166" t="s">
        <v>463</v>
      </c>
      <c r="K74" s="124" t="s">
        <v>633</v>
      </c>
    </row>
    <row r="75" ht="30" customHeight="1" spans="1:11">
      <c r="A75" s="124"/>
      <c r="B75" s="166" t="s">
        <v>424</v>
      </c>
      <c r="C75" s="166" t="s">
        <v>629</v>
      </c>
      <c r="D75" s="166" t="s">
        <v>457</v>
      </c>
      <c r="E75" s="166" t="s">
        <v>458</v>
      </c>
      <c r="F75" s="124" t="s">
        <v>634</v>
      </c>
      <c r="G75" s="167" t="s">
        <v>460</v>
      </c>
      <c r="H75" s="124" t="s">
        <v>635</v>
      </c>
      <c r="I75" s="167" t="s">
        <v>632</v>
      </c>
      <c r="J75" s="166" t="s">
        <v>463</v>
      </c>
      <c r="K75" s="124" t="s">
        <v>636</v>
      </c>
    </row>
    <row r="76" ht="30" customHeight="1" spans="1:11">
      <c r="A76" s="124"/>
      <c r="B76" s="166" t="s">
        <v>424</v>
      </c>
      <c r="C76" s="166" t="s">
        <v>629</v>
      </c>
      <c r="D76" s="166" t="s">
        <v>457</v>
      </c>
      <c r="E76" s="166" t="s">
        <v>519</v>
      </c>
      <c r="F76" s="124" t="s">
        <v>637</v>
      </c>
      <c r="G76" s="167" t="s">
        <v>484</v>
      </c>
      <c r="H76" s="124" t="s">
        <v>525</v>
      </c>
      <c r="I76" s="167" t="s">
        <v>492</v>
      </c>
      <c r="J76" s="166" t="s">
        <v>463</v>
      </c>
      <c r="K76" s="124" t="s">
        <v>638</v>
      </c>
    </row>
    <row r="77" ht="30" customHeight="1" spans="1:11">
      <c r="A77" s="124"/>
      <c r="B77" s="166" t="s">
        <v>424</v>
      </c>
      <c r="C77" s="166" t="s">
        <v>629</v>
      </c>
      <c r="D77" s="166" t="s">
        <v>457</v>
      </c>
      <c r="E77" s="166" t="s">
        <v>489</v>
      </c>
      <c r="F77" s="124" t="s">
        <v>639</v>
      </c>
      <c r="G77" s="167" t="s">
        <v>484</v>
      </c>
      <c r="H77" s="124" t="s">
        <v>525</v>
      </c>
      <c r="I77" s="167" t="s">
        <v>492</v>
      </c>
      <c r="J77" s="166" t="s">
        <v>463</v>
      </c>
      <c r="K77" s="124" t="s">
        <v>640</v>
      </c>
    </row>
    <row r="78" ht="30" customHeight="1" spans="1:11">
      <c r="A78" s="124"/>
      <c r="B78" s="166" t="s">
        <v>424</v>
      </c>
      <c r="C78" s="166" t="s">
        <v>629</v>
      </c>
      <c r="D78" s="166" t="s">
        <v>494</v>
      </c>
      <c r="E78" s="166" t="s">
        <v>495</v>
      </c>
      <c r="F78" s="124" t="s">
        <v>641</v>
      </c>
      <c r="G78" s="167" t="s">
        <v>484</v>
      </c>
      <c r="H78" s="124" t="s">
        <v>561</v>
      </c>
      <c r="I78" s="167"/>
      <c r="J78" s="166" t="s">
        <v>487</v>
      </c>
      <c r="K78" s="124" t="s">
        <v>642</v>
      </c>
    </row>
    <row r="79" ht="30" customHeight="1" spans="1:11">
      <c r="A79" s="124"/>
      <c r="B79" s="166" t="s">
        <v>424</v>
      </c>
      <c r="C79" s="166" t="s">
        <v>629</v>
      </c>
      <c r="D79" s="166" t="s">
        <v>504</v>
      </c>
      <c r="E79" s="166" t="s">
        <v>505</v>
      </c>
      <c r="F79" s="124" t="s">
        <v>643</v>
      </c>
      <c r="G79" s="167" t="s">
        <v>460</v>
      </c>
      <c r="H79" s="124" t="s">
        <v>491</v>
      </c>
      <c r="I79" s="167" t="s">
        <v>492</v>
      </c>
      <c r="J79" s="166" t="s">
        <v>463</v>
      </c>
      <c r="K79" s="124" t="s">
        <v>644</v>
      </c>
    </row>
    <row r="80" ht="30" customHeight="1" spans="1:11">
      <c r="A80" s="165" t="s">
        <v>103</v>
      </c>
      <c r="B80" s="21"/>
      <c r="C80" s="21"/>
      <c r="D80" s="21"/>
      <c r="E80" s="21"/>
      <c r="F80" s="21"/>
      <c r="G80" s="21"/>
      <c r="H80" s="21"/>
      <c r="I80" s="21"/>
      <c r="J80" s="21"/>
      <c r="K80" s="21"/>
    </row>
    <row r="81" ht="30" customHeight="1" spans="1:11">
      <c r="A81" s="124" t="s">
        <v>443</v>
      </c>
      <c r="B81" s="166" t="s">
        <v>442</v>
      </c>
      <c r="C81" s="166" t="s">
        <v>645</v>
      </c>
      <c r="D81" s="166" t="s">
        <v>457</v>
      </c>
      <c r="E81" s="166" t="s">
        <v>458</v>
      </c>
      <c r="F81" s="124" t="s">
        <v>646</v>
      </c>
      <c r="G81" s="167" t="s">
        <v>484</v>
      </c>
      <c r="H81" s="124" t="s">
        <v>647</v>
      </c>
      <c r="I81" s="167" t="s">
        <v>648</v>
      </c>
      <c r="J81" s="166" t="s">
        <v>463</v>
      </c>
      <c r="K81" s="124" t="s">
        <v>649</v>
      </c>
    </row>
    <row r="82" ht="30" customHeight="1" spans="1:11">
      <c r="A82" s="124"/>
      <c r="B82" s="166" t="s">
        <v>442</v>
      </c>
      <c r="C82" s="166" t="s">
        <v>645</v>
      </c>
      <c r="D82" s="166" t="s">
        <v>457</v>
      </c>
      <c r="E82" s="166" t="s">
        <v>458</v>
      </c>
      <c r="F82" s="124" t="s">
        <v>650</v>
      </c>
      <c r="G82" s="167" t="s">
        <v>484</v>
      </c>
      <c r="H82" s="124" t="s">
        <v>651</v>
      </c>
      <c r="I82" s="167" t="s">
        <v>648</v>
      </c>
      <c r="J82" s="166" t="s">
        <v>463</v>
      </c>
      <c r="K82" s="124" t="s">
        <v>652</v>
      </c>
    </row>
    <row r="83" ht="30" customHeight="1" spans="1:11">
      <c r="A83" s="124"/>
      <c r="B83" s="166" t="s">
        <v>442</v>
      </c>
      <c r="C83" s="166" t="s">
        <v>645</v>
      </c>
      <c r="D83" s="166" t="s">
        <v>457</v>
      </c>
      <c r="E83" s="166" t="s">
        <v>458</v>
      </c>
      <c r="F83" s="124" t="s">
        <v>653</v>
      </c>
      <c r="G83" s="167" t="s">
        <v>484</v>
      </c>
      <c r="H83" s="124" t="s">
        <v>283</v>
      </c>
      <c r="I83" s="167" t="s">
        <v>648</v>
      </c>
      <c r="J83" s="166" t="s">
        <v>463</v>
      </c>
      <c r="K83" s="124" t="s">
        <v>649</v>
      </c>
    </row>
    <row r="84" ht="30" customHeight="1" spans="1:11">
      <c r="A84" s="124"/>
      <c r="B84" s="166" t="s">
        <v>442</v>
      </c>
      <c r="C84" s="166" t="s">
        <v>645</v>
      </c>
      <c r="D84" s="166" t="s">
        <v>457</v>
      </c>
      <c r="E84" s="166" t="s">
        <v>519</v>
      </c>
      <c r="F84" s="124" t="s">
        <v>654</v>
      </c>
      <c r="G84" s="167" t="s">
        <v>484</v>
      </c>
      <c r="H84" s="124" t="s">
        <v>525</v>
      </c>
      <c r="I84" s="167" t="s">
        <v>492</v>
      </c>
      <c r="J84" s="166" t="s">
        <v>487</v>
      </c>
      <c r="K84" s="124" t="s">
        <v>649</v>
      </c>
    </row>
    <row r="85" ht="30" customHeight="1" spans="1:11">
      <c r="A85" s="124"/>
      <c r="B85" s="166" t="s">
        <v>442</v>
      </c>
      <c r="C85" s="166" t="s">
        <v>645</v>
      </c>
      <c r="D85" s="166" t="s">
        <v>457</v>
      </c>
      <c r="E85" s="166" t="s">
        <v>489</v>
      </c>
      <c r="F85" s="124" t="s">
        <v>655</v>
      </c>
      <c r="G85" s="167" t="s">
        <v>484</v>
      </c>
      <c r="H85" s="124" t="s">
        <v>525</v>
      </c>
      <c r="I85" s="167" t="s">
        <v>492</v>
      </c>
      <c r="J85" s="166" t="s">
        <v>487</v>
      </c>
      <c r="K85" s="124" t="s">
        <v>649</v>
      </c>
    </row>
    <row r="86" ht="30" customHeight="1" spans="1:11">
      <c r="A86" s="124"/>
      <c r="B86" s="166" t="s">
        <v>442</v>
      </c>
      <c r="C86" s="166" t="s">
        <v>645</v>
      </c>
      <c r="D86" s="166" t="s">
        <v>494</v>
      </c>
      <c r="E86" s="166" t="s">
        <v>495</v>
      </c>
      <c r="F86" s="124" t="s">
        <v>656</v>
      </c>
      <c r="G86" s="167" t="s">
        <v>484</v>
      </c>
      <c r="H86" s="124" t="s">
        <v>525</v>
      </c>
      <c r="I86" s="167" t="s">
        <v>492</v>
      </c>
      <c r="J86" s="166" t="s">
        <v>487</v>
      </c>
      <c r="K86" s="124" t="s">
        <v>649</v>
      </c>
    </row>
    <row r="87" ht="30" customHeight="1" spans="1:11">
      <c r="A87" s="124"/>
      <c r="B87" s="166" t="s">
        <v>442</v>
      </c>
      <c r="C87" s="166" t="s">
        <v>645</v>
      </c>
      <c r="D87" s="166" t="s">
        <v>504</v>
      </c>
      <c r="E87" s="166" t="s">
        <v>505</v>
      </c>
      <c r="F87" s="124" t="s">
        <v>657</v>
      </c>
      <c r="G87" s="167" t="s">
        <v>460</v>
      </c>
      <c r="H87" s="124" t="s">
        <v>491</v>
      </c>
      <c r="I87" s="167" t="s">
        <v>492</v>
      </c>
      <c r="J87" s="166" t="s">
        <v>487</v>
      </c>
      <c r="K87" s="124" t="s">
        <v>649</v>
      </c>
    </row>
    <row r="88" ht="30" customHeight="1" spans="1:11">
      <c r="A88" s="124" t="s">
        <v>441</v>
      </c>
      <c r="B88" s="166" t="s">
        <v>440</v>
      </c>
      <c r="C88" s="166" t="s">
        <v>658</v>
      </c>
      <c r="D88" s="166" t="s">
        <v>457</v>
      </c>
      <c r="E88" s="166" t="s">
        <v>458</v>
      </c>
      <c r="F88" s="124" t="s">
        <v>659</v>
      </c>
      <c r="G88" s="167" t="s">
        <v>484</v>
      </c>
      <c r="H88" s="124" t="s">
        <v>525</v>
      </c>
      <c r="I88" s="167" t="s">
        <v>492</v>
      </c>
      <c r="J88" s="166" t="s">
        <v>487</v>
      </c>
      <c r="K88" s="124" t="s">
        <v>649</v>
      </c>
    </row>
    <row r="89" ht="30" customHeight="1" spans="1:11">
      <c r="A89" s="124"/>
      <c r="B89" s="166" t="s">
        <v>440</v>
      </c>
      <c r="C89" s="166" t="s">
        <v>658</v>
      </c>
      <c r="D89" s="166" t="s">
        <v>457</v>
      </c>
      <c r="E89" s="166" t="s">
        <v>458</v>
      </c>
      <c r="F89" s="124" t="s">
        <v>660</v>
      </c>
      <c r="G89" s="167" t="s">
        <v>484</v>
      </c>
      <c r="H89" s="124" t="s">
        <v>661</v>
      </c>
      <c r="I89" s="167" t="s">
        <v>648</v>
      </c>
      <c r="J89" s="166" t="s">
        <v>463</v>
      </c>
      <c r="K89" s="124" t="s">
        <v>649</v>
      </c>
    </row>
    <row r="90" ht="30" customHeight="1" spans="1:11">
      <c r="A90" s="124"/>
      <c r="B90" s="166" t="s">
        <v>440</v>
      </c>
      <c r="C90" s="166" t="s">
        <v>658</v>
      </c>
      <c r="D90" s="166" t="s">
        <v>457</v>
      </c>
      <c r="E90" s="166" t="s">
        <v>458</v>
      </c>
      <c r="F90" s="124" t="s">
        <v>650</v>
      </c>
      <c r="G90" s="167" t="s">
        <v>484</v>
      </c>
      <c r="H90" s="124" t="s">
        <v>662</v>
      </c>
      <c r="I90" s="167" t="s">
        <v>648</v>
      </c>
      <c r="J90" s="166" t="s">
        <v>463</v>
      </c>
      <c r="K90" s="124" t="s">
        <v>663</v>
      </c>
    </row>
    <row r="91" ht="30" customHeight="1" spans="1:11">
      <c r="A91" s="124"/>
      <c r="B91" s="166" t="s">
        <v>440</v>
      </c>
      <c r="C91" s="166" t="s">
        <v>658</v>
      </c>
      <c r="D91" s="166" t="s">
        <v>457</v>
      </c>
      <c r="E91" s="166" t="s">
        <v>458</v>
      </c>
      <c r="F91" s="124" t="s">
        <v>664</v>
      </c>
      <c r="G91" s="167" t="s">
        <v>484</v>
      </c>
      <c r="H91" s="124" t="s">
        <v>283</v>
      </c>
      <c r="I91" s="167" t="s">
        <v>648</v>
      </c>
      <c r="J91" s="166" t="s">
        <v>463</v>
      </c>
      <c r="K91" s="124" t="s">
        <v>649</v>
      </c>
    </row>
    <row r="92" ht="30" customHeight="1" spans="1:11">
      <c r="A92" s="124"/>
      <c r="B92" s="166" t="s">
        <v>440</v>
      </c>
      <c r="C92" s="166" t="s">
        <v>658</v>
      </c>
      <c r="D92" s="166" t="s">
        <v>457</v>
      </c>
      <c r="E92" s="166" t="s">
        <v>519</v>
      </c>
      <c r="F92" s="124" t="s">
        <v>665</v>
      </c>
      <c r="G92" s="167" t="s">
        <v>484</v>
      </c>
      <c r="H92" s="124" t="s">
        <v>525</v>
      </c>
      <c r="I92" s="167" t="s">
        <v>492</v>
      </c>
      <c r="J92" s="166" t="s">
        <v>487</v>
      </c>
      <c r="K92" s="124" t="s">
        <v>649</v>
      </c>
    </row>
    <row r="93" ht="30" customHeight="1" spans="1:11">
      <c r="A93" s="124"/>
      <c r="B93" s="166" t="s">
        <v>440</v>
      </c>
      <c r="C93" s="166" t="s">
        <v>658</v>
      </c>
      <c r="D93" s="166" t="s">
        <v>457</v>
      </c>
      <c r="E93" s="166" t="s">
        <v>489</v>
      </c>
      <c r="F93" s="124" t="s">
        <v>666</v>
      </c>
      <c r="G93" s="167" t="s">
        <v>484</v>
      </c>
      <c r="H93" s="124" t="s">
        <v>525</v>
      </c>
      <c r="I93" s="167" t="s">
        <v>492</v>
      </c>
      <c r="J93" s="166" t="s">
        <v>487</v>
      </c>
      <c r="K93" s="124" t="s">
        <v>649</v>
      </c>
    </row>
    <row r="94" ht="30" customHeight="1" spans="1:11">
      <c r="A94" s="124"/>
      <c r="B94" s="166" t="s">
        <v>440</v>
      </c>
      <c r="C94" s="166" t="s">
        <v>658</v>
      </c>
      <c r="D94" s="166" t="s">
        <v>494</v>
      </c>
      <c r="E94" s="166" t="s">
        <v>495</v>
      </c>
      <c r="F94" s="124" t="s">
        <v>667</v>
      </c>
      <c r="G94" s="167" t="s">
        <v>484</v>
      </c>
      <c r="H94" s="124" t="s">
        <v>525</v>
      </c>
      <c r="I94" s="167" t="s">
        <v>492</v>
      </c>
      <c r="J94" s="166" t="s">
        <v>487</v>
      </c>
      <c r="K94" s="124" t="s">
        <v>649</v>
      </c>
    </row>
    <row r="95" ht="30" customHeight="1" spans="1:11">
      <c r="A95" s="124"/>
      <c r="B95" s="166" t="s">
        <v>440</v>
      </c>
      <c r="C95" s="166" t="s">
        <v>658</v>
      </c>
      <c r="D95" s="166" t="s">
        <v>504</v>
      </c>
      <c r="E95" s="166" t="s">
        <v>505</v>
      </c>
      <c r="F95" s="124" t="s">
        <v>657</v>
      </c>
      <c r="G95" s="167" t="s">
        <v>460</v>
      </c>
      <c r="H95" s="124" t="s">
        <v>491</v>
      </c>
      <c r="I95" s="167" t="s">
        <v>492</v>
      </c>
      <c r="J95" s="166" t="s">
        <v>487</v>
      </c>
      <c r="K95" s="124" t="s">
        <v>649</v>
      </c>
    </row>
    <row r="96" ht="30" customHeight="1" spans="1:11">
      <c r="A96" s="124" t="s">
        <v>445</v>
      </c>
      <c r="B96" s="166" t="s">
        <v>444</v>
      </c>
      <c r="C96" s="166" t="s">
        <v>668</v>
      </c>
      <c r="D96" s="166" t="s">
        <v>457</v>
      </c>
      <c r="E96" s="166" t="s">
        <v>458</v>
      </c>
      <c r="F96" s="124" t="s">
        <v>659</v>
      </c>
      <c r="G96" s="167" t="s">
        <v>484</v>
      </c>
      <c r="H96" s="124" t="s">
        <v>525</v>
      </c>
      <c r="I96" s="167" t="s">
        <v>492</v>
      </c>
      <c r="J96" s="166" t="s">
        <v>463</v>
      </c>
      <c r="K96" s="124" t="s">
        <v>649</v>
      </c>
    </row>
    <row r="97" ht="30" customHeight="1" spans="1:11">
      <c r="A97" s="124"/>
      <c r="B97" s="166" t="s">
        <v>444</v>
      </c>
      <c r="C97" s="166" t="s">
        <v>668</v>
      </c>
      <c r="D97" s="166" t="s">
        <v>457</v>
      </c>
      <c r="E97" s="166" t="s">
        <v>458</v>
      </c>
      <c r="F97" s="124" t="s">
        <v>660</v>
      </c>
      <c r="G97" s="167" t="s">
        <v>484</v>
      </c>
      <c r="H97" s="124" t="s">
        <v>669</v>
      </c>
      <c r="I97" s="167" t="s">
        <v>648</v>
      </c>
      <c r="J97" s="166" t="s">
        <v>463</v>
      </c>
      <c r="K97" s="124" t="s">
        <v>649</v>
      </c>
    </row>
    <row r="98" ht="30" customHeight="1" spans="1:11">
      <c r="A98" s="124"/>
      <c r="B98" s="166" t="s">
        <v>444</v>
      </c>
      <c r="C98" s="166" t="s">
        <v>668</v>
      </c>
      <c r="D98" s="166" t="s">
        <v>457</v>
      </c>
      <c r="E98" s="166" t="s">
        <v>458</v>
      </c>
      <c r="F98" s="124" t="s">
        <v>650</v>
      </c>
      <c r="G98" s="167" t="s">
        <v>484</v>
      </c>
      <c r="H98" s="124" t="s">
        <v>670</v>
      </c>
      <c r="I98" s="167" t="s">
        <v>648</v>
      </c>
      <c r="J98" s="166" t="s">
        <v>463</v>
      </c>
      <c r="K98" s="124" t="s">
        <v>671</v>
      </c>
    </row>
    <row r="99" ht="30" customHeight="1" spans="1:11">
      <c r="A99" s="124"/>
      <c r="B99" s="166" t="s">
        <v>444</v>
      </c>
      <c r="C99" s="166" t="s">
        <v>668</v>
      </c>
      <c r="D99" s="166" t="s">
        <v>457</v>
      </c>
      <c r="E99" s="166" t="s">
        <v>458</v>
      </c>
      <c r="F99" s="124" t="s">
        <v>664</v>
      </c>
      <c r="G99" s="167" t="s">
        <v>484</v>
      </c>
      <c r="H99" s="124" t="s">
        <v>283</v>
      </c>
      <c r="I99" s="167" t="s">
        <v>648</v>
      </c>
      <c r="J99" s="166" t="s">
        <v>463</v>
      </c>
      <c r="K99" s="124" t="s">
        <v>649</v>
      </c>
    </row>
    <row r="100" ht="30" customHeight="1" spans="1:11">
      <c r="A100" s="124"/>
      <c r="B100" s="166" t="s">
        <v>444</v>
      </c>
      <c r="C100" s="166" t="s">
        <v>668</v>
      </c>
      <c r="D100" s="166" t="s">
        <v>457</v>
      </c>
      <c r="E100" s="166" t="s">
        <v>458</v>
      </c>
      <c r="F100" s="124" t="s">
        <v>672</v>
      </c>
      <c r="G100" s="167" t="s">
        <v>484</v>
      </c>
      <c r="H100" s="124" t="s">
        <v>525</v>
      </c>
      <c r="I100" s="167" t="s">
        <v>492</v>
      </c>
      <c r="J100" s="166" t="s">
        <v>487</v>
      </c>
      <c r="K100" s="124" t="s">
        <v>649</v>
      </c>
    </row>
    <row r="101" ht="30" customHeight="1" spans="1:11">
      <c r="A101" s="124"/>
      <c r="B101" s="166" t="s">
        <v>444</v>
      </c>
      <c r="C101" s="166" t="s">
        <v>668</v>
      </c>
      <c r="D101" s="166" t="s">
        <v>457</v>
      </c>
      <c r="E101" s="166" t="s">
        <v>519</v>
      </c>
      <c r="F101" s="124" t="s">
        <v>673</v>
      </c>
      <c r="G101" s="167" t="s">
        <v>484</v>
      </c>
      <c r="H101" s="124" t="s">
        <v>525</v>
      </c>
      <c r="I101" s="167" t="s">
        <v>492</v>
      </c>
      <c r="J101" s="166" t="s">
        <v>487</v>
      </c>
      <c r="K101" s="124" t="s">
        <v>649</v>
      </c>
    </row>
    <row r="102" ht="30" customHeight="1" spans="1:11">
      <c r="A102" s="124"/>
      <c r="B102" s="166" t="s">
        <v>444</v>
      </c>
      <c r="C102" s="166" t="s">
        <v>668</v>
      </c>
      <c r="D102" s="166" t="s">
        <v>457</v>
      </c>
      <c r="E102" s="166" t="s">
        <v>489</v>
      </c>
      <c r="F102" s="124" t="s">
        <v>674</v>
      </c>
      <c r="G102" s="167" t="s">
        <v>484</v>
      </c>
      <c r="H102" s="124" t="s">
        <v>525</v>
      </c>
      <c r="I102" s="167" t="s">
        <v>492</v>
      </c>
      <c r="J102" s="166" t="s">
        <v>487</v>
      </c>
      <c r="K102" s="124" t="s">
        <v>649</v>
      </c>
    </row>
    <row r="103" ht="30" customHeight="1" spans="1:11">
      <c r="A103" s="124"/>
      <c r="B103" s="166" t="s">
        <v>444</v>
      </c>
      <c r="C103" s="166" t="s">
        <v>668</v>
      </c>
      <c r="D103" s="166" t="s">
        <v>494</v>
      </c>
      <c r="E103" s="166" t="s">
        <v>495</v>
      </c>
      <c r="F103" s="124" t="s">
        <v>675</v>
      </c>
      <c r="G103" s="167" t="s">
        <v>484</v>
      </c>
      <c r="H103" s="124" t="s">
        <v>525</v>
      </c>
      <c r="I103" s="167" t="s">
        <v>492</v>
      </c>
      <c r="J103" s="166" t="s">
        <v>487</v>
      </c>
      <c r="K103" s="124" t="s">
        <v>649</v>
      </c>
    </row>
    <row r="104" ht="30" customHeight="1" spans="1:11">
      <c r="A104" s="124"/>
      <c r="B104" s="166" t="s">
        <v>444</v>
      </c>
      <c r="C104" s="166" t="s">
        <v>668</v>
      </c>
      <c r="D104" s="166" t="s">
        <v>504</v>
      </c>
      <c r="E104" s="166" t="s">
        <v>505</v>
      </c>
      <c r="F104" s="124" t="s">
        <v>657</v>
      </c>
      <c r="G104" s="167" t="s">
        <v>460</v>
      </c>
      <c r="H104" s="124" t="s">
        <v>491</v>
      </c>
      <c r="I104" s="167" t="s">
        <v>492</v>
      </c>
      <c r="J104" s="166" t="s">
        <v>487</v>
      </c>
      <c r="K104" s="124" t="s">
        <v>649</v>
      </c>
    </row>
  </sheetData>
  <sheetProtection formatCells="0" formatColumns="0" formatRows="0" insertRows="0" insertColumns="0" insertHyperlinks="0" deleteColumns="0" deleteRows="0" sort="0" autoFilter="0" pivotTables="0"/>
  <mergeCells count="38">
    <mergeCell ref="A2:K2"/>
    <mergeCell ref="A3:I3"/>
    <mergeCell ref="A8:A21"/>
    <mergeCell ref="A22:A30"/>
    <mergeCell ref="A31:A34"/>
    <mergeCell ref="A35:A42"/>
    <mergeCell ref="A43:A49"/>
    <mergeCell ref="A51:A62"/>
    <mergeCell ref="A63:A68"/>
    <mergeCell ref="A69:A73"/>
    <mergeCell ref="A74:A79"/>
    <mergeCell ref="A81:A87"/>
    <mergeCell ref="A88:A95"/>
    <mergeCell ref="A96:A104"/>
    <mergeCell ref="B8:B21"/>
    <mergeCell ref="B22:B30"/>
    <mergeCell ref="B31:B34"/>
    <mergeCell ref="B35:B42"/>
    <mergeCell ref="B43:B49"/>
    <mergeCell ref="B51:B62"/>
    <mergeCell ref="B63:B68"/>
    <mergeCell ref="B69:B73"/>
    <mergeCell ref="B74:B79"/>
    <mergeCell ref="B81:B87"/>
    <mergeCell ref="B88:B95"/>
    <mergeCell ref="B96:B104"/>
    <mergeCell ref="C8:C21"/>
    <mergeCell ref="C22:C30"/>
    <mergeCell ref="C31:C34"/>
    <mergeCell ref="C35:C42"/>
    <mergeCell ref="C43:C49"/>
    <mergeCell ref="C51:C62"/>
    <mergeCell ref="C63:C68"/>
    <mergeCell ref="C69:C73"/>
    <mergeCell ref="C74:C79"/>
    <mergeCell ref="C81:C87"/>
    <mergeCell ref="C88:C95"/>
    <mergeCell ref="C96:C104"/>
  </mergeCells>
  <printOptions horizontalCentered="1"/>
  <pageMargins left="0.393700787401575" right="0.393700787401575" top="0.511811023622047" bottom="0.511811023622047" header="0.31496062992126" footer="0.31496062992126"/>
  <pageSetup paperSize="9" scale="16"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K13"/>
  <sheetViews>
    <sheetView showZeros="0" view="pageBreakPreview" zoomScaleNormal="70" workbookViewId="0">
      <pane xSplit="1" ySplit="5" topLeftCell="B6" activePane="bottomRight" state="frozen"/>
      <selection/>
      <selection pane="topRight"/>
      <selection pane="bottomLeft"/>
      <selection pane="bottomRight" activeCell="C9" sqref="C9"/>
    </sheetView>
  </sheetViews>
  <sheetFormatPr defaultColWidth="9.14285714285714" defaultRowHeight="12"/>
  <cols>
    <col min="1" max="1" width="34.2857142857143" style="33" customWidth="1"/>
    <col min="2" max="6" width="19.847619047619" style="33" customWidth="1"/>
    <col min="7" max="7" width="19.847619047619" style="56" customWidth="1"/>
    <col min="8" max="8" width="19.847619047619" style="33" customWidth="1"/>
    <col min="9" max="10" width="19.847619047619" style="56" customWidth="1"/>
    <col min="11" max="11" width="19.847619047619" style="33" customWidth="1"/>
    <col min="12" max="16384" width="9.14285714285714" style="56"/>
  </cols>
  <sheetData>
    <row r="1" s="54" customFormat="1" customHeight="1" spans="1:11">
      <c r="A1" s="57"/>
      <c r="B1" s="57"/>
      <c r="C1" s="57"/>
      <c r="D1" s="57"/>
      <c r="E1" s="57"/>
      <c r="F1" s="57"/>
      <c r="H1" s="57"/>
      <c r="K1" s="67"/>
    </row>
    <row r="2" s="157" customFormat="1" ht="36" customHeight="1" spans="1:11">
      <c r="A2" s="58" t="s">
        <v>12</v>
      </c>
      <c r="B2" s="58"/>
      <c r="C2" s="58"/>
      <c r="D2" s="58"/>
      <c r="E2" s="58"/>
      <c r="F2" s="58"/>
      <c r="G2" s="58"/>
      <c r="H2" s="58"/>
      <c r="I2" s="58"/>
      <c r="J2" s="58"/>
      <c r="K2" s="58"/>
    </row>
    <row r="3" s="55" customFormat="1" ht="24" customHeight="1" spans="1:11">
      <c r="A3" s="59" t="str">
        <f>"部门名称："&amp;封面!$A$2</f>
        <v>部门名称：洱源县人力资源和社会保障部门</v>
      </c>
      <c r="B3" s="59"/>
      <c r="C3" s="60"/>
      <c r="D3" s="60"/>
      <c r="E3" s="60"/>
      <c r="F3" s="60"/>
      <c r="H3" s="60"/>
      <c r="K3" s="60"/>
    </row>
    <row r="4" ht="44.25" customHeight="1" spans="1:11">
      <c r="A4" s="61" t="s">
        <v>446</v>
      </c>
      <c r="B4" s="61" t="s">
        <v>259</v>
      </c>
      <c r="C4" s="61" t="s">
        <v>447</v>
      </c>
      <c r="D4" s="61" t="s">
        <v>448</v>
      </c>
      <c r="E4" s="61" t="s">
        <v>449</v>
      </c>
      <c r="F4" s="61" t="s">
        <v>450</v>
      </c>
      <c r="G4" s="62" t="s">
        <v>451</v>
      </c>
      <c r="H4" s="61" t="s">
        <v>452</v>
      </c>
      <c r="I4" s="62" t="s">
        <v>453</v>
      </c>
      <c r="J4" s="62" t="s">
        <v>454</v>
      </c>
      <c r="K4" s="61" t="s">
        <v>455</v>
      </c>
    </row>
    <row r="5" ht="14.25" customHeight="1" spans="1:11">
      <c r="A5" s="61">
        <v>1</v>
      </c>
      <c r="B5" s="61">
        <v>2</v>
      </c>
      <c r="C5" s="61">
        <v>3</v>
      </c>
      <c r="D5" s="61">
        <v>4</v>
      </c>
      <c r="E5" s="61">
        <v>5</v>
      </c>
      <c r="F5" s="61">
        <v>6</v>
      </c>
      <c r="G5" s="61">
        <v>7</v>
      </c>
      <c r="H5" s="61">
        <v>8</v>
      </c>
      <c r="I5" s="61">
        <v>9</v>
      </c>
      <c r="J5" s="61">
        <v>10</v>
      </c>
      <c r="K5" s="61">
        <v>11</v>
      </c>
    </row>
    <row r="6" ht="30" customHeight="1" spans="1:11">
      <c r="A6" s="63" t="s">
        <v>676</v>
      </c>
      <c r="B6" s="66"/>
      <c r="C6" s="61"/>
      <c r="D6" s="61"/>
      <c r="E6" s="61"/>
      <c r="F6" s="61"/>
      <c r="G6" s="62"/>
      <c r="H6" s="61"/>
      <c r="I6" s="62"/>
      <c r="J6" s="62"/>
      <c r="K6" s="61"/>
    </row>
    <row r="7" ht="30" customHeight="1" spans="1:11">
      <c r="A7" s="158"/>
      <c r="B7" s="158"/>
      <c r="C7" s="61"/>
      <c r="D7" s="61"/>
      <c r="E7" s="61"/>
      <c r="F7" s="61"/>
      <c r="G7" s="62"/>
      <c r="H7" s="61"/>
      <c r="I7" s="62"/>
      <c r="J7" s="62"/>
      <c r="K7" s="61"/>
    </row>
    <row r="8" ht="30" customHeight="1" spans="1:11">
      <c r="A8" s="158"/>
      <c r="B8" s="158"/>
      <c r="C8" s="61"/>
      <c r="D8" s="61"/>
      <c r="E8" s="61"/>
      <c r="F8" s="61"/>
      <c r="G8" s="62"/>
      <c r="H8" s="61"/>
      <c r="I8" s="62"/>
      <c r="J8" s="62"/>
      <c r="K8" s="61"/>
    </row>
    <row r="9" ht="30" customHeight="1" spans="1:11">
      <c r="A9" s="66"/>
      <c r="B9" s="66"/>
      <c r="C9" s="61"/>
      <c r="D9" s="61"/>
      <c r="E9" s="61"/>
      <c r="F9" s="61"/>
      <c r="G9" s="62"/>
      <c r="H9" s="61"/>
      <c r="I9" s="62"/>
      <c r="J9" s="62"/>
      <c r="K9" s="61"/>
    </row>
    <row r="10" ht="30" customHeight="1" spans="1:11">
      <c r="A10" s="158"/>
      <c r="B10" s="158"/>
      <c r="C10" s="61"/>
      <c r="D10" s="61"/>
      <c r="E10" s="61"/>
      <c r="F10" s="61"/>
      <c r="G10" s="62"/>
      <c r="H10" s="61"/>
      <c r="I10" s="62"/>
      <c r="J10" s="62"/>
      <c r="K10" s="61"/>
    </row>
    <row r="11" ht="30" customHeight="1" spans="1:11">
      <c r="A11" s="158"/>
      <c r="B11" s="158"/>
      <c r="C11" s="159"/>
      <c r="D11" s="159"/>
      <c r="E11" s="159"/>
      <c r="F11" s="63"/>
      <c r="G11" s="160"/>
      <c r="H11" s="63"/>
      <c r="I11" s="160"/>
      <c r="J11" s="160"/>
      <c r="K11" s="63"/>
    </row>
    <row r="12" ht="30" customHeight="1" spans="1:11">
      <c r="A12" s="64"/>
      <c r="B12" s="64"/>
      <c r="C12" s="64" t="s">
        <v>677</v>
      </c>
      <c r="D12" s="64" t="s">
        <v>677</v>
      </c>
      <c r="E12" s="64" t="s">
        <v>677</v>
      </c>
      <c r="F12" s="64" t="s">
        <v>677</v>
      </c>
      <c r="G12" s="64" t="s">
        <v>677</v>
      </c>
      <c r="H12" s="64" t="s">
        <v>677</v>
      </c>
      <c r="I12" s="64" t="s">
        <v>677</v>
      </c>
      <c r="J12" s="64" t="s">
        <v>677</v>
      </c>
      <c r="K12" s="64" t="s">
        <v>677</v>
      </c>
    </row>
    <row r="13" ht="20.25" customHeight="1" spans="1:1">
      <c r="A13" s="33" t="s">
        <v>678</v>
      </c>
    </row>
  </sheetData>
  <sheetProtection formatCells="0" formatColumns="0" formatRows="0" insertRows="0" insertColumns="0" insertHyperlinks="0" deleteColumns="0" deleteRows="0" sort="0" autoFilter="0" pivotTables="0"/>
  <mergeCells count="2">
    <mergeCell ref="A2:K2"/>
    <mergeCell ref="A3:I3"/>
  </mergeCells>
  <printOptions horizontalCentered="1"/>
  <pageMargins left="0.393700787401575" right="0.393700787401575" top="0.511811023622047" bottom="0.511811023622047" header="0.31496062992126" footer="0.31496062992126"/>
  <pageSetup paperSize="9" scale="6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J22"/>
  <sheetViews>
    <sheetView showZeros="0" view="pageBreakPreview" zoomScaleNormal="85" workbookViewId="0">
      <pane xSplit="1" ySplit="6" topLeftCell="B7" activePane="bottomRight" state="frozen"/>
      <selection/>
      <selection pane="topRight"/>
      <selection pane="bottomLeft"/>
      <selection pane="bottomRight" activeCell="A10" sqref="A10"/>
    </sheetView>
  </sheetViews>
  <sheetFormatPr defaultColWidth="9.14285714285714" defaultRowHeight="14.25" customHeight="1"/>
  <cols>
    <col min="1" max="1" width="43.7142857142857" style="133" customWidth="1"/>
    <col min="2" max="2" width="14.5714285714286" style="133" customWidth="1"/>
    <col min="3" max="3" width="43.7142857142857" style="34" customWidth="1"/>
    <col min="4" max="10" width="14.5714285714286" style="34" customWidth="1"/>
    <col min="11" max="16384" width="9.14285714285714" style="34"/>
  </cols>
  <sheetData>
    <row r="1" s="70" customFormat="1" ht="12" customHeight="1" spans="1:10">
      <c r="A1" s="134"/>
      <c r="B1" s="134">
        <v>0</v>
      </c>
      <c r="C1" s="135">
        <v>1</v>
      </c>
      <c r="D1" s="135"/>
      <c r="E1" s="136"/>
      <c r="F1" s="136"/>
      <c r="G1" s="136"/>
      <c r="H1" s="136"/>
      <c r="I1" s="136"/>
      <c r="J1" s="136"/>
    </row>
    <row r="2" s="70" customFormat="1" ht="36" customHeight="1" spans="1:10">
      <c r="A2" s="71" t="s">
        <v>13</v>
      </c>
      <c r="B2" s="71"/>
      <c r="C2" s="71"/>
      <c r="D2" s="71"/>
      <c r="E2" s="71"/>
      <c r="F2" s="71"/>
      <c r="G2" s="71"/>
      <c r="H2" s="71"/>
      <c r="I2" s="71"/>
      <c r="J2" s="71"/>
    </row>
    <row r="3" s="91" customFormat="1" ht="24" customHeight="1" spans="1:10">
      <c r="A3" s="137" t="str">
        <f>"部门名称："&amp;封面!$A$2</f>
        <v>部门名称：洱源县人力资源和社会保障部门</v>
      </c>
      <c r="B3" s="137"/>
      <c r="C3" s="137"/>
      <c r="D3" s="137"/>
      <c r="E3" s="138"/>
      <c r="F3" s="139"/>
      <c r="G3" s="140"/>
      <c r="H3" s="138"/>
      <c r="I3" s="139"/>
      <c r="J3" s="140" t="s">
        <v>21</v>
      </c>
    </row>
    <row r="4" ht="19.5" customHeight="1" spans="1:10">
      <c r="A4" s="141" t="s">
        <v>258</v>
      </c>
      <c r="B4" s="142" t="s">
        <v>232</v>
      </c>
      <c r="C4" s="143"/>
      <c r="D4" s="144" t="s">
        <v>79</v>
      </c>
      <c r="E4" s="62" t="s">
        <v>233</v>
      </c>
      <c r="F4" s="62"/>
      <c r="G4" s="62"/>
      <c r="H4" s="62" t="s">
        <v>234</v>
      </c>
      <c r="I4" s="62"/>
      <c r="J4" s="62"/>
    </row>
    <row r="5" ht="18.75" customHeight="1" spans="1:10">
      <c r="A5" s="141"/>
      <c r="B5" s="141" t="s">
        <v>104</v>
      </c>
      <c r="C5" s="62" t="s">
        <v>105</v>
      </c>
      <c r="D5" s="145"/>
      <c r="E5" s="62" t="s">
        <v>81</v>
      </c>
      <c r="F5" s="62" t="s">
        <v>109</v>
      </c>
      <c r="G5" s="62" t="s">
        <v>110</v>
      </c>
      <c r="H5" s="62" t="s">
        <v>81</v>
      </c>
      <c r="I5" s="62" t="s">
        <v>109</v>
      </c>
      <c r="J5" s="62" t="s">
        <v>110</v>
      </c>
    </row>
    <row r="6" ht="18.75" customHeight="1" spans="1:10">
      <c r="A6" s="146" t="s">
        <v>237</v>
      </c>
      <c r="B6" s="146" t="s">
        <v>238</v>
      </c>
      <c r="C6" s="146" t="s">
        <v>271</v>
      </c>
      <c r="D6" s="146" t="s">
        <v>240</v>
      </c>
      <c r="E6" s="146" t="s">
        <v>241</v>
      </c>
      <c r="F6" s="146" t="s">
        <v>242</v>
      </c>
      <c r="G6" s="146" t="s">
        <v>243</v>
      </c>
      <c r="H6" s="146" t="s">
        <v>679</v>
      </c>
      <c r="I6" s="146" t="s">
        <v>481</v>
      </c>
      <c r="J6" s="146" t="s">
        <v>276</v>
      </c>
    </row>
    <row r="7" ht="18.75" customHeight="1" spans="1:10">
      <c r="A7" s="147" t="s">
        <v>676</v>
      </c>
      <c r="B7" s="147"/>
      <c r="C7" s="148"/>
      <c r="D7" s="148"/>
      <c r="E7" s="149"/>
      <c r="F7" s="149"/>
      <c r="G7" s="149"/>
      <c r="H7" s="149"/>
      <c r="I7" s="149"/>
      <c r="J7" s="149"/>
    </row>
    <row r="8" ht="18.75" customHeight="1" spans="1:10">
      <c r="A8" s="64"/>
      <c r="B8" s="147"/>
      <c r="C8" s="148"/>
      <c r="D8" s="148"/>
      <c r="E8" s="149"/>
      <c r="F8" s="149"/>
      <c r="G8" s="149"/>
      <c r="H8" s="149"/>
      <c r="I8" s="149"/>
      <c r="J8" s="149"/>
    </row>
    <row r="9" ht="18.75" customHeight="1" spans="1:10">
      <c r="A9" s="66"/>
      <c r="B9" s="147"/>
      <c r="C9" s="148"/>
      <c r="D9" s="148"/>
      <c r="E9" s="149"/>
      <c r="F9" s="149"/>
      <c r="G9" s="149"/>
      <c r="H9" s="149"/>
      <c r="I9" s="149"/>
      <c r="J9" s="149"/>
    </row>
    <row r="10" ht="18.75" customHeight="1" spans="1:10">
      <c r="A10" s="107"/>
      <c r="B10" s="107"/>
      <c r="C10" s="107"/>
      <c r="D10" s="107"/>
      <c r="E10" s="150" t="s">
        <v>677</v>
      </c>
      <c r="F10" s="151" t="s">
        <v>677</v>
      </c>
      <c r="G10" s="151" t="s">
        <v>677</v>
      </c>
      <c r="H10" s="150" t="s">
        <v>677</v>
      </c>
      <c r="I10" s="151" t="s">
        <v>677</v>
      </c>
      <c r="J10" s="151" t="s">
        <v>677</v>
      </c>
    </row>
    <row r="11" ht="18.75" customHeight="1" spans="1:10">
      <c r="A11" s="107"/>
      <c r="B11" s="107"/>
      <c r="C11" s="109"/>
      <c r="D11" s="109"/>
      <c r="E11" s="150"/>
      <c r="F11" s="151"/>
      <c r="G11" s="151"/>
      <c r="H11" s="150"/>
      <c r="I11" s="151"/>
      <c r="J11" s="151"/>
    </row>
    <row r="12" ht="18.75" customHeight="1" spans="1:10">
      <c r="A12" s="66"/>
      <c r="B12" s="107"/>
      <c r="C12" s="107"/>
      <c r="D12" s="107"/>
      <c r="E12" s="150"/>
      <c r="F12" s="151"/>
      <c r="G12" s="151"/>
      <c r="H12" s="150"/>
      <c r="I12" s="151"/>
      <c r="J12" s="151"/>
    </row>
    <row r="13" ht="18.75" customHeight="1" spans="1:10">
      <c r="A13" s="107"/>
      <c r="B13" s="107"/>
      <c r="C13" s="107"/>
      <c r="D13" s="107"/>
      <c r="E13" s="150"/>
      <c r="F13" s="151"/>
      <c r="G13" s="151"/>
      <c r="H13" s="150"/>
      <c r="I13" s="151"/>
      <c r="J13" s="151"/>
    </row>
    <row r="14" ht="18.75" customHeight="1" spans="1:10">
      <c r="A14" s="107"/>
      <c r="B14" s="107"/>
      <c r="C14" s="107"/>
      <c r="D14" s="107"/>
      <c r="E14" s="150"/>
      <c r="F14" s="151"/>
      <c r="G14" s="151"/>
      <c r="H14" s="150"/>
      <c r="I14" s="151"/>
      <c r="J14" s="151"/>
    </row>
    <row r="15" ht="18.75" customHeight="1" spans="1:10">
      <c r="A15" s="107"/>
      <c r="B15" s="107"/>
      <c r="C15" s="107"/>
      <c r="D15" s="107"/>
      <c r="E15" s="150"/>
      <c r="F15" s="151"/>
      <c r="G15" s="151"/>
      <c r="H15" s="150"/>
      <c r="I15" s="151"/>
      <c r="J15" s="151"/>
    </row>
    <row r="16" ht="18.75" customHeight="1" spans="1:10">
      <c r="A16" s="107"/>
      <c r="B16" s="107"/>
      <c r="C16" s="107"/>
      <c r="D16" s="107"/>
      <c r="E16" s="150"/>
      <c r="F16" s="151"/>
      <c r="G16" s="151"/>
      <c r="H16" s="150"/>
      <c r="I16" s="151"/>
      <c r="J16" s="151"/>
    </row>
    <row r="17" ht="18.75" customHeight="1" spans="1:10">
      <c r="A17" s="108"/>
      <c r="B17" s="107"/>
      <c r="C17" s="107"/>
      <c r="D17" s="107"/>
      <c r="E17" s="150"/>
      <c r="F17" s="151"/>
      <c r="G17" s="151"/>
      <c r="H17" s="150"/>
      <c r="I17" s="151"/>
      <c r="J17" s="151"/>
    </row>
    <row r="18" ht="18.75" customHeight="1" spans="1:10">
      <c r="A18" s="107"/>
      <c r="B18" s="107"/>
      <c r="C18" s="107"/>
      <c r="D18" s="107"/>
      <c r="E18" s="150"/>
      <c r="F18" s="151"/>
      <c r="G18" s="151"/>
      <c r="H18" s="150"/>
      <c r="I18" s="151"/>
      <c r="J18" s="151"/>
    </row>
    <row r="19" ht="18.75" customHeight="1" spans="1:10">
      <c r="A19" s="107"/>
      <c r="B19" s="107"/>
      <c r="C19" s="107"/>
      <c r="D19" s="107"/>
      <c r="E19" s="150"/>
      <c r="F19" s="151"/>
      <c r="G19" s="151"/>
      <c r="H19" s="150"/>
      <c r="I19" s="151"/>
      <c r="J19" s="151"/>
    </row>
    <row r="20" ht="18.75" customHeight="1" spans="1:10">
      <c r="A20" s="107"/>
      <c r="B20" s="107"/>
      <c r="C20" s="107"/>
      <c r="D20" s="107"/>
      <c r="E20" s="150"/>
      <c r="F20" s="151"/>
      <c r="G20" s="151"/>
      <c r="H20" s="150"/>
      <c r="I20" s="151"/>
      <c r="J20" s="151"/>
    </row>
    <row r="21" ht="18.75" customHeight="1" spans="1:10">
      <c r="A21" s="152" t="s">
        <v>680</v>
      </c>
      <c r="B21" s="153"/>
      <c r="C21" s="154"/>
      <c r="D21" s="154"/>
      <c r="E21" s="155" t="s">
        <v>677</v>
      </c>
      <c r="F21" s="156" t="s">
        <v>677</v>
      </c>
      <c r="G21" s="156" t="s">
        <v>677</v>
      </c>
      <c r="H21" s="155" t="s">
        <v>677</v>
      </c>
      <c r="I21" s="156" t="s">
        <v>677</v>
      </c>
      <c r="J21" s="156" t="s">
        <v>677</v>
      </c>
    </row>
    <row r="22" ht="21" customHeight="1" spans="1:2">
      <c r="A22" s="33" t="s">
        <v>678</v>
      </c>
      <c r="B22" s="33"/>
    </row>
  </sheetData>
  <sheetProtection formatCells="0" formatColumns="0" formatRows="0" insertRows="0" insertColumns="0" insertHyperlinks="0" deleteColumns="0" deleteRows="0" sort="0" autoFilter="0" pivotTables="0"/>
  <mergeCells count="8">
    <mergeCell ref="A2:J2"/>
    <mergeCell ref="A3:C3"/>
    <mergeCell ref="B4:C4"/>
    <mergeCell ref="E4:G4"/>
    <mergeCell ref="H4:J4"/>
    <mergeCell ref="A21:C21"/>
    <mergeCell ref="A4:A5"/>
    <mergeCell ref="D4:D5"/>
  </mergeCells>
  <printOptions horizontalCentered="1"/>
  <pageMargins left="0.393700787401575" right="0.393700787401575" top="0.511811023622047" bottom="0.511811023622047" header="0.31496062992126" footer="0.31496062992126"/>
  <pageSetup paperSize="9" scale="6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X27"/>
  <sheetViews>
    <sheetView showZeros="0" view="pageBreakPreview" zoomScaleNormal="70" workbookViewId="0">
      <pane xSplit="2" ySplit="7" topLeftCell="C8" activePane="bottomRight" state="frozen"/>
      <selection/>
      <selection pane="topRight"/>
      <selection pane="bottomLeft"/>
      <selection pane="bottomRight" activeCell="G19" sqref="G19"/>
    </sheetView>
  </sheetViews>
  <sheetFormatPr defaultColWidth="9.14285714285714" defaultRowHeight="14.25" customHeight="1"/>
  <cols>
    <col min="1" max="1" width="39.1428571428571" style="34" customWidth="1"/>
    <col min="2" max="2" width="21.7142857142857" style="34" customWidth="1"/>
    <col min="3" max="3" width="35.2857142857143" style="34" customWidth="1"/>
    <col min="4" max="13" width="9.57142857142857" style="34" customWidth="1"/>
    <col min="14" max="14" width="9.57142857142857" style="56" customWidth="1"/>
    <col min="15" max="15" width="9.57142857142857" style="34" customWidth="1"/>
    <col min="16" max="24" width="9.57142857142857" style="56" customWidth="1"/>
    <col min="25" max="16384" width="9.14285714285714" style="56"/>
  </cols>
  <sheetData>
    <row r="1" s="54" customFormat="1" ht="13.5" customHeight="1" spans="1:15">
      <c r="A1" s="68"/>
      <c r="B1" s="68"/>
      <c r="C1" s="68"/>
      <c r="D1" s="68"/>
      <c r="E1" s="68"/>
      <c r="F1" s="68"/>
      <c r="G1" s="68"/>
      <c r="H1" s="68"/>
      <c r="I1" s="68"/>
      <c r="J1" s="70"/>
      <c r="K1" s="70"/>
      <c r="L1" s="70"/>
      <c r="M1" s="70"/>
      <c r="N1" s="67"/>
      <c r="O1" s="67"/>
    </row>
    <row r="2" s="122" customFormat="1" ht="45" customHeight="1" spans="1:24">
      <c r="A2" s="71" t="s">
        <v>14</v>
      </c>
      <c r="B2" s="71"/>
      <c r="C2" s="71"/>
      <c r="D2" s="71"/>
      <c r="E2" s="71"/>
      <c r="F2" s="71"/>
      <c r="G2" s="71"/>
      <c r="H2" s="71"/>
      <c r="I2" s="71"/>
      <c r="J2" s="71"/>
      <c r="K2" s="71"/>
      <c r="L2" s="71"/>
      <c r="M2" s="71"/>
      <c r="N2" s="71"/>
      <c r="O2" s="71"/>
      <c r="P2" s="71"/>
      <c r="Q2" s="71"/>
      <c r="R2" s="71"/>
      <c r="S2" s="71"/>
      <c r="T2" s="71"/>
      <c r="U2" s="71"/>
      <c r="V2" s="71"/>
      <c r="W2" s="71"/>
      <c r="X2" s="71"/>
    </row>
    <row r="3" s="55" customFormat="1" ht="26.1" customHeight="1" spans="1:24">
      <c r="A3" s="97" t="str">
        <f>"部门名称："&amp;封面!$A$2</f>
        <v>部门名称：洱源县人力资源和社会保障部门</v>
      </c>
      <c r="B3" s="98"/>
      <c r="C3" s="98"/>
      <c r="D3" s="98"/>
      <c r="E3" s="98"/>
      <c r="F3" s="98"/>
      <c r="G3" s="98"/>
      <c r="H3" s="98"/>
      <c r="I3" s="98"/>
      <c r="J3" s="91"/>
      <c r="K3" s="91"/>
      <c r="L3" s="91"/>
      <c r="M3" s="91"/>
      <c r="Q3" s="131"/>
      <c r="W3" s="132" t="s">
        <v>21</v>
      </c>
      <c r="X3" s="132"/>
    </row>
    <row r="4" ht="15.75" customHeight="1" spans="1:24">
      <c r="A4" s="61" t="s">
        <v>446</v>
      </c>
      <c r="B4" s="61" t="s">
        <v>681</v>
      </c>
      <c r="C4" s="61" t="s">
        <v>682</v>
      </c>
      <c r="D4" s="61" t="s">
        <v>683</v>
      </c>
      <c r="E4" s="61" t="s">
        <v>684</v>
      </c>
      <c r="F4" s="61" t="s">
        <v>685</v>
      </c>
      <c r="G4" s="99" t="s">
        <v>79</v>
      </c>
      <c r="H4" s="100" t="s">
        <v>80</v>
      </c>
      <c r="I4" s="115"/>
      <c r="J4" s="115"/>
      <c r="K4" s="115"/>
      <c r="L4" s="115"/>
      <c r="M4" s="115"/>
      <c r="N4" s="115"/>
      <c r="O4" s="115"/>
      <c r="P4" s="115"/>
      <c r="Q4" s="115"/>
      <c r="R4" s="121"/>
      <c r="S4" s="100" t="s">
        <v>67</v>
      </c>
      <c r="T4" s="115"/>
      <c r="U4" s="115"/>
      <c r="V4" s="115"/>
      <c r="W4" s="115"/>
      <c r="X4" s="121"/>
    </row>
    <row r="5" ht="17.25" customHeight="1" spans="1:24">
      <c r="A5" s="61"/>
      <c r="B5" s="61"/>
      <c r="C5" s="61"/>
      <c r="D5" s="61"/>
      <c r="E5" s="61"/>
      <c r="F5" s="61"/>
      <c r="G5" s="101"/>
      <c r="H5" s="99" t="s">
        <v>81</v>
      </c>
      <c r="I5" s="116" t="s">
        <v>82</v>
      </c>
      <c r="J5" s="61" t="s">
        <v>83</v>
      </c>
      <c r="K5" s="61" t="s">
        <v>84</v>
      </c>
      <c r="L5" s="61" t="s">
        <v>85</v>
      </c>
      <c r="M5" s="61" t="s">
        <v>86</v>
      </c>
      <c r="N5" s="61"/>
      <c r="O5" s="61"/>
      <c r="P5" s="61"/>
      <c r="Q5" s="61"/>
      <c r="R5" s="61"/>
      <c r="S5" s="99" t="s">
        <v>81</v>
      </c>
      <c r="T5" s="99" t="s">
        <v>82</v>
      </c>
      <c r="U5" s="99" t="s">
        <v>83</v>
      </c>
      <c r="V5" s="99" t="s">
        <v>84</v>
      </c>
      <c r="W5" s="99" t="s">
        <v>85</v>
      </c>
      <c r="X5" s="99" t="s">
        <v>86</v>
      </c>
    </row>
    <row r="6" ht="42.75" customHeight="1" spans="1:24">
      <c r="A6" s="61"/>
      <c r="B6" s="61"/>
      <c r="C6" s="61"/>
      <c r="D6" s="61"/>
      <c r="E6" s="61"/>
      <c r="F6" s="61"/>
      <c r="G6" s="102"/>
      <c r="H6" s="102"/>
      <c r="I6" s="117"/>
      <c r="J6" s="61"/>
      <c r="K6" s="61"/>
      <c r="L6" s="61"/>
      <c r="M6" s="61" t="s">
        <v>81</v>
      </c>
      <c r="N6" s="61" t="s">
        <v>87</v>
      </c>
      <c r="O6" s="61" t="s">
        <v>88</v>
      </c>
      <c r="P6" s="61" t="s">
        <v>89</v>
      </c>
      <c r="Q6" s="61" t="s">
        <v>90</v>
      </c>
      <c r="R6" s="61" t="s">
        <v>91</v>
      </c>
      <c r="S6" s="102"/>
      <c r="T6" s="102"/>
      <c r="U6" s="102"/>
      <c r="V6" s="102"/>
      <c r="W6" s="102"/>
      <c r="X6" s="102"/>
    </row>
    <row r="7" ht="15" customHeight="1" spans="1:24">
      <c r="A7" s="123">
        <v>1</v>
      </c>
      <c r="B7" s="123">
        <v>2</v>
      </c>
      <c r="C7" s="123">
        <v>3</v>
      </c>
      <c r="D7" s="123">
        <v>4</v>
      </c>
      <c r="E7" s="123">
        <v>5</v>
      </c>
      <c r="F7" s="123">
        <v>6</v>
      </c>
      <c r="G7" s="123" t="s">
        <v>686</v>
      </c>
      <c r="H7" s="123" t="s">
        <v>687</v>
      </c>
      <c r="I7" s="123">
        <v>9</v>
      </c>
      <c r="J7" s="123">
        <v>10</v>
      </c>
      <c r="K7" s="123">
        <v>11</v>
      </c>
      <c r="L7" s="123">
        <v>12</v>
      </c>
      <c r="M7" s="123" t="s">
        <v>688</v>
      </c>
      <c r="N7" s="123">
        <v>14</v>
      </c>
      <c r="O7" s="123">
        <v>15</v>
      </c>
      <c r="P7" s="123">
        <v>16</v>
      </c>
      <c r="Q7" s="123">
        <v>17</v>
      </c>
      <c r="R7" s="123">
        <v>18</v>
      </c>
      <c r="S7" s="123" t="s">
        <v>282</v>
      </c>
      <c r="T7" s="123">
        <v>20</v>
      </c>
      <c r="U7" s="123">
        <v>21</v>
      </c>
      <c r="V7" s="123">
        <v>22</v>
      </c>
      <c r="W7" s="123">
        <v>23</v>
      </c>
      <c r="X7" s="123">
        <v>24</v>
      </c>
    </row>
    <row r="8" ht="21" customHeight="1" spans="1:24">
      <c r="A8" s="15" t="s">
        <v>97</v>
      </c>
      <c r="B8" s="124"/>
      <c r="C8" s="124"/>
      <c r="D8" s="124"/>
      <c r="E8" s="125"/>
      <c r="F8" s="17">
        <v>55625</v>
      </c>
      <c r="G8" s="17">
        <v>81285</v>
      </c>
      <c r="H8" s="17">
        <v>81285</v>
      </c>
      <c r="I8" s="17">
        <v>81285</v>
      </c>
      <c r="J8" s="17"/>
      <c r="K8" s="17"/>
      <c r="L8" s="17"/>
      <c r="M8" s="17"/>
      <c r="N8" s="17"/>
      <c r="O8" s="17"/>
      <c r="P8" s="17"/>
      <c r="Q8" s="17"/>
      <c r="R8" s="17"/>
      <c r="S8" s="17"/>
      <c r="T8" s="17"/>
      <c r="U8" s="17"/>
      <c r="V8" s="17"/>
      <c r="W8" s="17"/>
      <c r="X8" s="17"/>
    </row>
    <row r="9" ht="21" customHeight="1" spans="1:24">
      <c r="A9" s="126" t="s">
        <v>99</v>
      </c>
      <c r="B9" s="124"/>
      <c r="C9" s="124"/>
      <c r="D9" s="124"/>
      <c r="E9" s="127"/>
      <c r="F9" s="17">
        <v>10200</v>
      </c>
      <c r="G9" s="17">
        <v>35860</v>
      </c>
      <c r="H9" s="17">
        <v>35860</v>
      </c>
      <c r="I9" s="17">
        <v>35860</v>
      </c>
      <c r="J9" s="17"/>
      <c r="K9" s="17"/>
      <c r="L9" s="17"/>
      <c r="M9" s="17"/>
      <c r="N9" s="17"/>
      <c r="O9" s="17"/>
      <c r="P9" s="17"/>
      <c r="Q9" s="17"/>
      <c r="R9" s="17"/>
      <c r="S9" s="22"/>
      <c r="T9" s="22"/>
      <c r="U9" s="22"/>
      <c r="V9" s="22"/>
      <c r="W9" s="22"/>
      <c r="X9" s="22"/>
    </row>
    <row r="10" ht="21" customHeight="1" spans="1:24">
      <c r="A10" s="128" t="s">
        <v>309</v>
      </c>
      <c r="B10" s="124" t="s">
        <v>689</v>
      </c>
      <c r="C10" s="124" t="s">
        <v>690</v>
      </c>
      <c r="D10" s="124" t="s">
        <v>691</v>
      </c>
      <c r="E10" s="127">
        <v>1</v>
      </c>
      <c r="F10" s="22"/>
      <c r="G10" s="22">
        <v>2250</v>
      </c>
      <c r="H10" s="22">
        <v>2250</v>
      </c>
      <c r="I10" s="22">
        <v>2250</v>
      </c>
      <c r="J10" s="22"/>
      <c r="K10" s="22"/>
      <c r="L10" s="22"/>
      <c r="M10" s="22"/>
      <c r="N10" s="22"/>
      <c r="O10" s="22"/>
      <c r="P10" s="22"/>
      <c r="Q10" s="22"/>
      <c r="R10" s="22"/>
      <c r="S10" s="21"/>
      <c r="T10" s="21"/>
      <c r="U10" s="21"/>
      <c r="V10" s="21"/>
      <c r="W10" s="21"/>
      <c r="X10" s="21"/>
    </row>
    <row r="11" ht="21" customHeight="1" spans="1:24">
      <c r="A11" s="128" t="s">
        <v>309</v>
      </c>
      <c r="B11" s="124" t="s">
        <v>692</v>
      </c>
      <c r="C11" s="124" t="s">
        <v>693</v>
      </c>
      <c r="D11" s="124" t="s">
        <v>691</v>
      </c>
      <c r="E11" s="127">
        <v>1</v>
      </c>
      <c r="F11" s="22"/>
      <c r="G11" s="22">
        <v>11750</v>
      </c>
      <c r="H11" s="22">
        <v>11750</v>
      </c>
      <c r="I11" s="22">
        <v>11750</v>
      </c>
      <c r="J11" s="22"/>
      <c r="K11" s="22"/>
      <c r="L11" s="22"/>
      <c r="M11" s="22"/>
      <c r="N11" s="22"/>
      <c r="O11" s="22"/>
      <c r="P11" s="22"/>
      <c r="Q11" s="22"/>
      <c r="R11" s="22"/>
      <c r="S11" s="21"/>
      <c r="T11" s="21"/>
      <c r="U11" s="21"/>
      <c r="V11" s="21"/>
      <c r="W11" s="21"/>
      <c r="X11" s="21"/>
    </row>
    <row r="12" ht="21" customHeight="1" spans="1:24">
      <c r="A12" s="128" t="s">
        <v>401</v>
      </c>
      <c r="B12" s="124" t="s">
        <v>694</v>
      </c>
      <c r="C12" s="124" t="s">
        <v>695</v>
      </c>
      <c r="D12" s="124" t="s">
        <v>696</v>
      </c>
      <c r="E12" s="127">
        <v>1</v>
      </c>
      <c r="F12" s="22">
        <v>1000</v>
      </c>
      <c r="G12" s="22">
        <v>1000</v>
      </c>
      <c r="H12" s="22">
        <v>1000</v>
      </c>
      <c r="I12" s="22">
        <v>1000</v>
      </c>
      <c r="J12" s="22"/>
      <c r="K12" s="22"/>
      <c r="L12" s="22"/>
      <c r="M12" s="22"/>
      <c r="N12" s="22"/>
      <c r="O12" s="22"/>
      <c r="P12" s="22"/>
      <c r="Q12" s="22"/>
      <c r="R12" s="22"/>
      <c r="S12" s="21"/>
      <c r="T12" s="21"/>
      <c r="U12" s="21"/>
      <c r="V12" s="21"/>
      <c r="W12" s="21"/>
      <c r="X12" s="21"/>
    </row>
    <row r="13" ht="21" customHeight="1" spans="1:24">
      <c r="A13" s="128" t="s">
        <v>401</v>
      </c>
      <c r="B13" s="124" t="s">
        <v>697</v>
      </c>
      <c r="C13" s="124" t="s">
        <v>698</v>
      </c>
      <c r="D13" s="124" t="s">
        <v>699</v>
      </c>
      <c r="E13" s="127">
        <v>4</v>
      </c>
      <c r="F13" s="22">
        <v>7200</v>
      </c>
      <c r="G13" s="22">
        <v>7200</v>
      </c>
      <c r="H13" s="22">
        <v>7200</v>
      </c>
      <c r="I13" s="22">
        <v>7200</v>
      </c>
      <c r="J13" s="22"/>
      <c r="K13" s="22"/>
      <c r="L13" s="22"/>
      <c r="M13" s="22"/>
      <c r="N13" s="22"/>
      <c r="O13" s="22"/>
      <c r="P13" s="22"/>
      <c r="Q13" s="22"/>
      <c r="R13" s="22"/>
      <c r="S13" s="21"/>
      <c r="T13" s="21"/>
      <c r="U13" s="21"/>
      <c r="V13" s="21"/>
      <c r="W13" s="21"/>
      <c r="X13" s="21"/>
    </row>
    <row r="14" ht="21" customHeight="1" spans="1:24">
      <c r="A14" s="128" t="s">
        <v>401</v>
      </c>
      <c r="B14" s="124" t="s">
        <v>700</v>
      </c>
      <c r="C14" s="124" t="s">
        <v>698</v>
      </c>
      <c r="D14" s="124" t="s">
        <v>699</v>
      </c>
      <c r="E14" s="127">
        <v>1</v>
      </c>
      <c r="F14" s="22">
        <v>2000</v>
      </c>
      <c r="G14" s="22">
        <v>2000</v>
      </c>
      <c r="H14" s="22">
        <v>2000</v>
      </c>
      <c r="I14" s="22">
        <v>2000</v>
      </c>
      <c r="J14" s="22"/>
      <c r="K14" s="22"/>
      <c r="L14" s="22"/>
      <c r="M14" s="22"/>
      <c r="N14" s="22"/>
      <c r="O14" s="22"/>
      <c r="P14" s="22"/>
      <c r="Q14" s="22"/>
      <c r="R14" s="22"/>
      <c r="S14" s="21"/>
      <c r="T14" s="21"/>
      <c r="U14" s="21"/>
      <c r="V14" s="21"/>
      <c r="W14" s="21"/>
      <c r="X14" s="21"/>
    </row>
    <row r="15" ht="21" customHeight="1" spans="1:24">
      <c r="A15" s="128" t="s">
        <v>405</v>
      </c>
      <c r="B15" s="124" t="s">
        <v>701</v>
      </c>
      <c r="C15" s="124" t="s">
        <v>702</v>
      </c>
      <c r="D15" s="124" t="s">
        <v>703</v>
      </c>
      <c r="E15" s="127">
        <v>1</v>
      </c>
      <c r="F15" s="22"/>
      <c r="G15" s="22">
        <v>8000</v>
      </c>
      <c r="H15" s="22">
        <v>8000</v>
      </c>
      <c r="I15" s="22">
        <v>8000</v>
      </c>
      <c r="J15" s="22"/>
      <c r="K15" s="22"/>
      <c r="L15" s="22"/>
      <c r="M15" s="22"/>
      <c r="N15" s="22"/>
      <c r="O15" s="22"/>
      <c r="P15" s="22"/>
      <c r="Q15" s="22"/>
      <c r="R15" s="22"/>
      <c r="S15" s="21"/>
      <c r="T15" s="21"/>
      <c r="U15" s="21"/>
      <c r="V15" s="21"/>
      <c r="W15" s="21"/>
      <c r="X15" s="21"/>
    </row>
    <row r="16" ht="21" customHeight="1" spans="1:24">
      <c r="A16" s="128" t="s">
        <v>407</v>
      </c>
      <c r="B16" s="124" t="s">
        <v>704</v>
      </c>
      <c r="C16" s="124" t="s">
        <v>693</v>
      </c>
      <c r="D16" s="124" t="s">
        <v>691</v>
      </c>
      <c r="E16" s="127">
        <v>1</v>
      </c>
      <c r="F16" s="22"/>
      <c r="G16" s="22">
        <v>3660</v>
      </c>
      <c r="H16" s="22">
        <v>3660</v>
      </c>
      <c r="I16" s="22">
        <v>3660</v>
      </c>
      <c r="J16" s="22"/>
      <c r="K16" s="22"/>
      <c r="L16" s="22"/>
      <c r="M16" s="22"/>
      <c r="N16" s="22"/>
      <c r="O16" s="22"/>
      <c r="P16" s="22"/>
      <c r="Q16" s="22"/>
      <c r="R16" s="22"/>
      <c r="S16" s="21"/>
      <c r="T16" s="21"/>
      <c r="U16" s="21"/>
      <c r="V16" s="21"/>
      <c r="W16" s="21"/>
      <c r="X16" s="21"/>
    </row>
    <row r="17" ht="21" customHeight="1" spans="1:24">
      <c r="A17" s="126" t="s">
        <v>101</v>
      </c>
      <c r="B17" s="21"/>
      <c r="C17" s="21"/>
      <c r="D17" s="21"/>
      <c r="E17" s="21"/>
      <c r="F17" s="17">
        <v>19425</v>
      </c>
      <c r="G17" s="17">
        <v>19425</v>
      </c>
      <c r="H17" s="17">
        <v>19425</v>
      </c>
      <c r="I17" s="17">
        <v>19425</v>
      </c>
      <c r="J17" s="17"/>
      <c r="K17" s="17"/>
      <c r="L17" s="17"/>
      <c r="M17" s="17"/>
      <c r="N17" s="17"/>
      <c r="O17" s="17"/>
      <c r="P17" s="17"/>
      <c r="Q17" s="17"/>
      <c r="R17" s="17"/>
      <c r="S17" s="21"/>
      <c r="T17" s="21"/>
      <c r="U17" s="21"/>
      <c r="V17" s="21"/>
      <c r="W17" s="21"/>
      <c r="X17" s="21"/>
    </row>
    <row r="18" ht="21" customHeight="1" spans="1:24">
      <c r="A18" s="128" t="s">
        <v>416</v>
      </c>
      <c r="B18" s="124" t="s">
        <v>705</v>
      </c>
      <c r="C18" s="124" t="s">
        <v>706</v>
      </c>
      <c r="D18" s="124" t="s">
        <v>707</v>
      </c>
      <c r="E18" s="127">
        <v>5</v>
      </c>
      <c r="F18" s="22">
        <v>3500</v>
      </c>
      <c r="G18" s="22">
        <v>3500</v>
      </c>
      <c r="H18" s="22">
        <v>3500</v>
      </c>
      <c r="I18" s="22">
        <v>3500</v>
      </c>
      <c r="J18" s="22"/>
      <c r="K18" s="22"/>
      <c r="L18" s="22"/>
      <c r="M18" s="22"/>
      <c r="N18" s="22"/>
      <c r="O18" s="22"/>
      <c r="P18" s="22"/>
      <c r="Q18" s="22"/>
      <c r="R18" s="22"/>
      <c r="S18" s="21"/>
      <c r="T18" s="21"/>
      <c r="U18" s="21"/>
      <c r="V18" s="21"/>
      <c r="W18" s="21"/>
      <c r="X18" s="21"/>
    </row>
    <row r="19" ht="21" customHeight="1" spans="1:24">
      <c r="A19" s="128" t="s">
        <v>416</v>
      </c>
      <c r="B19" s="124" t="s">
        <v>708</v>
      </c>
      <c r="C19" s="124" t="s">
        <v>709</v>
      </c>
      <c r="D19" s="124" t="s">
        <v>710</v>
      </c>
      <c r="E19" s="127">
        <v>9</v>
      </c>
      <c r="F19" s="22">
        <v>4500</v>
      </c>
      <c r="G19" s="22">
        <v>4500</v>
      </c>
      <c r="H19" s="22">
        <v>4500</v>
      </c>
      <c r="I19" s="22">
        <v>4500</v>
      </c>
      <c r="J19" s="22"/>
      <c r="K19" s="22"/>
      <c r="L19" s="22"/>
      <c r="M19" s="22"/>
      <c r="N19" s="22"/>
      <c r="O19" s="22"/>
      <c r="P19" s="22"/>
      <c r="Q19" s="22"/>
      <c r="R19" s="22"/>
      <c r="S19" s="21"/>
      <c r="T19" s="21"/>
      <c r="U19" s="21"/>
      <c r="V19" s="21"/>
      <c r="W19" s="21"/>
      <c r="X19" s="21"/>
    </row>
    <row r="20" ht="21" customHeight="1" spans="1:24">
      <c r="A20" s="128" t="s">
        <v>416</v>
      </c>
      <c r="B20" s="124" t="s">
        <v>711</v>
      </c>
      <c r="C20" s="124" t="s">
        <v>712</v>
      </c>
      <c r="D20" s="124" t="s">
        <v>599</v>
      </c>
      <c r="E20" s="127">
        <v>25</v>
      </c>
      <c r="F20" s="22">
        <v>4125</v>
      </c>
      <c r="G20" s="22">
        <v>4125</v>
      </c>
      <c r="H20" s="22">
        <v>4125</v>
      </c>
      <c r="I20" s="22">
        <v>4125</v>
      </c>
      <c r="J20" s="22"/>
      <c r="K20" s="22"/>
      <c r="L20" s="22"/>
      <c r="M20" s="22"/>
      <c r="N20" s="22"/>
      <c r="O20" s="22"/>
      <c r="P20" s="22"/>
      <c r="Q20" s="22"/>
      <c r="R20" s="22"/>
      <c r="S20" s="21"/>
      <c r="T20" s="21"/>
      <c r="U20" s="21"/>
      <c r="V20" s="21"/>
      <c r="W20" s="21"/>
      <c r="X20" s="21"/>
    </row>
    <row r="21" ht="21" customHeight="1" spans="1:24">
      <c r="A21" s="128" t="s">
        <v>425</v>
      </c>
      <c r="B21" s="124" t="s">
        <v>713</v>
      </c>
      <c r="C21" s="124" t="s">
        <v>714</v>
      </c>
      <c r="D21" s="124" t="s">
        <v>715</v>
      </c>
      <c r="E21" s="127">
        <v>5</v>
      </c>
      <c r="F21" s="22">
        <v>4000</v>
      </c>
      <c r="G21" s="22">
        <v>4000</v>
      </c>
      <c r="H21" s="22">
        <v>4000</v>
      </c>
      <c r="I21" s="22">
        <v>4000</v>
      </c>
      <c r="J21" s="22"/>
      <c r="K21" s="22"/>
      <c r="L21" s="22"/>
      <c r="M21" s="22"/>
      <c r="N21" s="22"/>
      <c r="O21" s="22"/>
      <c r="P21" s="22"/>
      <c r="Q21" s="22"/>
      <c r="R21" s="22"/>
      <c r="S21" s="21"/>
      <c r="T21" s="21"/>
      <c r="U21" s="21"/>
      <c r="V21" s="21"/>
      <c r="W21" s="21"/>
      <c r="X21" s="21"/>
    </row>
    <row r="22" ht="21" customHeight="1" spans="1:24">
      <c r="A22" s="128" t="s">
        <v>425</v>
      </c>
      <c r="B22" s="124" t="s">
        <v>711</v>
      </c>
      <c r="C22" s="124" t="s">
        <v>712</v>
      </c>
      <c r="D22" s="124" t="s">
        <v>716</v>
      </c>
      <c r="E22" s="127">
        <v>20</v>
      </c>
      <c r="F22" s="22">
        <v>3300</v>
      </c>
      <c r="G22" s="22">
        <v>3300</v>
      </c>
      <c r="H22" s="22">
        <v>3300</v>
      </c>
      <c r="I22" s="22">
        <v>3300</v>
      </c>
      <c r="J22" s="22"/>
      <c r="K22" s="22"/>
      <c r="L22" s="22"/>
      <c r="M22" s="22"/>
      <c r="N22" s="22"/>
      <c r="O22" s="22"/>
      <c r="P22" s="22"/>
      <c r="Q22" s="22"/>
      <c r="R22" s="22"/>
      <c r="S22" s="21"/>
      <c r="T22" s="21"/>
      <c r="U22" s="21"/>
      <c r="V22" s="21"/>
      <c r="W22" s="21"/>
      <c r="X22" s="21"/>
    </row>
    <row r="23" ht="21" customHeight="1" spans="1:24">
      <c r="A23" s="126" t="s">
        <v>103</v>
      </c>
      <c r="B23" s="21"/>
      <c r="C23" s="21"/>
      <c r="D23" s="21"/>
      <c r="E23" s="21"/>
      <c r="F23" s="17">
        <v>26000</v>
      </c>
      <c r="G23" s="17">
        <v>26000</v>
      </c>
      <c r="H23" s="17">
        <v>26000</v>
      </c>
      <c r="I23" s="17">
        <v>26000</v>
      </c>
      <c r="J23" s="17"/>
      <c r="K23" s="17"/>
      <c r="L23" s="17"/>
      <c r="M23" s="17"/>
      <c r="N23" s="17"/>
      <c r="O23" s="17"/>
      <c r="P23" s="17"/>
      <c r="Q23" s="17"/>
      <c r="R23" s="17"/>
      <c r="S23" s="21"/>
      <c r="T23" s="21"/>
      <c r="U23" s="21"/>
      <c r="V23" s="21"/>
      <c r="W23" s="21"/>
      <c r="X23" s="21"/>
    </row>
    <row r="24" ht="21" customHeight="1" spans="1:24">
      <c r="A24" s="128" t="s">
        <v>445</v>
      </c>
      <c r="B24" s="124" t="s">
        <v>717</v>
      </c>
      <c r="C24" s="124" t="s">
        <v>718</v>
      </c>
      <c r="D24" s="124" t="s">
        <v>696</v>
      </c>
      <c r="E24" s="127">
        <v>3</v>
      </c>
      <c r="F24" s="22">
        <v>12000</v>
      </c>
      <c r="G24" s="22">
        <v>12000</v>
      </c>
      <c r="H24" s="22">
        <v>12000</v>
      </c>
      <c r="I24" s="22">
        <v>12000</v>
      </c>
      <c r="J24" s="22"/>
      <c r="K24" s="22"/>
      <c r="L24" s="22"/>
      <c r="M24" s="22"/>
      <c r="N24" s="22"/>
      <c r="O24" s="22"/>
      <c r="P24" s="22"/>
      <c r="Q24" s="22"/>
      <c r="R24" s="22"/>
      <c r="S24" s="21"/>
      <c r="T24" s="21"/>
      <c r="U24" s="21"/>
      <c r="V24" s="21"/>
      <c r="W24" s="21"/>
      <c r="X24" s="21"/>
    </row>
    <row r="25" ht="21" customHeight="1" spans="1:24">
      <c r="A25" s="128" t="s">
        <v>309</v>
      </c>
      <c r="B25" s="124" t="s">
        <v>719</v>
      </c>
      <c r="C25" s="124" t="s">
        <v>690</v>
      </c>
      <c r="D25" s="124" t="s">
        <v>579</v>
      </c>
      <c r="E25" s="127">
        <v>1</v>
      </c>
      <c r="F25" s="22">
        <v>1476.85</v>
      </c>
      <c r="G25" s="22">
        <v>1476.85</v>
      </c>
      <c r="H25" s="22">
        <v>1476.85</v>
      </c>
      <c r="I25" s="22">
        <v>1476.85</v>
      </c>
      <c r="J25" s="22"/>
      <c r="K25" s="22"/>
      <c r="L25" s="22"/>
      <c r="M25" s="22"/>
      <c r="N25" s="22"/>
      <c r="O25" s="22"/>
      <c r="P25" s="22"/>
      <c r="Q25" s="22"/>
      <c r="R25" s="22"/>
      <c r="S25" s="21"/>
      <c r="T25" s="21"/>
      <c r="U25" s="21"/>
      <c r="V25" s="21"/>
      <c r="W25" s="21"/>
      <c r="X25" s="21"/>
    </row>
    <row r="26" ht="21" customHeight="1" spans="1:24">
      <c r="A26" s="128" t="s">
        <v>309</v>
      </c>
      <c r="B26" s="124" t="s">
        <v>720</v>
      </c>
      <c r="C26" s="124" t="s">
        <v>693</v>
      </c>
      <c r="D26" s="124" t="s">
        <v>579</v>
      </c>
      <c r="E26" s="127">
        <v>1</v>
      </c>
      <c r="F26" s="22">
        <v>12523.15</v>
      </c>
      <c r="G26" s="22">
        <v>12523.15</v>
      </c>
      <c r="H26" s="22">
        <v>12523.15</v>
      </c>
      <c r="I26" s="22">
        <v>12523.15</v>
      </c>
      <c r="J26" s="22"/>
      <c r="K26" s="22"/>
      <c r="L26" s="22"/>
      <c r="M26" s="22"/>
      <c r="N26" s="22"/>
      <c r="O26" s="22"/>
      <c r="P26" s="22"/>
      <c r="Q26" s="22"/>
      <c r="R26" s="22"/>
      <c r="S26" s="21"/>
      <c r="T26" s="21"/>
      <c r="U26" s="21"/>
      <c r="V26" s="21"/>
      <c r="W26" s="21"/>
      <c r="X26" s="21"/>
    </row>
    <row r="27" ht="21" customHeight="1" spans="1:24">
      <c r="A27" s="129" t="s">
        <v>79</v>
      </c>
      <c r="B27" s="130"/>
      <c r="C27" s="130"/>
      <c r="D27" s="130"/>
      <c r="E27" s="125">
        <v>79</v>
      </c>
      <c r="F27" s="17">
        <v>55625</v>
      </c>
      <c r="G27" s="17">
        <v>81285</v>
      </c>
      <c r="H27" s="17">
        <v>81285</v>
      </c>
      <c r="I27" s="17">
        <v>81285</v>
      </c>
      <c r="J27" s="17"/>
      <c r="K27" s="17"/>
      <c r="L27" s="17"/>
      <c r="M27" s="17"/>
      <c r="N27" s="17"/>
      <c r="O27" s="17"/>
      <c r="P27" s="17"/>
      <c r="Q27" s="17"/>
      <c r="R27" s="17"/>
      <c r="S27" s="17"/>
      <c r="T27" s="17"/>
      <c r="U27" s="17"/>
      <c r="V27" s="17"/>
      <c r="W27" s="17"/>
      <c r="X27" s="17"/>
    </row>
  </sheetData>
  <sheetProtection formatCells="0" formatColumns="0" formatRows="0" insertRows="0" insertColumns="0" insertHyperlinks="0" deleteColumns="0" deleteRows="0" sort="0" autoFilter="0" pivotTables="0"/>
  <mergeCells count="25">
    <mergeCell ref="A2:X2"/>
    <mergeCell ref="A3:F3"/>
    <mergeCell ref="W3:X3"/>
    <mergeCell ref="H4:R4"/>
    <mergeCell ref="S4:X4"/>
    <mergeCell ref="M5:R5"/>
    <mergeCell ref="A27:D27"/>
    <mergeCell ref="A4:A6"/>
    <mergeCell ref="B4:B6"/>
    <mergeCell ref="C4:C6"/>
    <mergeCell ref="D4:D6"/>
    <mergeCell ref="E4:E6"/>
    <mergeCell ref="F4:F6"/>
    <mergeCell ref="G4:G6"/>
    <mergeCell ref="H5:H6"/>
    <mergeCell ref="I5:I6"/>
    <mergeCell ref="J5:J6"/>
    <mergeCell ref="K5:K6"/>
    <mergeCell ref="L5:L6"/>
    <mergeCell ref="S5:S6"/>
    <mergeCell ref="T5:T6"/>
    <mergeCell ref="U5:U6"/>
    <mergeCell ref="V5:V6"/>
    <mergeCell ref="W5:W6"/>
    <mergeCell ref="X5:X6"/>
  </mergeCells>
  <printOptions horizontalCentered="1"/>
  <pageMargins left="0.393700787401575" right="0.393700787401575" top="0.511811023622047" bottom="0.511811023622047" header="0.31496062992126" footer="0.31496062992126"/>
  <pageSetup paperSize="9" scale="47"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X22"/>
  <sheetViews>
    <sheetView showZeros="0" view="pageBreakPreview" zoomScaleNormal="70" workbookViewId="0">
      <pane xSplit="2" ySplit="7" topLeftCell="C8" activePane="bottomRight" state="frozen"/>
      <selection/>
      <selection pane="topRight"/>
      <selection pane="bottomLeft"/>
      <selection pane="bottomRight" activeCell="A8" sqref="A8"/>
    </sheetView>
  </sheetViews>
  <sheetFormatPr defaultColWidth="8.71428571428571" defaultRowHeight="14.25" customHeight="1"/>
  <cols>
    <col min="1" max="1" width="29.5714285714286" style="94" customWidth="1"/>
    <col min="2" max="6" width="20.7142857142857" style="94" customWidth="1"/>
    <col min="7" max="10" width="10.1428571428571" style="34" customWidth="1"/>
    <col min="11" max="11" width="10.1428571428571" style="56" customWidth="1"/>
    <col min="12" max="22" width="10.1428571428571" style="34" customWidth="1"/>
    <col min="23" max="23" width="10.1428571428571" style="56" customWidth="1"/>
    <col min="24" max="24" width="10.1428571428571" style="34" customWidth="1"/>
    <col min="25" max="16384" width="8.71428571428571" style="56"/>
  </cols>
  <sheetData>
    <row r="1" s="54" customFormat="1" ht="13.5" customHeight="1" spans="1:24">
      <c r="A1" s="68"/>
      <c r="B1" s="68"/>
      <c r="C1" s="68"/>
      <c r="D1" s="68"/>
      <c r="E1" s="68"/>
      <c r="F1" s="68"/>
      <c r="G1" s="95"/>
      <c r="H1" s="95"/>
      <c r="I1" s="95"/>
      <c r="J1" s="95"/>
      <c r="K1" s="112"/>
      <c r="L1" s="113"/>
      <c r="M1" s="113"/>
      <c r="N1" s="113"/>
      <c r="O1" s="113"/>
      <c r="P1" s="113"/>
      <c r="Q1" s="113"/>
      <c r="R1" s="113"/>
      <c r="S1" s="113"/>
      <c r="T1" s="113"/>
      <c r="U1" s="113"/>
      <c r="V1" s="113"/>
      <c r="W1" s="119"/>
      <c r="X1" s="119"/>
    </row>
    <row r="2" s="93" customFormat="1" ht="45" customHeight="1" spans="1:24">
      <c r="A2" s="96" t="s">
        <v>15</v>
      </c>
      <c r="B2" s="96"/>
      <c r="C2" s="96"/>
      <c r="D2" s="96"/>
      <c r="E2" s="96"/>
      <c r="F2" s="96"/>
      <c r="G2" s="96"/>
      <c r="H2" s="96"/>
      <c r="I2" s="96"/>
      <c r="J2" s="96"/>
      <c r="K2" s="96"/>
      <c r="L2" s="96"/>
      <c r="M2" s="96"/>
      <c r="N2" s="96"/>
      <c r="O2" s="96"/>
      <c r="P2" s="96"/>
      <c r="Q2" s="96"/>
      <c r="R2" s="96"/>
      <c r="S2" s="96"/>
      <c r="T2" s="96"/>
      <c r="U2" s="96"/>
      <c r="V2" s="96"/>
      <c r="W2" s="96"/>
      <c r="X2" s="96"/>
    </row>
    <row r="3" s="55" customFormat="1" ht="26.1" customHeight="1" spans="1:24">
      <c r="A3" s="97" t="str">
        <f>"部门名称："&amp;封面!$A$2</f>
        <v>部门名称：洱源县人力资源和社会保障部门</v>
      </c>
      <c r="B3" s="98"/>
      <c r="C3" s="98"/>
      <c r="D3" s="98"/>
      <c r="E3" s="98"/>
      <c r="F3" s="98"/>
      <c r="G3" s="73"/>
      <c r="H3" s="73"/>
      <c r="I3" s="73"/>
      <c r="J3" s="73"/>
      <c r="K3" s="114"/>
      <c r="L3" s="75"/>
      <c r="M3" s="75"/>
      <c r="N3" s="75"/>
      <c r="O3" s="75"/>
      <c r="P3" s="75"/>
      <c r="Q3" s="75"/>
      <c r="R3" s="75"/>
      <c r="S3" s="75"/>
      <c r="T3" s="75"/>
      <c r="U3" s="75"/>
      <c r="V3" s="75"/>
      <c r="W3" s="120" t="s">
        <v>21</v>
      </c>
      <c r="X3" s="120"/>
    </row>
    <row r="4" ht="15.75" customHeight="1" spans="1:24">
      <c r="A4" s="61" t="s">
        <v>446</v>
      </c>
      <c r="B4" s="61" t="s">
        <v>721</v>
      </c>
      <c r="C4" s="61" t="s">
        <v>722</v>
      </c>
      <c r="D4" s="61" t="s">
        <v>723</v>
      </c>
      <c r="E4" s="61" t="s">
        <v>724</v>
      </c>
      <c r="F4" s="61" t="s">
        <v>725</v>
      </c>
      <c r="G4" s="99" t="s">
        <v>79</v>
      </c>
      <c r="H4" s="100" t="s">
        <v>80</v>
      </c>
      <c r="I4" s="115"/>
      <c r="J4" s="115"/>
      <c r="K4" s="115"/>
      <c r="L4" s="115"/>
      <c r="M4" s="115"/>
      <c r="N4" s="115"/>
      <c r="O4" s="115"/>
      <c r="P4" s="115"/>
      <c r="Q4" s="115"/>
      <c r="R4" s="121"/>
      <c r="S4" s="100" t="s">
        <v>67</v>
      </c>
      <c r="T4" s="115"/>
      <c r="U4" s="115"/>
      <c r="V4" s="115"/>
      <c r="W4" s="115"/>
      <c r="X4" s="121"/>
    </row>
    <row r="5" ht="17.25" customHeight="1" spans="1:24">
      <c r="A5" s="61"/>
      <c r="B5" s="61"/>
      <c r="C5" s="61"/>
      <c r="D5" s="61"/>
      <c r="E5" s="61"/>
      <c r="F5" s="61"/>
      <c r="G5" s="101"/>
      <c r="H5" s="99" t="s">
        <v>81</v>
      </c>
      <c r="I5" s="116" t="s">
        <v>82</v>
      </c>
      <c r="J5" s="61" t="s">
        <v>83</v>
      </c>
      <c r="K5" s="61" t="s">
        <v>84</v>
      </c>
      <c r="L5" s="61" t="s">
        <v>85</v>
      </c>
      <c r="M5" s="61" t="s">
        <v>86</v>
      </c>
      <c r="N5" s="61"/>
      <c r="O5" s="61"/>
      <c r="P5" s="61"/>
      <c r="Q5" s="61"/>
      <c r="R5" s="61"/>
      <c r="S5" s="99" t="s">
        <v>81</v>
      </c>
      <c r="T5" s="99" t="s">
        <v>82</v>
      </c>
      <c r="U5" s="99" t="s">
        <v>83</v>
      </c>
      <c r="V5" s="99" t="s">
        <v>84</v>
      </c>
      <c r="W5" s="99" t="s">
        <v>85</v>
      </c>
      <c r="X5" s="99" t="s">
        <v>86</v>
      </c>
    </row>
    <row r="6" ht="30" customHeight="1" spans="1:24">
      <c r="A6" s="61"/>
      <c r="B6" s="61"/>
      <c r="C6" s="61"/>
      <c r="D6" s="61"/>
      <c r="E6" s="61"/>
      <c r="F6" s="61"/>
      <c r="G6" s="102"/>
      <c r="H6" s="102"/>
      <c r="I6" s="117"/>
      <c r="J6" s="61"/>
      <c r="K6" s="61"/>
      <c r="L6" s="61"/>
      <c r="M6" s="61" t="s">
        <v>81</v>
      </c>
      <c r="N6" s="61" t="s">
        <v>87</v>
      </c>
      <c r="O6" s="61" t="s">
        <v>88</v>
      </c>
      <c r="P6" s="61" t="s">
        <v>89</v>
      </c>
      <c r="Q6" s="61" t="s">
        <v>90</v>
      </c>
      <c r="R6" s="61" t="s">
        <v>91</v>
      </c>
      <c r="S6" s="102"/>
      <c r="T6" s="102"/>
      <c r="U6" s="102"/>
      <c r="V6" s="102"/>
      <c r="W6" s="102"/>
      <c r="X6" s="102"/>
    </row>
    <row r="7" ht="15" customHeight="1" spans="1:24">
      <c r="A7" s="103">
        <v>1</v>
      </c>
      <c r="B7" s="103">
        <v>2</v>
      </c>
      <c r="C7" s="103">
        <v>3</v>
      </c>
      <c r="D7" s="103">
        <v>4</v>
      </c>
      <c r="E7" s="103">
        <v>5</v>
      </c>
      <c r="F7" s="103">
        <v>6</v>
      </c>
      <c r="G7" s="103" t="s">
        <v>686</v>
      </c>
      <c r="H7" s="103" t="s">
        <v>687</v>
      </c>
      <c r="I7" s="103">
        <v>9</v>
      </c>
      <c r="J7" s="103">
        <v>10</v>
      </c>
      <c r="K7" s="103">
        <v>11</v>
      </c>
      <c r="L7" s="103">
        <v>12</v>
      </c>
      <c r="M7" s="103" t="s">
        <v>688</v>
      </c>
      <c r="N7" s="103">
        <v>14</v>
      </c>
      <c r="O7" s="103">
        <v>15</v>
      </c>
      <c r="P7" s="103">
        <v>16</v>
      </c>
      <c r="Q7" s="103">
        <v>17</v>
      </c>
      <c r="R7" s="103">
        <v>18</v>
      </c>
      <c r="S7" s="103" t="s">
        <v>282</v>
      </c>
      <c r="T7" s="103">
        <v>20</v>
      </c>
      <c r="U7" s="103">
        <v>21</v>
      </c>
      <c r="V7" s="103">
        <v>22</v>
      </c>
      <c r="W7" s="103">
        <v>23</v>
      </c>
      <c r="X7" s="103">
        <v>24</v>
      </c>
    </row>
    <row r="8" ht="22.5" customHeight="1" spans="1:24">
      <c r="A8" s="104" t="s">
        <v>676</v>
      </c>
      <c r="B8" s="105"/>
      <c r="C8" s="105"/>
      <c r="D8" s="105"/>
      <c r="E8" s="105"/>
      <c r="F8" s="105"/>
      <c r="G8" s="106" t="s">
        <v>677</v>
      </c>
      <c r="H8" s="106" t="s">
        <v>677</v>
      </c>
      <c r="I8" s="106" t="s">
        <v>677</v>
      </c>
      <c r="J8" s="106" t="s">
        <v>677</v>
      </c>
      <c r="K8" s="106" t="s">
        <v>677</v>
      </c>
      <c r="L8" s="106" t="s">
        <v>677</v>
      </c>
      <c r="M8" s="106" t="s">
        <v>677</v>
      </c>
      <c r="N8" s="106" t="s">
        <v>677</v>
      </c>
      <c r="O8" s="106"/>
      <c r="P8" s="106"/>
      <c r="Q8" s="106"/>
      <c r="R8" s="106"/>
      <c r="S8" s="106"/>
      <c r="T8" s="106"/>
      <c r="U8" s="106"/>
      <c r="V8" s="106"/>
      <c r="W8" s="106" t="s">
        <v>677</v>
      </c>
      <c r="X8" s="106" t="s">
        <v>677</v>
      </c>
    </row>
    <row r="9" ht="22.5" customHeight="1" spans="1:24">
      <c r="A9" s="107"/>
      <c r="B9" s="105"/>
      <c r="C9" s="105"/>
      <c r="D9" s="105"/>
      <c r="E9" s="105"/>
      <c r="F9" s="105"/>
      <c r="G9" s="106" t="s">
        <v>677</v>
      </c>
      <c r="H9" s="106" t="s">
        <v>677</v>
      </c>
      <c r="I9" s="106" t="s">
        <v>677</v>
      </c>
      <c r="J9" s="106" t="s">
        <v>677</v>
      </c>
      <c r="K9" s="106" t="s">
        <v>677</v>
      </c>
      <c r="L9" s="106" t="s">
        <v>677</v>
      </c>
      <c r="M9" s="106" t="s">
        <v>677</v>
      </c>
      <c r="N9" s="106" t="s">
        <v>677</v>
      </c>
      <c r="O9" s="106"/>
      <c r="P9" s="106"/>
      <c r="Q9" s="106"/>
      <c r="R9" s="106"/>
      <c r="S9" s="106"/>
      <c r="T9" s="106"/>
      <c r="U9" s="106"/>
      <c r="V9" s="106"/>
      <c r="W9" s="106" t="s">
        <v>677</v>
      </c>
      <c r="X9" s="106" t="s">
        <v>677</v>
      </c>
    </row>
    <row r="10" ht="22.5" customHeight="1" spans="1:24">
      <c r="A10" s="108"/>
      <c r="B10" s="105"/>
      <c r="C10" s="105"/>
      <c r="D10" s="105"/>
      <c r="E10" s="105"/>
      <c r="F10" s="105"/>
      <c r="G10" s="106"/>
      <c r="H10" s="106"/>
      <c r="I10" s="106"/>
      <c r="J10" s="106"/>
      <c r="K10" s="106"/>
      <c r="L10" s="106"/>
      <c r="M10" s="106"/>
      <c r="N10" s="106"/>
      <c r="O10" s="106"/>
      <c r="P10" s="106"/>
      <c r="Q10" s="106"/>
      <c r="R10" s="106"/>
      <c r="S10" s="106"/>
      <c r="T10" s="106"/>
      <c r="U10" s="106"/>
      <c r="V10" s="106"/>
      <c r="W10" s="106"/>
      <c r="X10" s="106"/>
    </row>
    <row r="11" ht="22.5" customHeight="1" spans="1:24">
      <c r="A11" s="109"/>
      <c r="B11" s="105"/>
      <c r="C11" s="105"/>
      <c r="D11" s="105"/>
      <c r="E11" s="105"/>
      <c r="F11" s="105"/>
      <c r="G11" s="106"/>
      <c r="H11" s="106"/>
      <c r="I11" s="106"/>
      <c r="J11" s="106"/>
      <c r="K11" s="106"/>
      <c r="L11" s="106"/>
      <c r="M11" s="106"/>
      <c r="N11" s="106"/>
      <c r="O11" s="106"/>
      <c r="P11" s="106"/>
      <c r="Q11" s="106"/>
      <c r="R11" s="106"/>
      <c r="S11" s="106"/>
      <c r="T11" s="106"/>
      <c r="U11" s="106"/>
      <c r="V11" s="106"/>
      <c r="W11" s="106"/>
      <c r="X11" s="106"/>
    </row>
    <row r="12" ht="22.5" customHeight="1" spans="1:24">
      <c r="A12" s="109"/>
      <c r="B12" s="105"/>
      <c r="C12" s="105"/>
      <c r="D12" s="105"/>
      <c r="E12" s="105"/>
      <c r="F12" s="105"/>
      <c r="G12" s="106"/>
      <c r="H12" s="106"/>
      <c r="I12" s="106"/>
      <c r="J12" s="106"/>
      <c r="K12" s="106"/>
      <c r="L12" s="106"/>
      <c r="M12" s="106"/>
      <c r="N12" s="106"/>
      <c r="O12" s="106"/>
      <c r="P12" s="106"/>
      <c r="Q12" s="106"/>
      <c r="R12" s="106"/>
      <c r="S12" s="106"/>
      <c r="T12" s="106"/>
      <c r="U12" s="106"/>
      <c r="V12" s="106"/>
      <c r="W12" s="106"/>
      <c r="X12" s="106"/>
    </row>
    <row r="13" ht="22.5" customHeight="1" spans="1:24">
      <c r="A13" s="108"/>
      <c r="B13" s="105"/>
      <c r="C13" s="105"/>
      <c r="D13" s="105"/>
      <c r="E13" s="105"/>
      <c r="F13" s="105"/>
      <c r="G13" s="106"/>
      <c r="H13" s="106"/>
      <c r="I13" s="106"/>
      <c r="J13" s="106"/>
      <c r="K13" s="106"/>
      <c r="L13" s="106"/>
      <c r="M13" s="106"/>
      <c r="N13" s="106"/>
      <c r="O13" s="106"/>
      <c r="P13" s="106"/>
      <c r="Q13" s="106"/>
      <c r="R13" s="106"/>
      <c r="S13" s="106"/>
      <c r="T13" s="106"/>
      <c r="U13" s="106"/>
      <c r="V13" s="106"/>
      <c r="W13" s="106"/>
      <c r="X13" s="106"/>
    </row>
    <row r="14" ht="22.5" customHeight="1" spans="1:24">
      <c r="A14" s="109"/>
      <c r="B14" s="105"/>
      <c r="C14" s="105"/>
      <c r="D14" s="105"/>
      <c r="E14" s="105"/>
      <c r="F14" s="105"/>
      <c r="G14" s="106"/>
      <c r="H14" s="106"/>
      <c r="I14" s="106"/>
      <c r="J14" s="106"/>
      <c r="K14" s="106"/>
      <c r="L14" s="106"/>
      <c r="M14" s="106"/>
      <c r="N14" s="106"/>
      <c r="O14" s="106"/>
      <c r="P14" s="106"/>
      <c r="Q14" s="106"/>
      <c r="R14" s="106"/>
      <c r="S14" s="106"/>
      <c r="T14" s="106"/>
      <c r="U14" s="106"/>
      <c r="V14" s="106"/>
      <c r="W14" s="106"/>
      <c r="X14" s="106"/>
    </row>
    <row r="15" ht="22.5" customHeight="1" spans="1:24">
      <c r="A15" s="109"/>
      <c r="B15" s="105"/>
      <c r="C15" s="105"/>
      <c r="D15" s="105"/>
      <c r="E15" s="105"/>
      <c r="F15" s="105"/>
      <c r="G15" s="106"/>
      <c r="H15" s="106"/>
      <c r="I15" s="106"/>
      <c r="J15" s="106"/>
      <c r="K15" s="106"/>
      <c r="L15" s="106"/>
      <c r="M15" s="106"/>
      <c r="N15" s="106"/>
      <c r="O15" s="106"/>
      <c r="P15" s="106"/>
      <c r="Q15" s="106"/>
      <c r="R15" s="106"/>
      <c r="S15" s="106"/>
      <c r="T15" s="106"/>
      <c r="U15" s="106"/>
      <c r="V15" s="106"/>
      <c r="W15" s="106"/>
      <c r="X15" s="106"/>
    </row>
    <row r="16" ht="22.5" customHeight="1" spans="1:24">
      <c r="A16" s="108"/>
      <c r="B16" s="105"/>
      <c r="C16" s="105"/>
      <c r="D16" s="105"/>
      <c r="E16" s="105"/>
      <c r="F16" s="105"/>
      <c r="G16" s="106"/>
      <c r="H16" s="106"/>
      <c r="I16" s="106"/>
      <c r="J16" s="106"/>
      <c r="K16" s="106"/>
      <c r="L16" s="106"/>
      <c r="M16" s="106"/>
      <c r="N16" s="106"/>
      <c r="O16" s="106"/>
      <c r="P16" s="106"/>
      <c r="Q16" s="106"/>
      <c r="R16" s="106"/>
      <c r="S16" s="106"/>
      <c r="T16" s="106"/>
      <c r="U16" s="106"/>
      <c r="V16" s="106"/>
      <c r="W16" s="106"/>
      <c r="X16" s="106"/>
    </row>
    <row r="17" ht="22.5" customHeight="1" spans="1:24">
      <c r="A17" s="109"/>
      <c r="B17" s="105"/>
      <c r="C17" s="105"/>
      <c r="D17" s="105"/>
      <c r="E17" s="105"/>
      <c r="F17" s="105"/>
      <c r="G17" s="106"/>
      <c r="H17" s="106"/>
      <c r="I17" s="106"/>
      <c r="J17" s="106"/>
      <c r="K17" s="106"/>
      <c r="L17" s="106"/>
      <c r="M17" s="106"/>
      <c r="N17" s="106"/>
      <c r="O17" s="106"/>
      <c r="P17" s="106"/>
      <c r="Q17" s="106"/>
      <c r="R17" s="106"/>
      <c r="S17" s="106"/>
      <c r="T17" s="106"/>
      <c r="U17" s="106"/>
      <c r="V17" s="106"/>
      <c r="W17" s="106"/>
      <c r="X17" s="106"/>
    </row>
    <row r="18" ht="22.5" customHeight="1" spans="1:24">
      <c r="A18" s="109"/>
      <c r="B18" s="105"/>
      <c r="C18" s="105"/>
      <c r="D18" s="105"/>
      <c r="E18" s="105"/>
      <c r="F18" s="105"/>
      <c r="G18" s="106"/>
      <c r="H18" s="106"/>
      <c r="I18" s="106"/>
      <c r="J18" s="106"/>
      <c r="K18" s="106"/>
      <c r="L18" s="106"/>
      <c r="M18" s="106"/>
      <c r="N18" s="106"/>
      <c r="O18" s="106"/>
      <c r="P18" s="106"/>
      <c r="Q18" s="106"/>
      <c r="R18" s="106"/>
      <c r="S18" s="106"/>
      <c r="T18" s="106"/>
      <c r="U18" s="106"/>
      <c r="V18" s="106"/>
      <c r="W18" s="106"/>
      <c r="X18" s="106"/>
    </row>
    <row r="19" ht="22.5" customHeight="1" spans="1:24">
      <c r="A19" s="105"/>
      <c r="B19" s="105"/>
      <c r="C19" s="105"/>
      <c r="D19" s="105"/>
      <c r="E19" s="105"/>
      <c r="F19" s="105"/>
      <c r="G19" s="106"/>
      <c r="H19" s="106"/>
      <c r="I19" s="106"/>
      <c r="J19" s="106"/>
      <c r="K19" s="106"/>
      <c r="L19" s="106"/>
      <c r="M19" s="106"/>
      <c r="N19" s="106"/>
      <c r="O19" s="106"/>
      <c r="P19" s="106"/>
      <c r="Q19" s="106"/>
      <c r="R19" s="106"/>
      <c r="S19" s="106"/>
      <c r="T19" s="106"/>
      <c r="U19" s="106"/>
      <c r="V19" s="106"/>
      <c r="W19" s="106"/>
      <c r="X19" s="106"/>
    </row>
    <row r="20" ht="22.5" customHeight="1" spans="1:24">
      <c r="A20" s="105"/>
      <c r="B20" s="107"/>
      <c r="C20" s="107"/>
      <c r="D20" s="107"/>
      <c r="E20" s="107"/>
      <c r="F20" s="107"/>
      <c r="G20" s="106" t="s">
        <v>677</v>
      </c>
      <c r="H20" s="106" t="s">
        <v>677</v>
      </c>
      <c r="I20" s="106" t="s">
        <v>677</v>
      </c>
      <c r="J20" s="106" t="s">
        <v>677</v>
      </c>
      <c r="K20" s="106" t="s">
        <v>677</v>
      </c>
      <c r="L20" s="106" t="s">
        <v>677</v>
      </c>
      <c r="M20" s="106" t="s">
        <v>677</v>
      </c>
      <c r="N20" s="106" t="s">
        <v>677</v>
      </c>
      <c r="O20" s="106"/>
      <c r="P20" s="106"/>
      <c r="Q20" s="106"/>
      <c r="R20" s="106"/>
      <c r="S20" s="106"/>
      <c r="T20" s="106"/>
      <c r="U20" s="106"/>
      <c r="V20" s="106"/>
      <c r="W20" s="106" t="s">
        <v>677</v>
      </c>
      <c r="X20" s="106" t="s">
        <v>677</v>
      </c>
    </row>
    <row r="21" ht="22.5" customHeight="1" spans="1:24">
      <c r="A21" s="110" t="s">
        <v>680</v>
      </c>
      <c r="B21" s="110"/>
      <c r="C21" s="110"/>
      <c r="D21" s="110"/>
      <c r="E21" s="110"/>
      <c r="F21" s="110"/>
      <c r="G21" s="111"/>
      <c r="H21" s="111"/>
      <c r="I21" s="111"/>
      <c r="J21" s="111"/>
      <c r="K21" s="118"/>
      <c r="L21" s="111"/>
      <c r="M21" s="111"/>
      <c r="N21" s="111"/>
      <c r="O21" s="111"/>
      <c r="P21" s="111"/>
      <c r="Q21" s="111"/>
      <c r="R21" s="111"/>
      <c r="S21" s="111"/>
      <c r="T21" s="111"/>
      <c r="U21" s="111"/>
      <c r="V21" s="111"/>
      <c r="W21" s="118"/>
      <c r="X21" s="111"/>
    </row>
    <row r="22" ht="22.5" customHeight="1" spans="1:1">
      <c r="A22" s="33" t="s">
        <v>678</v>
      </c>
    </row>
  </sheetData>
  <sheetProtection formatCells="0" formatColumns="0" formatRows="0" insertRows="0" insertColumns="0" insertHyperlinks="0" deleteColumns="0" deleteRows="0" sort="0" autoFilter="0" pivotTables="0"/>
  <mergeCells count="25">
    <mergeCell ref="A2:X2"/>
    <mergeCell ref="A3:C3"/>
    <mergeCell ref="W3:X3"/>
    <mergeCell ref="H4:R4"/>
    <mergeCell ref="S4:X4"/>
    <mergeCell ref="M5:R5"/>
    <mergeCell ref="A21:F21"/>
    <mergeCell ref="A4:A6"/>
    <mergeCell ref="B4:B6"/>
    <mergeCell ref="C4:C6"/>
    <mergeCell ref="D4:D6"/>
    <mergeCell ref="E4:E6"/>
    <mergeCell ref="F4:F6"/>
    <mergeCell ref="G4:G6"/>
    <mergeCell ref="H5:H6"/>
    <mergeCell ref="I5:I6"/>
    <mergeCell ref="J5:J6"/>
    <mergeCell ref="K5:K6"/>
    <mergeCell ref="L5:L6"/>
    <mergeCell ref="S5:S6"/>
    <mergeCell ref="T5:T6"/>
    <mergeCell ref="U5:U6"/>
    <mergeCell ref="V5:V6"/>
    <mergeCell ref="W5:W6"/>
    <mergeCell ref="X5:X6"/>
  </mergeCells>
  <pageMargins left="0.708661417322835" right="0.708661417322835" top="0.748031496062992" bottom="0.748031496062992" header="0.31496062992126" footer="0.31496062992126"/>
  <pageSetup paperSize="9" scale="42"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P9"/>
  <sheetViews>
    <sheetView showZeros="0" view="pageBreakPreview" zoomScaleNormal="100" workbookViewId="0">
      <pane xSplit="1" ySplit="6" topLeftCell="C7" activePane="bottomRight" state="frozen"/>
      <selection/>
      <selection pane="topRight"/>
      <selection pane="bottomLeft"/>
      <selection pane="bottomRight" activeCell="A7" sqref="A7"/>
    </sheetView>
  </sheetViews>
  <sheetFormatPr defaultColWidth="9.14285714285714" defaultRowHeight="14.25" customHeight="1"/>
  <cols>
    <col min="1" max="1" width="37.7142857142857" style="34" customWidth="1"/>
    <col min="2" max="2" width="29.2857142857143" style="34" customWidth="1"/>
    <col min="3" max="6" width="13.4285714285714" style="34" customWidth="1"/>
    <col min="7" max="7" width="11.2857142857143" style="34" customWidth="1"/>
    <col min="8" max="16" width="10.2857142857143" style="34" customWidth="1"/>
    <col min="17" max="16384" width="9.14285714285714" style="56"/>
  </cols>
  <sheetData>
    <row r="1" s="54" customFormat="1" ht="13.5" customHeight="1" spans="1:16">
      <c r="A1" s="68"/>
      <c r="B1" s="68"/>
      <c r="C1" s="68"/>
      <c r="D1" s="68"/>
      <c r="E1" s="69"/>
      <c r="F1" s="69"/>
      <c r="G1" s="69"/>
      <c r="H1" s="70"/>
      <c r="I1" s="70"/>
      <c r="J1" s="70"/>
      <c r="K1" s="70"/>
      <c r="L1" s="70"/>
      <c r="M1" s="70"/>
      <c r="N1" s="70"/>
      <c r="O1" s="70"/>
      <c r="P1" s="70"/>
    </row>
    <row r="2" s="54" customFormat="1" ht="35.1" customHeight="1" spans="1:16">
      <c r="A2" s="71" t="s">
        <v>16</v>
      </c>
      <c r="B2" s="71"/>
      <c r="C2" s="58"/>
      <c r="D2" s="58"/>
      <c r="E2" s="58"/>
      <c r="F2" s="58"/>
      <c r="G2" s="58"/>
      <c r="H2" s="58"/>
      <c r="I2" s="58"/>
      <c r="J2" s="58"/>
      <c r="K2" s="58"/>
      <c r="L2" s="58"/>
      <c r="M2" s="58"/>
      <c r="N2" s="58"/>
      <c r="O2" s="58"/>
      <c r="P2" s="58"/>
    </row>
    <row r="3" s="55" customFormat="1" ht="24" customHeight="1" spans="1:16">
      <c r="A3" s="72" t="str">
        <f>"部门名称："&amp;封面!$A$2</f>
        <v>部门名称：洱源县人力资源和社会保障部门</v>
      </c>
      <c r="B3" s="72"/>
      <c r="C3" s="73"/>
      <c r="D3" s="73"/>
      <c r="E3" s="73"/>
      <c r="F3" s="74"/>
      <c r="G3" s="74"/>
      <c r="H3" s="75"/>
      <c r="I3" s="75"/>
      <c r="J3" s="75"/>
      <c r="K3" s="75"/>
      <c r="L3" s="75"/>
      <c r="M3" s="91"/>
      <c r="N3" s="91"/>
      <c r="O3" s="92" t="s">
        <v>21</v>
      </c>
      <c r="P3" s="92"/>
    </row>
    <row r="4" ht="19.5" customHeight="1" spans="1:16">
      <c r="A4" s="62" t="s">
        <v>446</v>
      </c>
      <c r="B4" s="76" t="s">
        <v>232</v>
      </c>
      <c r="C4" s="62" t="s">
        <v>726</v>
      </c>
      <c r="D4" s="62"/>
      <c r="E4" s="62"/>
      <c r="F4" s="62"/>
      <c r="G4" s="77" t="s">
        <v>727</v>
      </c>
      <c r="H4" s="78"/>
      <c r="I4" s="78"/>
      <c r="J4" s="78"/>
      <c r="K4" s="78"/>
      <c r="L4" s="78"/>
      <c r="M4" s="78"/>
      <c r="N4" s="78"/>
      <c r="O4" s="78"/>
      <c r="P4" s="78"/>
    </row>
    <row r="5" ht="40.5" customHeight="1" spans="1:16">
      <c r="A5" s="62"/>
      <c r="B5" s="79"/>
      <c r="C5" s="62" t="s">
        <v>79</v>
      </c>
      <c r="D5" s="61" t="s">
        <v>82</v>
      </c>
      <c r="E5" s="61" t="s">
        <v>83</v>
      </c>
      <c r="F5" s="61" t="s">
        <v>84</v>
      </c>
      <c r="G5" s="61" t="s">
        <v>79</v>
      </c>
      <c r="H5" s="80" t="s">
        <v>728</v>
      </c>
      <c r="I5" s="80" t="s">
        <v>729</v>
      </c>
      <c r="J5" s="80" t="s">
        <v>730</v>
      </c>
      <c r="K5" s="80" t="s">
        <v>731</v>
      </c>
      <c r="L5" s="80" t="s">
        <v>732</v>
      </c>
      <c r="M5" s="80" t="s">
        <v>733</v>
      </c>
      <c r="N5" s="80" t="s">
        <v>734</v>
      </c>
      <c r="O5" s="80" t="s">
        <v>735</v>
      </c>
      <c r="P5" s="80" t="s">
        <v>736</v>
      </c>
    </row>
    <row r="6" ht="19.5" customHeight="1" spans="1:16">
      <c r="A6" s="81">
        <v>1</v>
      </c>
      <c r="B6" s="81">
        <v>2</v>
      </c>
      <c r="C6" s="81" t="s">
        <v>737</v>
      </c>
      <c r="D6" s="82">
        <v>4</v>
      </c>
      <c r="E6" s="81">
        <v>5</v>
      </c>
      <c r="F6" s="81">
        <v>6</v>
      </c>
      <c r="G6" s="83" t="s">
        <v>738</v>
      </c>
      <c r="H6" s="82">
        <v>8</v>
      </c>
      <c r="I6" s="82">
        <v>9</v>
      </c>
      <c r="J6" s="82">
        <v>10</v>
      </c>
      <c r="K6" s="82">
        <v>11</v>
      </c>
      <c r="L6" s="82">
        <v>12</v>
      </c>
      <c r="M6" s="82">
        <v>13</v>
      </c>
      <c r="N6" s="82">
        <v>14</v>
      </c>
      <c r="O6" s="82">
        <v>15</v>
      </c>
      <c r="P6" s="82">
        <v>16</v>
      </c>
    </row>
    <row r="7" s="56" customFormat="1" ht="19.5" customHeight="1" spans="1:16">
      <c r="A7" s="63" t="s">
        <v>676</v>
      </c>
      <c r="B7" s="84"/>
      <c r="C7" s="85" t="s">
        <v>677</v>
      </c>
      <c r="D7" s="85" t="s">
        <v>677</v>
      </c>
      <c r="E7" s="86" t="s">
        <v>677</v>
      </c>
      <c r="F7" s="86" t="s">
        <v>677</v>
      </c>
      <c r="G7" s="86"/>
      <c r="H7" s="85" t="s">
        <v>677</v>
      </c>
      <c r="I7" s="85" t="s">
        <v>677</v>
      </c>
      <c r="J7" s="85" t="s">
        <v>677</v>
      </c>
      <c r="K7" s="85" t="s">
        <v>677</v>
      </c>
      <c r="L7" s="85" t="s">
        <v>677</v>
      </c>
      <c r="M7" s="85" t="s">
        <v>677</v>
      </c>
      <c r="N7" s="85" t="s">
        <v>677</v>
      </c>
      <c r="O7" s="85" t="s">
        <v>677</v>
      </c>
      <c r="P7" s="85" t="s">
        <v>677</v>
      </c>
    </row>
    <row r="8" s="56" customFormat="1" ht="19.5" customHeight="1" spans="1:16">
      <c r="A8" s="87"/>
      <c r="B8" s="88"/>
      <c r="C8" s="89"/>
      <c r="D8" s="89"/>
      <c r="E8" s="90"/>
      <c r="F8" s="90"/>
      <c r="G8" s="90"/>
      <c r="H8" s="89"/>
      <c r="I8" s="89"/>
      <c r="J8" s="89"/>
      <c r="K8" s="89"/>
      <c r="L8" s="89"/>
      <c r="M8" s="89"/>
      <c r="N8" s="89"/>
      <c r="O8" s="89"/>
      <c r="P8" s="89"/>
    </row>
    <row r="9" s="56" customFormat="1" ht="20.25" customHeight="1" spans="1:16">
      <c r="A9" s="33" t="s">
        <v>678</v>
      </c>
      <c r="B9" s="33"/>
      <c r="C9" s="34"/>
      <c r="D9" s="34"/>
      <c r="E9" s="34"/>
      <c r="F9" s="34"/>
      <c r="G9" s="34"/>
      <c r="H9" s="34"/>
      <c r="I9" s="34"/>
      <c r="J9" s="34"/>
      <c r="K9" s="34"/>
      <c r="L9" s="34"/>
      <c r="M9" s="34"/>
      <c r="N9" s="34"/>
      <c r="O9" s="34"/>
      <c r="P9" s="34"/>
    </row>
  </sheetData>
  <sheetProtection formatCells="0" formatColumns="0" formatRows="0" insertRows="0" insertColumns="0" insertHyperlinks="0" deleteColumns="0" deleteRows="0" sort="0" autoFilter="0" pivotTables="0"/>
  <mergeCells count="7">
    <mergeCell ref="A2:P2"/>
    <mergeCell ref="A3:L3"/>
    <mergeCell ref="O3:P3"/>
    <mergeCell ref="C4:F4"/>
    <mergeCell ref="G4:P4"/>
    <mergeCell ref="A4:A5"/>
    <mergeCell ref="B4:B5"/>
  </mergeCells>
  <printOptions horizontalCentered="1"/>
  <pageMargins left="0.393700787401575" right="0.393700787401575" top="0.511811023622047" bottom="0.511811023622047" header="0.31496062992126" footer="0.31496062992126"/>
  <pageSetup paperSize="9" scale="63"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pageSetUpPr fitToPage="1"/>
  </sheetPr>
  <dimension ref="A1:K8"/>
  <sheetViews>
    <sheetView showZeros="0" view="pageBreakPreview" zoomScaleNormal="100" workbookViewId="0">
      <pane xSplit="1" ySplit="5" topLeftCell="B6" activePane="bottomRight" state="frozen"/>
      <selection/>
      <selection pane="topRight"/>
      <selection pane="bottomLeft"/>
      <selection pane="bottomRight" activeCell="A6" sqref="A6"/>
    </sheetView>
  </sheetViews>
  <sheetFormatPr defaultColWidth="9.14285714285714" defaultRowHeight="12" outlineLevelRow="7"/>
  <cols>
    <col min="1" max="1" width="28.1428571428571" style="33" customWidth="1"/>
    <col min="2" max="2" width="17.7142857142857" style="33" customWidth="1"/>
    <col min="3" max="3" width="29" style="33" customWidth="1"/>
    <col min="4" max="6" width="17.7142857142857" style="33" customWidth="1"/>
    <col min="7" max="7" width="17.7142857142857" style="56" customWidth="1"/>
    <col min="8" max="8" width="17.7142857142857" style="33" customWidth="1"/>
    <col min="9" max="10" width="17.7142857142857" style="56" customWidth="1"/>
    <col min="11" max="11" width="17.7142857142857" style="33" customWidth="1"/>
    <col min="12" max="16384" width="9.14285714285714" style="56"/>
  </cols>
  <sheetData>
    <row r="1" s="54" customFormat="1" customHeight="1" spans="1:11">
      <c r="A1" s="57"/>
      <c r="B1" s="57"/>
      <c r="C1" s="57"/>
      <c r="D1" s="57"/>
      <c r="E1" s="57"/>
      <c r="F1" s="57"/>
      <c r="H1" s="57"/>
      <c r="K1" s="67"/>
    </row>
    <row r="2" s="54" customFormat="1" ht="36" customHeight="1" spans="1:11">
      <c r="A2" s="58" t="s">
        <v>17</v>
      </c>
      <c r="B2" s="58"/>
      <c r="C2" s="58"/>
      <c r="D2" s="58"/>
      <c r="E2" s="58"/>
      <c r="F2" s="58"/>
      <c r="G2" s="58"/>
      <c r="H2" s="58"/>
      <c r="I2" s="58"/>
      <c r="J2" s="58"/>
      <c r="K2" s="58"/>
    </row>
    <row r="3" s="55" customFormat="1" ht="24" customHeight="1" spans="1:11">
      <c r="A3" s="59" t="str">
        <f>"部门名称："&amp;封面!$A$2</f>
        <v>部门名称：洱源县人力资源和社会保障部门</v>
      </c>
      <c r="B3" s="59"/>
      <c r="C3" s="60"/>
      <c r="D3" s="60"/>
      <c r="E3" s="60"/>
      <c r="F3" s="60"/>
      <c r="H3" s="60"/>
      <c r="K3" s="60"/>
    </row>
    <row r="4" ht="44.25" customHeight="1" spans="1:11">
      <c r="A4" s="61" t="s">
        <v>446</v>
      </c>
      <c r="B4" s="61" t="s">
        <v>259</v>
      </c>
      <c r="C4" s="61" t="s">
        <v>447</v>
      </c>
      <c r="D4" s="61" t="s">
        <v>448</v>
      </c>
      <c r="E4" s="61" t="s">
        <v>449</v>
      </c>
      <c r="F4" s="61" t="s">
        <v>450</v>
      </c>
      <c r="G4" s="62" t="s">
        <v>451</v>
      </c>
      <c r="H4" s="61" t="s">
        <v>452</v>
      </c>
      <c r="I4" s="62" t="s">
        <v>453</v>
      </c>
      <c r="J4" s="62" t="s">
        <v>454</v>
      </c>
      <c r="K4" s="61" t="s">
        <v>455</v>
      </c>
    </row>
    <row r="5" ht="14.25" customHeight="1" spans="1:11">
      <c r="A5" s="61">
        <v>1</v>
      </c>
      <c r="B5" s="61">
        <v>2</v>
      </c>
      <c r="C5" s="61">
        <v>3</v>
      </c>
      <c r="D5" s="61">
        <v>4</v>
      </c>
      <c r="E5" s="61">
        <v>5</v>
      </c>
      <c r="F5" s="61">
        <v>6</v>
      </c>
      <c r="G5" s="61">
        <v>7</v>
      </c>
      <c r="H5" s="61">
        <v>8</v>
      </c>
      <c r="I5" s="61">
        <v>9</v>
      </c>
      <c r="J5" s="61">
        <v>10</v>
      </c>
      <c r="K5" s="61">
        <v>11</v>
      </c>
    </row>
    <row r="6" ht="30" customHeight="1" spans="1:11">
      <c r="A6" s="63" t="s">
        <v>676</v>
      </c>
      <c r="B6" s="64"/>
      <c r="C6" s="64"/>
      <c r="D6" s="64"/>
      <c r="E6" s="64"/>
      <c r="F6" s="64"/>
      <c r="G6" s="65"/>
      <c r="H6" s="64"/>
      <c r="I6" s="65"/>
      <c r="J6" s="65"/>
      <c r="K6" s="64"/>
    </row>
    <row r="7" ht="30" customHeight="1" spans="1:11">
      <c r="A7" s="66"/>
      <c r="B7" s="66"/>
      <c r="C7" s="64"/>
      <c r="D7" s="64"/>
      <c r="E7" s="64"/>
      <c r="F7" s="64"/>
      <c r="G7" s="65"/>
      <c r="H7" s="64"/>
      <c r="I7" s="65"/>
      <c r="J7" s="65"/>
      <c r="K7" s="64"/>
    </row>
    <row r="8" ht="17.25" customHeight="1" spans="1:3">
      <c r="A8" s="33" t="s">
        <v>678</v>
      </c>
      <c r="C8" s="34"/>
    </row>
  </sheetData>
  <sheetProtection formatCells="0" formatColumns="0" formatRows="0" insertRows="0" insertColumns="0" insertHyperlinks="0" deleteColumns="0" deleteRows="0" sort="0" autoFilter="0" pivotTables="0"/>
  <mergeCells count="2">
    <mergeCell ref="A2:K2"/>
    <mergeCell ref="A3:I3"/>
  </mergeCells>
  <printOptions horizontalCentered="1"/>
  <pageMargins left="0.393700787401575" right="0.393700787401575" top="0.511811023622047" bottom="0.511811023622047" header="0.31496062992126" footer="0.31496062992126"/>
  <pageSetup paperSize="9" scale="65"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pageSetUpPr fitToPage="1"/>
  </sheetPr>
  <dimension ref="A1:H12"/>
  <sheetViews>
    <sheetView showZeros="0" view="pageBreakPreview" zoomScaleNormal="115" workbookViewId="0">
      <pane xSplit="1" ySplit="6" topLeftCell="B7" activePane="bottomRight" state="frozen"/>
      <selection/>
      <selection pane="topRight"/>
      <selection pane="bottomLeft"/>
      <selection pane="bottomRight" activeCell="G23" sqref="G23"/>
    </sheetView>
  </sheetViews>
  <sheetFormatPr defaultColWidth="9.14285714285714" defaultRowHeight="12" outlineLevelCol="7"/>
  <cols>
    <col min="1" max="5" width="31.4285714285714" style="24" customWidth="1"/>
    <col min="6" max="8" width="16.7142857142857" style="24" customWidth="1"/>
    <col min="9" max="16384" width="9.14285714285714" style="24"/>
  </cols>
  <sheetData>
    <row r="1" s="36" customFormat="1" spans="8:8">
      <c r="H1" s="37"/>
    </row>
    <row r="2" s="36" customFormat="1" ht="25.5" spans="1:8">
      <c r="A2" s="38" t="s">
        <v>18</v>
      </c>
      <c r="B2" s="38"/>
      <c r="C2" s="38"/>
      <c r="D2" s="38"/>
      <c r="E2" s="38"/>
      <c r="F2" s="38"/>
      <c r="G2" s="38"/>
      <c r="H2" s="38"/>
    </row>
    <row r="3" s="36" customFormat="1" ht="24" customHeight="1" spans="1:8">
      <c r="A3" s="39" t="str">
        <f>"部门名称："&amp;封面!$A$2</f>
        <v>部门名称：洱源县人力资源和社会保障部门</v>
      </c>
      <c r="B3" s="39"/>
      <c r="G3" s="40" t="s">
        <v>21</v>
      </c>
      <c r="H3" s="40"/>
    </row>
    <row r="4" ht="18" customHeight="1" spans="1:8">
      <c r="A4" s="41" t="s">
        <v>258</v>
      </c>
      <c r="B4" s="41" t="s">
        <v>739</v>
      </c>
      <c r="C4" s="41" t="s">
        <v>740</v>
      </c>
      <c r="D4" s="41" t="s">
        <v>741</v>
      </c>
      <c r="E4" s="41" t="s">
        <v>742</v>
      </c>
      <c r="F4" s="41" t="s">
        <v>743</v>
      </c>
      <c r="G4" s="41"/>
      <c r="H4" s="41"/>
    </row>
    <row r="5" ht="18" customHeight="1" spans="1:8">
      <c r="A5" s="41"/>
      <c r="B5" s="41"/>
      <c r="C5" s="41"/>
      <c r="D5" s="41"/>
      <c r="E5" s="41"/>
      <c r="F5" s="42" t="s">
        <v>684</v>
      </c>
      <c r="G5" s="42" t="s">
        <v>744</v>
      </c>
      <c r="H5" s="42" t="s">
        <v>745</v>
      </c>
    </row>
    <row r="6" ht="21" customHeight="1" spans="1:8">
      <c r="A6" s="43">
        <v>1</v>
      </c>
      <c r="B6" s="43">
        <v>2</v>
      </c>
      <c r="C6" s="43">
        <v>3</v>
      </c>
      <c r="D6" s="43">
        <v>4</v>
      </c>
      <c r="E6" s="43">
        <v>5</v>
      </c>
      <c r="F6" s="43">
        <v>6</v>
      </c>
      <c r="G6" s="43">
        <v>7</v>
      </c>
      <c r="H6" s="43">
        <v>8</v>
      </c>
    </row>
    <row r="7" ht="30" customHeight="1" spans="1:8">
      <c r="A7" s="44" t="s">
        <v>97</v>
      </c>
      <c r="B7" s="44"/>
      <c r="C7" s="44"/>
      <c r="D7" s="44"/>
      <c r="E7" s="45"/>
      <c r="F7" s="46">
        <v>6</v>
      </c>
      <c r="G7" s="46"/>
      <c r="H7" s="47">
        <v>10200</v>
      </c>
    </row>
    <row r="8" ht="30" customHeight="1" spans="1:8">
      <c r="A8" s="48" t="s">
        <v>99</v>
      </c>
      <c r="B8" s="49"/>
      <c r="C8" s="49"/>
      <c r="D8" s="49"/>
      <c r="E8" s="50"/>
      <c r="F8" s="46">
        <v>6</v>
      </c>
      <c r="G8" s="51"/>
      <c r="H8" s="47">
        <v>10200</v>
      </c>
    </row>
    <row r="9" ht="30" customHeight="1" spans="1:8">
      <c r="A9" s="52"/>
      <c r="B9" s="49" t="s">
        <v>746</v>
      </c>
      <c r="C9" s="49" t="s">
        <v>695</v>
      </c>
      <c r="D9" s="49" t="s">
        <v>747</v>
      </c>
      <c r="E9" s="50" t="s">
        <v>696</v>
      </c>
      <c r="F9" s="51">
        <v>1</v>
      </c>
      <c r="G9" s="51">
        <v>1000</v>
      </c>
      <c r="H9" s="53">
        <v>1000</v>
      </c>
    </row>
    <row r="10" ht="30" customHeight="1" spans="1:8">
      <c r="A10" s="52"/>
      <c r="B10" s="49" t="s">
        <v>748</v>
      </c>
      <c r="C10" s="49" t="s">
        <v>698</v>
      </c>
      <c r="D10" s="49" t="s">
        <v>749</v>
      </c>
      <c r="E10" s="50" t="s">
        <v>699</v>
      </c>
      <c r="F10" s="51">
        <v>4</v>
      </c>
      <c r="G10" s="51">
        <v>1800</v>
      </c>
      <c r="H10" s="53">
        <v>7200</v>
      </c>
    </row>
    <row r="11" ht="30" customHeight="1" spans="1:8">
      <c r="A11" s="52"/>
      <c r="B11" s="49" t="s">
        <v>748</v>
      </c>
      <c r="C11" s="49" t="s">
        <v>698</v>
      </c>
      <c r="D11" s="49" t="s">
        <v>750</v>
      </c>
      <c r="E11" s="50" t="s">
        <v>699</v>
      </c>
      <c r="F11" s="51">
        <v>1</v>
      </c>
      <c r="G11" s="51">
        <v>2000</v>
      </c>
      <c r="H11" s="53">
        <v>2000</v>
      </c>
    </row>
    <row r="12" ht="30" customHeight="1" spans="1:8">
      <c r="A12" s="23" t="s">
        <v>79</v>
      </c>
      <c r="B12" s="23"/>
      <c r="C12" s="23"/>
      <c r="D12" s="23"/>
      <c r="E12" s="23"/>
      <c r="F12" s="46"/>
      <c r="G12" s="46"/>
      <c r="H12" s="47">
        <v>10200</v>
      </c>
    </row>
  </sheetData>
  <sheetProtection formatCells="0" formatColumns="0" formatRows="0" insertRows="0" insertColumns="0" insertHyperlinks="0" deleteColumns="0" deleteRows="0" sort="0" autoFilter="0" pivotTables="0"/>
  <mergeCells count="9">
    <mergeCell ref="A2:H2"/>
    <mergeCell ref="G3:H3"/>
    <mergeCell ref="F4:H4"/>
    <mergeCell ref="A12:G12"/>
    <mergeCell ref="A4:A5"/>
    <mergeCell ref="B4:B5"/>
    <mergeCell ref="C4:C5"/>
    <mergeCell ref="D4:D5"/>
    <mergeCell ref="E4:E5"/>
  </mergeCells>
  <printOptions horizontalCentered="1"/>
  <pageMargins left="0.393700787401575" right="0.393700787401575" top="0.511811023622047" bottom="0.511811023622047" header="0.31496062992126" footer="0.31496062992126"/>
  <pageSetup paperSize="9" scale="68"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outlinePr summaryBelow="0" summaryRight="0"/>
    <pageSetUpPr fitToPage="1"/>
  </sheetPr>
  <dimension ref="A1:K13"/>
  <sheetViews>
    <sheetView showZeros="0" view="pageBreakPreview" zoomScaleNormal="100" workbookViewId="0">
      <pane xSplit="1" ySplit="6" topLeftCell="B7" activePane="bottomRight" state="frozen"/>
      <selection/>
      <selection pane="topRight"/>
      <selection pane="bottomLeft"/>
      <selection pane="bottomRight" activeCell="B24" sqref="B24"/>
    </sheetView>
  </sheetViews>
  <sheetFormatPr defaultColWidth="9.14285714285714" defaultRowHeight="14.25" customHeight="1"/>
  <cols>
    <col min="1" max="1" width="18.2857142857143" style="1" customWidth="1"/>
    <col min="2" max="2" width="31.847619047619" style="1" customWidth="1"/>
    <col min="3" max="3" width="23.847619047619" style="1" customWidth="1"/>
    <col min="4" max="4" width="15.1428571428571" style="1" customWidth="1"/>
    <col min="5" max="5" width="17.7142857142857" style="1" customWidth="1"/>
    <col min="6" max="6" width="15.1428571428571" style="1" customWidth="1"/>
    <col min="7" max="7" width="17.7142857142857" style="1" customWidth="1"/>
    <col min="8" max="11" width="15.4285714285714" style="1" customWidth="1"/>
    <col min="12" max="16384" width="9.14285714285714" style="1"/>
  </cols>
  <sheetData>
    <row r="1" ht="13.5" customHeight="1" spans="4:11">
      <c r="D1" s="2"/>
      <c r="E1" s="2"/>
      <c r="F1" s="2"/>
      <c r="G1" s="2"/>
      <c r="H1" s="3"/>
      <c r="I1" s="3"/>
      <c r="J1" s="3"/>
      <c r="K1" s="4"/>
    </row>
    <row r="2" ht="27" customHeight="1" spans="1:11">
      <c r="A2" s="5" t="s">
        <v>19</v>
      </c>
      <c r="B2" s="5"/>
      <c r="C2" s="5"/>
      <c r="D2" s="5"/>
      <c r="E2" s="5"/>
      <c r="F2" s="5"/>
      <c r="G2" s="5"/>
      <c r="H2" s="5"/>
      <c r="I2" s="5"/>
      <c r="J2" s="5"/>
      <c r="K2" s="5"/>
    </row>
    <row r="3" ht="22.5" customHeight="1" spans="1:11">
      <c r="A3" s="6" t="str">
        <f>"部门名称："&amp;封面!$A$2</f>
        <v>部门名称：洱源县人力资源和社会保障部门</v>
      </c>
      <c r="B3" s="7"/>
      <c r="C3" s="7"/>
      <c r="D3" s="7"/>
      <c r="E3" s="7"/>
      <c r="F3" s="7"/>
      <c r="G3" s="7"/>
      <c r="H3" s="7"/>
      <c r="I3" s="7"/>
      <c r="J3" s="7"/>
      <c r="K3" s="9" t="s">
        <v>21</v>
      </c>
    </row>
    <row r="4" ht="35.25" customHeight="1" spans="1:11">
      <c r="A4" s="10" t="s">
        <v>386</v>
      </c>
      <c r="B4" s="10" t="s">
        <v>260</v>
      </c>
      <c r="C4" s="10" t="s">
        <v>387</v>
      </c>
      <c r="D4" s="11" t="s">
        <v>261</v>
      </c>
      <c r="E4" s="11" t="s">
        <v>262</v>
      </c>
      <c r="F4" s="11" t="s">
        <v>388</v>
      </c>
      <c r="G4" s="11" t="s">
        <v>389</v>
      </c>
      <c r="H4" s="12" t="s">
        <v>751</v>
      </c>
      <c r="I4" s="12"/>
      <c r="J4" s="12"/>
      <c r="K4" s="12"/>
    </row>
    <row r="5" ht="35.25" customHeight="1" spans="1:11">
      <c r="A5" s="10"/>
      <c r="B5" s="10"/>
      <c r="C5" s="10"/>
      <c r="D5" s="11"/>
      <c r="E5" s="11"/>
      <c r="F5" s="11"/>
      <c r="G5" s="11"/>
      <c r="H5" s="12" t="s">
        <v>79</v>
      </c>
      <c r="I5" s="11" t="s">
        <v>82</v>
      </c>
      <c r="J5" s="11" t="s">
        <v>83</v>
      </c>
      <c r="K5" s="11" t="s">
        <v>84</v>
      </c>
    </row>
    <row r="6" ht="15.95" customHeight="1" spans="1:11">
      <c r="A6" s="25">
        <v>1</v>
      </c>
      <c r="B6" s="25">
        <v>2</v>
      </c>
      <c r="C6" s="25">
        <v>3</v>
      </c>
      <c r="D6" s="25">
        <v>4</v>
      </c>
      <c r="E6" s="25">
        <v>5</v>
      </c>
      <c r="F6" s="25">
        <v>6</v>
      </c>
      <c r="G6" s="25">
        <v>7</v>
      </c>
      <c r="H6" s="25">
        <v>8</v>
      </c>
      <c r="I6" s="25">
        <v>9</v>
      </c>
      <c r="J6" s="35">
        <v>10</v>
      </c>
      <c r="K6" s="35">
        <v>11</v>
      </c>
    </row>
    <row r="7" ht="35.25" customHeight="1" spans="1:11">
      <c r="A7" s="26" t="s">
        <v>676</v>
      </c>
      <c r="B7" s="27" t="s">
        <v>677</v>
      </c>
      <c r="C7" s="28"/>
      <c r="D7" s="28"/>
      <c r="E7" s="28"/>
      <c r="F7" s="28"/>
      <c r="G7" s="28"/>
      <c r="H7" s="29" t="s">
        <v>677</v>
      </c>
      <c r="I7" s="29" t="s">
        <v>677</v>
      </c>
      <c r="J7" s="29" t="s">
        <v>677</v>
      </c>
      <c r="K7" s="29"/>
    </row>
    <row r="8" ht="35.25" customHeight="1" spans="1:11">
      <c r="A8" s="28"/>
      <c r="B8" s="27"/>
      <c r="C8" s="28"/>
      <c r="D8" s="28"/>
      <c r="E8" s="28"/>
      <c r="F8" s="28"/>
      <c r="G8" s="28"/>
      <c r="H8" s="29"/>
      <c r="I8" s="29"/>
      <c r="J8" s="29"/>
      <c r="K8" s="29"/>
    </row>
    <row r="9" ht="35.25" customHeight="1" spans="1:11">
      <c r="A9" s="28"/>
      <c r="B9" s="27"/>
      <c r="C9" s="28"/>
      <c r="D9" s="28"/>
      <c r="E9" s="28"/>
      <c r="F9" s="28"/>
      <c r="G9" s="28"/>
      <c r="H9" s="29"/>
      <c r="I9" s="29"/>
      <c r="J9" s="29"/>
      <c r="K9" s="29"/>
    </row>
    <row r="10" ht="35.25" customHeight="1" spans="1:11">
      <c r="A10" s="28"/>
      <c r="B10" s="27"/>
      <c r="C10" s="28"/>
      <c r="D10" s="28"/>
      <c r="E10" s="28"/>
      <c r="F10" s="28"/>
      <c r="G10" s="28"/>
      <c r="H10" s="29"/>
      <c r="I10" s="29"/>
      <c r="J10" s="29"/>
      <c r="K10" s="29"/>
    </row>
    <row r="11" ht="35.25" customHeight="1" spans="1:11">
      <c r="A11" s="27" t="s">
        <v>677</v>
      </c>
      <c r="B11" s="27" t="s">
        <v>677</v>
      </c>
      <c r="C11" s="27" t="s">
        <v>677</v>
      </c>
      <c r="D11" s="27" t="s">
        <v>677</v>
      </c>
      <c r="E11" s="27" t="s">
        <v>677</v>
      </c>
      <c r="F11" s="27" t="s">
        <v>677</v>
      </c>
      <c r="G11" s="27" t="s">
        <v>677</v>
      </c>
      <c r="H11" s="30" t="s">
        <v>677</v>
      </c>
      <c r="I11" s="30" t="s">
        <v>677</v>
      </c>
      <c r="J11" s="30" t="s">
        <v>677</v>
      </c>
      <c r="K11" s="30"/>
    </row>
    <row r="12" ht="35.25" customHeight="1" spans="1:11">
      <c r="A12" s="31" t="s">
        <v>680</v>
      </c>
      <c r="B12" s="32"/>
      <c r="C12" s="32"/>
      <c r="D12" s="32"/>
      <c r="E12" s="32"/>
      <c r="F12" s="32"/>
      <c r="G12" s="32"/>
      <c r="H12" s="30" t="s">
        <v>677</v>
      </c>
      <c r="I12" s="30" t="s">
        <v>677</v>
      </c>
      <c r="J12" s="30" t="s">
        <v>677</v>
      </c>
      <c r="K12" s="30"/>
    </row>
    <row r="13" s="24" customFormat="1" ht="29.25" customHeight="1" spans="1:2">
      <c r="A13" s="33" t="s">
        <v>678</v>
      </c>
      <c r="B13" s="34"/>
    </row>
  </sheetData>
  <mergeCells count="10">
    <mergeCell ref="A2:K2"/>
    <mergeCell ref="H4:K4"/>
    <mergeCell ref="A12:G12"/>
    <mergeCell ref="A4:A5"/>
    <mergeCell ref="B4:B5"/>
    <mergeCell ref="C4:C5"/>
    <mergeCell ref="D4:D5"/>
    <mergeCell ref="E4:E5"/>
    <mergeCell ref="F4:F5"/>
    <mergeCell ref="G4:G5"/>
  </mergeCells>
  <printOptions horizontalCentered="1"/>
  <pageMargins left="0.385416666666667" right="0.385416666666667" top="0.583333333333333" bottom="0.583333333333333" header="0.5" footer="0.5"/>
  <pageSetup paperSize="9" scale="70"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A23"/>
  <sheetViews>
    <sheetView showGridLines="0" view="pageBreakPreview" zoomScaleNormal="100" workbookViewId="0">
      <selection activeCell="A9" sqref="A9"/>
    </sheetView>
  </sheetViews>
  <sheetFormatPr defaultColWidth="0" defaultRowHeight="15" zeroHeight="1"/>
  <cols>
    <col min="1" max="1" width="75.7142857142857" style="237" customWidth="1"/>
    <col min="2" max="16384" width="9.14285714285714" style="238" hidden="1"/>
  </cols>
  <sheetData>
    <row r="1" ht="41.25" customHeight="1" spans="1:1">
      <c r="A1" s="239" t="s">
        <v>2</v>
      </c>
    </row>
    <row r="2" ht="14.25" spans="1:1">
      <c r="A2" s="240"/>
    </row>
    <row r="3" ht="27" customHeight="1" spans="1:1">
      <c r="A3" s="241" t="s">
        <v>3</v>
      </c>
    </row>
    <row r="4" ht="27" customHeight="1" spans="1:1">
      <c r="A4" s="241" t="s">
        <v>4</v>
      </c>
    </row>
    <row r="5" ht="27" customHeight="1" spans="1:1">
      <c r="A5" s="241" t="s">
        <v>5</v>
      </c>
    </row>
    <row r="6" ht="27" customHeight="1" spans="1:1">
      <c r="A6" s="241" t="s">
        <v>6</v>
      </c>
    </row>
    <row r="7" ht="27" customHeight="1" spans="1:1">
      <c r="A7" s="241" t="s">
        <v>7</v>
      </c>
    </row>
    <row r="8" ht="27" customHeight="1" spans="1:1">
      <c r="A8" s="241" t="s">
        <v>8</v>
      </c>
    </row>
    <row r="9" ht="27" customHeight="1" spans="1:1">
      <c r="A9" s="241" t="s">
        <v>9</v>
      </c>
    </row>
    <row r="10" ht="27" customHeight="1" spans="1:1">
      <c r="A10" s="241" t="s">
        <v>10</v>
      </c>
    </row>
    <row r="11" ht="27" customHeight="1" spans="1:1">
      <c r="A11" s="241" t="s">
        <v>11</v>
      </c>
    </row>
    <row r="12" ht="27" customHeight="1" spans="1:1">
      <c r="A12" s="241" t="s">
        <v>12</v>
      </c>
    </row>
    <row r="13" ht="27" customHeight="1" spans="1:1">
      <c r="A13" s="241" t="s">
        <v>13</v>
      </c>
    </row>
    <row r="14" ht="27" customHeight="1" spans="1:1">
      <c r="A14" s="241" t="s">
        <v>14</v>
      </c>
    </row>
    <row r="15" ht="27" customHeight="1" spans="1:1">
      <c r="A15" s="241" t="s">
        <v>15</v>
      </c>
    </row>
    <row r="16" ht="27" customHeight="1" spans="1:1">
      <c r="A16" s="241" t="s">
        <v>16</v>
      </c>
    </row>
    <row r="17" ht="27" customHeight="1" spans="1:1">
      <c r="A17" s="241" t="s">
        <v>17</v>
      </c>
    </row>
    <row r="18" ht="27" customHeight="1" spans="1:1">
      <c r="A18" s="241" t="s">
        <v>18</v>
      </c>
    </row>
    <row r="19" ht="27" customHeight="1" spans="1:1">
      <c r="A19" s="241" t="s">
        <v>19</v>
      </c>
    </row>
    <row r="20" ht="27" customHeight="1" spans="1:1">
      <c r="A20" s="241" t="s">
        <v>20</v>
      </c>
    </row>
    <row r="21" ht="12.75" hidden="1"/>
    <row r="22" ht="12.75" hidden="1"/>
    <row r="23" ht="12.75" hidden="1"/>
  </sheetData>
  <printOptions horizontalCentered="1"/>
  <pageMargins left="0.708661417322835" right="0.708661417322835" top="0.748031496062992" bottom="0.748031496062992" header="0.31496062992126" footer="0.31496062992126"/>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outlinePr summaryBelow="0" summaryRight="0"/>
    <pageSetUpPr fitToPage="1"/>
  </sheetPr>
  <dimension ref="A1:G22"/>
  <sheetViews>
    <sheetView showZeros="0" view="pageBreakPreview" zoomScaleNormal="100" workbookViewId="0">
      <pane xSplit="1" ySplit="6" topLeftCell="B7" activePane="bottomRight" state="frozen"/>
      <selection/>
      <selection pane="topRight"/>
      <selection pane="bottomLeft"/>
      <selection pane="bottomRight" activeCell="J15" sqref="J15"/>
    </sheetView>
  </sheetViews>
  <sheetFormatPr defaultColWidth="9.14285714285714" defaultRowHeight="14.25" customHeight="1" outlineLevelCol="6"/>
  <cols>
    <col min="1" max="7" width="25.4285714285714" style="1" customWidth="1"/>
    <col min="8" max="16384" width="9.14285714285714" style="1"/>
  </cols>
  <sheetData>
    <row r="1" ht="13.5" customHeight="1" spans="4:7">
      <c r="D1" s="2"/>
      <c r="E1" s="3"/>
      <c r="F1" s="3"/>
      <c r="G1" s="4"/>
    </row>
    <row r="2" ht="27" customHeight="1" spans="1:7">
      <c r="A2" s="5" t="s">
        <v>20</v>
      </c>
      <c r="B2" s="5"/>
      <c r="C2" s="5"/>
      <c r="D2" s="5"/>
      <c r="E2" s="5"/>
      <c r="F2" s="5"/>
      <c r="G2" s="5"/>
    </row>
    <row r="3" ht="24" customHeight="1" spans="1:7">
      <c r="A3" s="6" t="str">
        <f>"部门名称："&amp;封面!$A$2</f>
        <v>部门名称：洱源县人力资源和社会保障部门</v>
      </c>
      <c r="B3" s="7"/>
      <c r="C3" s="7"/>
      <c r="D3" s="7"/>
      <c r="E3" s="8"/>
      <c r="F3" s="8"/>
      <c r="G3" s="9" t="s">
        <v>21</v>
      </c>
    </row>
    <row r="4" ht="31.5" customHeight="1" spans="1:7">
      <c r="A4" s="10" t="s">
        <v>258</v>
      </c>
      <c r="B4" s="10" t="s">
        <v>386</v>
      </c>
      <c r="C4" s="10" t="s">
        <v>260</v>
      </c>
      <c r="D4" s="11" t="s">
        <v>752</v>
      </c>
      <c r="E4" s="12" t="s">
        <v>82</v>
      </c>
      <c r="F4" s="12"/>
      <c r="G4" s="12"/>
    </row>
    <row r="5" ht="31.5" customHeight="1" spans="1:7">
      <c r="A5" s="10"/>
      <c r="B5" s="10"/>
      <c r="C5" s="10"/>
      <c r="D5" s="11"/>
      <c r="E5" s="12" t="s">
        <v>753</v>
      </c>
      <c r="F5" s="11" t="s">
        <v>754</v>
      </c>
      <c r="G5" s="11" t="s">
        <v>755</v>
      </c>
    </row>
    <row r="6" ht="15" customHeight="1" spans="1:7">
      <c r="A6" s="13">
        <v>1</v>
      </c>
      <c r="B6" s="13">
        <v>2</v>
      </c>
      <c r="C6" s="13">
        <v>3</v>
      </c>
      <c r="D6" s="13">
        <v>4</v>
      </c>
      <c r="E6" s="13">
        <v>5</v>
      </c>
      <c r="F6" s="13">
        <v>6</v>
      </c>
      <c r="G6" s="13">
        <v>7</v>
      </c>
    </row>
    <row r="7" ht="31.5" customHeight="1" spans="1:7">
      <c r="A7" s="14" t="s">
        <v>97</v>
      </c>
      <c r="B7" s="15"/>
      <c r="C7" s="15"/>
      <c r="D7" s="16"/>
      <c r="E7" s="17">
        <v>1768000</v>
      </c>
      <c r="F7" s="17">
        <v>1608000</v>
      </c>
      <c r="G7" s="17">
        <v>650000</v>
      </c>
    </row>
    <row r="8" ht="31.5" customHeight="1" spans="1:7">
      <c r="A8" s="18" t="s">
        <v>99</v>
      </c>
      <c r="B8" s="19"/>
      <c r="C8" s="19"/>
      <c r="D8" s="20"/>
      <c r="E8" s="17">
        <v>140000</v>
      </c>
      <c r="F8" s="17">
        <v>140000</v>
      </c>
      <c r="G8" s="17"/>
    </row>
    <row r="9" ht="31.5" customHeight="1" spans="1:7">
      <c r="A9" s="21"/>
      <c r="B9" s="19" t="s">
        <v>395</v>
      </c>
      <c r="C9" s="19" t="s">
        <v>407</v>
      </c>
      <c r="D9" s="20" t="s">
        <v>756</v>
      </c>
      <c r="E9" s="22">
        <v>30000</v>
      </c>
      <c r="F9" s="22">
        <v>30000</v>
      </c>
      <c r="G9" s="22"/>
    </row>
    <row r="10" ht="31.5" customHeight="1" spans="1:7">
      <c r="A10" s="21"/>
      <c r="B10" s="19" t="s">
        <v>395</v>
      </c>
      <c r="C10" s="19" t="s">
        <v>401</v>
      </c>
      <c r="D10" s="20" t="s">
        <v>756</v>
      </c>
      <c r="E10" s="22">
        <v>50000</v>
      </c>
      <c r="F10" s="22">
        <v>50000</v>
      </c>
      <c r="G10" s="22"/>
    </row>
    <row r="11" ht="31.5" customHeight="1" spans="1:7">
      <c r="A11" s="21"/>
      <c r="B11" s="19" t="s">
        <v>395</v>
      </c>
      <c r="C11" s="19" t="s">
        <v>405</v>
      </c>
      <c r="D11" s="20" t="s">
        <v>756</v>
      </c>
      <c r="E11" s="22">
        <v>30000</v>
      </c>
      <c r="F11" s="22">
        <v>30000</v>
      </c>
      <c r="G11" s="22"/>
    </row>
    <row r="12" ht="31.5" customHeight="1" spans="1:7">
      <c r="A12" s="21"/>
      <c r="B12" s="19" t="s">
        <v>395</v>
      </c>
      <c r="C12" s="19" t="s">
        <v>409</v>
      </c>
      <c r="D12" s="20" t="s">
        <v>756</v>
      </c>
      <c r="E12" s="22">
        <v>30000</v>
      </c>
      <c r="F12" s="22">
        <v>30000</v>
      </c>
      <c r="G12" s="22"/>
    </row>
    <row r="13" ht="31.5" customHeight="1" spans="1:7">
      <c r="A13" s="18" t="s">
        <v>101</v>
      </c>
      <c r="B13" s="21"/>
      <c r="C13" s="21"/>
      <c r="D13" s="21"/>
      <c r="E13" s="17">
        <v>1468000</v>
      </c>
      <c r="F13" s="17">
        <v>1468000</v>
      </c>
      <c r="G13" s="17">
        <v>650000</v>
      </c>
    </row>
    <row r="14" ht="31.5" customHeight="1" spans="1:7">
      <c r="A14" s="21"/>
      <c r="B14" s="19" t="s">
        <v>395</v>
      </c>
      <c r="C14" s="19" t="s">
        <v>416</v>
      </c>
      <c r="D14" s="20" t="s">
        <v>756</v>
      </c>
      <c r="E14" s="22">
        <v>30000</v>
      </c>
      <c r="F14" s="22">
        <v>30000</v>
      </c>
      <c r="G14" s="22">
        <v>30000</v>
      </c>
    </row>
    <row r="15" ht="31.5" customHeight="1" spans="1:7">
      <c r="A15" s="21"/>
      <c r="B15" s="19" t="s">
        <v>395</v>
      </c>
      <c r="C15" s="19" t="s">
        <v>419</v>
      </c>
      <c r="D15" s="20" t="s">
        <v>756</v>
      </c>
      <c r="E15" s="22">
        <v>600000</v>
      </c>
      <c r="F15" s="22">
        <v>600000</v>
      </c>
      <c r="G15" s="22">
        <v>600000</v>
      </c>
    </row>
    <row r="16" ht="31.5" customHeight="1" spans="1:7">
      <c r="A16" s="21"/>
      <c r="B16" s="19" t="s">
        <v>395</v>
      </c>
      <c r="C16" s="19" t="s">
        <v>423</v>
      </c>
      <c r="D16" s="20" t="s">
        <v>756</v>
      </c>
      <c r="E16" s="22">
        <v>818000</v>
      </c>
      <c r="F16" s="22">
        <v>818000</v>
      </c>
      <c r="G16" s="22"/>
    </row>
    <row r="17" ht="31.5" customHeight="1" spans="1:7">
      <c r="A17" s="21"/>
      <c r="B17" s="19" t="s">
        <v>395</v>
      </c>
      <c r="C17" s="19" t="s">
        <v>425</v>
      </c>
      <c r="D17" s="20" t="s">
        <v>756</v>
      </c>
      <c r="E17" s="22">
        <v>20000</v>
      </c>
      <c r="F17" s="22">
        <v>20000</v>
      </c>
      <c r="G17" s="22">
        <v>20000</v>
      </c>
    </row>
    <row r="18" ht="31.5" customHeight="1" spans="1:7">
      <c r="A18" s="18" t="s">
        <v>103</v>
      </c>
      <c r="B18" s="21"/>
      <c r="C18" s="21"/>
      <c r="D18" s="21"/>
      <c r="E18" s="17">
        <v>160000</v>
      </c>
      <c r="F18" s="17"/>
      <c r="G18" s="17"/>
    </row>
    <row r="19" ht="31.5" customHeight="1" spans="1:7">
      <c r="A19" s="21"/>
      <c r="B19" s="19" t="s">
        <v>395</v>
      </c>
      <c r="C19" s="19" t="s">
        <v>443</v>
      </c>
      <c r="D19" s="20" t="s">
        <v>756</v>
      </c>
      <c r="E19" s="22">
        <v>20000</v>
      </c>
      <c r="F19" s="22"/>
      <c r="G19" s="22"/>
    </row>
    <row r="20" ht="31.5" customHeight="1" spans="1:7">
      <c r="A20" s="21"/>
      <c r="B20" s="19" t="s">
        <v>395</v>
      </c>
      <c r="C20" s="19" t="s">
        <v>441</v>
      </c>
      <c r="D20" s="20" t="s">
        <v>756</v>
      </c>
      <c r="E20" s="22">
        <v>20000</v>
      </c>
      <c r="F20" s="22"/>
      <c r="G20" s="22"/>
    </row>
    <row r="21" ht="31.5" customHeight="1" spans="1:7">
      <c r="A21" s="21"/>
      <c r="B21" s="19" t="s">
        <v>395</v>
      </c>
      <c r="C21" s="19" t="s">
        <v>445</v>
      </c>
      <c r="D21" s="20" t="s">
        <v>756</v>
      </c>
      <c r="E21" s="22">
        <v>120000</v>
      </c>
      <c r="F21" s="22"/>
      <c r="G21" s="22"/>
    </row>
    <row r="22" ht="31.5" customHeight="1" spans="1:7">
      <c r="A22" s="23" t="s">
        <v>79</v>
      </c>
      <c r="B22" s="14"/>
      <c r="C22" s="14"/>
      <c r="D22" s="14"/>
      <c r="E22" s="17">
        <v>1768000</v>
      </c>
      <c r="F22" s="17">
        <v>1608000</v>
      </c>
      <c r="G22" s="17">
        <v>650000</v>
      </c>
    </row>
  </sheetData>
  <mergeCells count="7">
    <mergeCell ref="A2:G2"/>
    <mergeCell ref="E4:G4"/>
    <mergeCell ref="A22:D22"/>
    <mergeCell ref="A4:A5"/>
    <mergeCell ref="B4:B5"/>
    <mergeCell ref="C4:C5"/>
    <mergeCell ref="D4:D5"/>
  </mergeCells>
  <printOptions horizontalCentered="1"/>
  <pageMargins left="0.385416666666667" right="0.385416666666667" top="0.583333333333333" bottom="0.583333333333333" header="0.5" footer="0.5"/>
  <pageSetup paperSize="9" scale="79"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D43"/>
  <sheetViews>
    <sheetView showZeros="0" view="pageBreakPreview" zoomScaleNormal="100" workbookViewId="0">
      <pane xSplit="1" ySplit="6" topLeftCell="B35" activePane="bottomRight" state="frozen"/>
      <selection/>
      <selection pane="topRight"/>
      <selection pane="bottomLeft"/>
      <selection pane="bottomRight" activeCell="C40" sqref="C40"/>
    </sheetView>
  </sheetViews>
  <sheetFormatPr defaultColWidth="0" defaultRowHeight="12" zeroHeight="1" outlineLevelCol="3"/>
  <cols>
    <col min="1" max="1" width="35.1428571428571" style="34" customWidth="1"/>
    <col min="2" max="2" width="20.7142857142857" style="34" customWidth="1"/>
    <col min="3" max="3" width="35.1428571428571" style="34" customWidth="1"/>
    <col min="4" max="4" width="20.7142857142857" style="34" customWidth="1"/>
    <col min="5" max="16384" width="8" style="56" hidden="1"/>
  </cols>
  <sheetData>
    <row r="1" s="54" customFormat="1" customHeight="1" spans="1:4">
      <c r="A1" s="68"/>
      <c r="B1" s="68"/>
      <c r="C1" s="68"/>
      <c r="D1" s="231"/>
    </row>
    <row r="2" s="230" customFormat="1" ht="36" customHeight="1" spans="1:4">
      <c r="A2" s="58" t="s">
        <v>3</v>
      </c>
      <c r="B2" s="232"/>
      <c r="C2" s="232"/>
      <c r="D2" s="232"/>
    </row>
    <row r="3" s="55" customFormat="1" ht="24" customHeight="1" spans="1:4">
      <c r="A3" s="97" t="str">
        <f>"部门名称："&amp;封面!$A$2</f>
        <v>部门名称：洱源县人力资源和社会保障部门</v>
      </c>
      <c r="B3" s="211"/>
      <c r="C3" s="211"/>
      <c r="D3" s="140" t="s">
        <v>21</v>
      </c>
    </row>
    <row r="4" ht="19.5" customHeight="1" spans="1:4">
      <c r="A4" s="62" t="s">
        <v>22</v>
      </c>
      <c r="B4" s="62"/>
      <c r="C4" s="62" t="s">
        <v>23</v>
      </c>
      <c r="D4" s="62"/>
    </row>
    <row r="5" ht="19.5" customHeight="1" spans="1:4">
      <c r="A5" s="62" t="s">
        <v>24</v>
      </c>
      <c r="B5" s="62" t="s">
        <v>25</v>
      </c>
      <c r="C5" s="62" t="s">
        <v>26</v>
      </c>
      <c r="D5" s="62" t="s">
        <v>25</v>
      </c>
    </row>
    <row r="6" ht="19.5" customHeight="1" spans="1:4">
      <c r="A6" s="62"/>
      <c r="B6" s="62"/>
      <c r="C6" s="62"/>
      <c r="D6" s="62"/>
    </row>
    <row r="7" ht="21.95" customHeight="1" spans="1:4">
      <c r="A7" s="105" t="s">
        <v>27</v>
      </c>
      <c r="B7" s="22">
        <v>49529450.4</v>
      </c>
      <c r="C7" s="105" t="s">
        <v>28</v>
      </c>
      <c r="D7" s="22"/>
    </row>
    <row r="8" ht="21.95" customHeight="1" spans="1:4">
      <c r="A8" s="105" t="s">
        <v>29</v>
      </c>
      <c r="B8" s="22"/>
      <c r="C8" s="105" t="s">
        <v>30</v>
      </c>
      <c r="D8" s="22"/>
    </row>
    <row r="9" ht="21.95" customHeight="1" spans="1:4">
      <c r="A9" s="105" t="s">
        <v>31</v>
      </c>
      <c r="B9" s="22">
        <v>5000</v>
      </c>
      <c r="C9" s="105" t="s">
        <v>32</v>
      </c>
      <c r="D9" s="22"/>
    </row>
    <row r="10" ht="21.95" customHeight="1" spans="1:4">
      <c r="A10" s="105" t="s">
        <v>33</v>
      </c>
      <c r="B10" s="22"/>
      <c r="C10" s="105" t="s">
        <v>34</v>
      </c>
      <c r="D10" s="22"/>
    </row>
    <row r="11" ht="21.95" customHeight="1" spans="1:4">
      <c r="A11" s="105" t="s">
        <v>35</v>
      </c>
      <c r="B11" s="233">
        <f>SUM(B12:B16)</f>
        <v>0</v>
      </c>
      <c r="C11" s="105" t="s">
        <v>36</v>
      </c>
      <c r="D11" s="22"/>
    </row>
    <row r="12" ht="21.95" customHeight="1" spans="1:4">
      <c r="A12" s="234" t="s">
        <v>37</v>
      </c>
      <c r="B12" s="22"/>
      <c r="C12" s="105" t="s">
        <v>38</v>
      </c>
      <c r="D12" s="22"/>
    </row>
    <row r="13" ht="21.95" customHeight="1" spans="1:4">
      <c r="A13" s="234" t="s">
        <v>39</v>
      </c>
      <c r="B13" s="22"/>
      <c r="C13" s="105" t="s">
        <v>40</v>
      </c>
      <c r="D13" s="22"/>
    </row>
    <row r="14" ht="21.95" customHeight="1" spans="1:4">
      <c r="A14" s="234" t="s">
        <v>41</v>
      </c>
      <c r="B14" s="22"/>
      <c r="C14" s="105" t="s">
        <v>42</v>
      </c>
      <c r="D14" s="22">
        <v>50214460.68</v>
      </c>
    </row>
    <row r="15" ht="21.95" customHeight="1" spans="1:4">
      <c r="A15" s="234" t="s">
        <v>43</v>
      </c>
      <c r="B15" s="22"/>
      <c r="C15" s="105" t="s">
        <v>44</v>
      </c>
      <c r="D15" s="22">
        <v>744878.38</v>
      </c>
    </row>
    <row r="16" ht="21.95" customHeight="1" spans="1:4">
      <c r="A16" s="235" t="s">
        <v>45</v>
      </c>
      <c r="B16" s="22"/>
      <c r="C16" s="105" t="s">
        <v>46</v>
      </c>
      <c r="D16" s="22"/>
    </row>
    <row r="17" ht="21.95" customHeight="1" spans="1:4">
      <c r="A17" s="235"/>
      <c r="B17" s="22"/>
      <c r="C17" s="105" t="s">
        <v>47</v>
      </c>
      <c r="D17" s="22"/>
    </row>
    <row r="18" ht="21.95" customHeight="1" spans="1:4">
      <c r="A18" s="218"/>
      <c r="B18" s="22"/>
      <c r="C18" s="105" t="s">
        <v>48</v>
      </c>
      <c r="D18" s="22">
        <v>3545000</v>
      </c>
    </row>
    <row r="19" ht="21.95" customHeight="1" spans="1:4">
      <c r="A19" s="218"/>
      <c r="B19" s="22"/>
      <c r="C19" s="105" t="s">
        <v>49</v>
      </c>
      <c r="D19" s="22"/>
    </row>
    <row r="20" ht="21.95" customHeight="1" spans="1:4">
      <c r="A20" s="218"/>
      <c r="B20" s="22"/>
      <c r="C20" s="105" t="s">
        <v>50</v>
      </c>
      <c r="D20" s="22"/>
    </row>
    <row r="21" ht="21.95" customHeight="1" spans="1:4">
      <c r="A21" s="218"/>
      <c r="B21" s="22"/>
      <c r="C21" s="105" t="s">
        <v>51</v>
      </c>
      <c r="D21" s="22"/>
    </row>
    <row r="22" ht="21.95" customHeight="1" spans="1:4">
      <c r="A22" s="218"/>
      <c r="B22" s="22"/>
      <c r="C22" s="105" t="s">
        <v>52</v>
      </c>
      <c r="D22" s="22"/>
    </row>
    <row r="23" ht="21.95" customHeight="1" spans="1:4">
      <c r="A23" s="218"/>
      <c r="B23" s="22"/>
      <c r="C23" s="105" t="s">
        <v>53</v>
      </c>
      <c r="D23" s="22"/>
    </row>
    <row r="24" ht="21.95" customHeight="1" spans="1:4">
      <c r="A24" s="218"/>
      <c r="B24" s="22"/>
      <c r="C24" s="105" t="s">
        <v>54</v>
      </c>
      <c r="D24" s="22"/>
    </row>
    <row r="25" ht="21.95" customHeight="1" spans="1:4">
      <c r="A25" s="218"/>
      <c r="B25" s="22"/>
      <c r="C25" s="105" t="s">
        <v>55</v>
      </c>
      <c r="D25" s="22">
        <v>565752</v>
      </c>
    </row>
    <row r="26" ht="21.95" customHeight="1" spans="1:4">
      <c r="A26" s="218"/>
      <c r="B26" s="22"/>
      <c r="C26" s="105" t="s">
        <v>56</v>
      </c>
      <c r="D26" s="22"/>
    </row>
    <row r="27" ht="21.95" customHeight="1" spans="1:4">
      <c r="A27" s="218"/>
      <c r="B27" s="22"/>
      <c r="C27" s="105" t="s">
        <v>57</v>
      </c>
      <c r="D27" s="22">
        <v>5000</v>
      </c>
    </row>
    <row r="28" ht="21.95" customHeight="1" spans="1:4">
      <c r="A28" s="218"/>
      <c r="B28" s="22"/>
      <c r="C28" s="105" t="s">
        <v>58</v>
      </c>
      <c r="D28" s="22"/>
    </row>
    <row r="29" ht="21.95" customHeight="1" spans="1:4">
      <c r="A29" s="218"/>
      <c r="B29" s="22"/>
      <c r="C29" s="105" t="s">
        <v>59</v>
      </c>
      <c r="D29" s="22"/>
    </row>
    <row r="30" ht="21.95" customHeight="1" spans="1:4">
      <c r="A30" s="218"/>
      <c r="B30" s="22"/>
      <c r="C30" s="105" t="s">
        <v>60</v>
      </c>
      <c r="D30" s="22"/>
    </row>
    <row r="31" ht="21.95" customHeight="1" spans="1:4">
      <c r="A31" s="218"/>
      <c r="B31" s="22"/>
      <c r="C31" s="105" t="s">
        <v>61</v>
      </c>
      <c r="D31" s="22"/>
    </row>
    <row r="32" ht="21.95" customHeight="1" spans="1:4">
      <c r="A32" s="218"/>
      <c r="B32" s="17"/>
      <c r="C32" s="236" t="s">
        <v>62</v>
      </c>
      <c r="D32" s="22"/>
    </row>
    <row r="33" ht="21.95" customHeight="1" spans="1:4">
      <c r="A33" s="218"/>
      <c r="B33" s="17"/>
      <c r="C33" s="236" t="s">
        <v>63</v>
      </c>
      <c r="D33" s="22"/>
    </row>
    <row r="34" ht="21.95" customHeight="1" spans="1:4">
      <c r="A34" s="218"/>
      <c r="B34" s="17"/>
      <c r="C34" s="236" t="s">
        <v>64</v>
      </c>
      <c r="D34" s="22"/>
    </row>
    <row r="35" ht="21.95" customHeight="1" spans="1:4">
      <c r="A35" s="218"/>
      <c r="B35" s="17"/>
      <c r="C35" s="105"/>
      <c r="D35" s="17"/>
    </row>
    <row r="36" ht="21.95" customHeight="1" spans="1:4">
      <c r="A36" s="219" t="s">
        <v>65</v>
      </c>
      <c r="B36" s="213">
        <f>SUM(B7:B11)</f>
        <v>49534450.4</v>
      </c>
      <c r="C36" s="219" t="s">
        <v>66</v>
      </c>
      <c r="D36" s="213">
        <f>SUM(D7:D34)</f>
        <v>55075091.06</v>
      </c>
    </row>
    <row r="37" ht="21.95" customHeight="1" spans="1:4">
      <c r="A37" s="105" t="s">
        <v>67</v>
      </c>
      <c r="B37" s="233">
        <f>SUM(B38:B42)</f>
        <v>5540640.66</v>
      </c>
      <c r="C37" s="105" t="s">
        <v>68</v>
      </c>
      <c r="D37" s="233">
        <f>SUM(D38:D42)</f>
        <v>0</v>
      </c>
    </row>
    <row r="38" ht="21.95" customHeight="1" spans="1:4">
      <c r="A38" s="105" t="s">
        <v>69</v>
      </c>
      <c r="B38" s="22">
        <v>5540640.66</v>
      </c>
      <c r="C38" s="105" t="s">
        <v>69</v>
      </c>
      <c r="D38" s="22"/>
    </row>
    <row r="39" ht="21.95" customHeight="1" spans="1:4">
      <c r="A39" s="105" t="s">
        <v>70</v>
      </c>
      <c r="B39" s="22"/>
      <c r="C39" s="105" t="s">
        <v>70</v>
      </c>
      <c r="D39" s="22"/>
    </row>
    <row r="40" ht="21.95" customHeight="1" spans="1:4">
      <c r="A40" s="105" t="s">
        <v>71</v>
      </c>
      <c r="B40" s="22"/>
      <c r="C40" s="105" t="s">
        <v>71</v>
      </c>
      <c r="D40" s="22"/>
    </row>
    <row r="41" ht="21.95" customHeight="1" spans="1:4">
      <c r="A41" s="105" t="s">
        <v>72</v>
      </c>
      <c r="B41" s="22"/>
      <c r="C41" s="105" t="s">
        <v>72</v>
      </c>
      <c r="D41" s="22"/>
    </row>
    <row r="42" ht="21.95" customHeight="1" spans="1:4">
      <c r="A42" s="105" t="s">
        <v>73</v>
      </c>
      <c r="B42" s="22"/>
      <c r="C42" s="105" t="s">
        <v>73</v>
      </c>
      <c r="D42" s="22"/>
    </row>
    <row r="43" ht="21.95" customHeight="1" spans="1:4">
      <c r="A43" s="219" t="s">
        <v>74</v>
      </c>
      <c r="B43" s="213">
        <f>SUM(B36,B37)</f>
        <v>55075091.06</v>
      </c>
      <c r="C43" s="219" t="s">
        <v>75</v>
      </c>
      <c r="D43" s="213">
        <f>SUM(D36:D37)</f>
        <v>55075091.06</v>
      </c>
    </row>
  </sheetData>
  <sheetProtection formatCells="0" formatColumns="0" formatRows="0" insertRows="0" insertColumns="0" insertHyperlinks="0" deleteColumns="0" deleteRows="0" sort="0" autoFilter="0" pivotTables="0"/>
  <mergeCells count="8">
    <mergeCell ref="A2:D2"/>
    <mergeCell ref="A3:B3"/>
    <mergeCell ref="A4:B4"/>
    <mergeCell ref="C4:D4"/>
    <mergeCell ref="A5:A6"/>
    <mergeCell ref="B5:B6"/>
    <mergeCell ref="C5:C6"/>
    <mergeCell ref="D5:D6"/>
  </mergeCells>
  <printOptions horizontalCentered="1"/>
  <pageMargins left="0.393700787401575" right="0.393700787401575" top="0.511811023622047" bottom="0.511811023622047" header="0.31496062992126" footer="0.31496062992126"/>
  <pageSetup paperSize="9" scale="84"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T12"/>
  <sheetViews>
    <sheetView showZeros="0" view="pageBreakPreview" zoomScaleNormal="100" workbookViewId="0">
      <pane xSplit="1" ySplit="7" topLeftCell="B8" activePane="bottomRight" state="frozen"/>
      <selection/>
      <selection pane="topRight"/>
      <selection pane="bottomLeft"/>
      <selection pane="bottomRight" activeCell="E31" sqref="E31"/>
    </sheetView>
  </sheetViews>
  <sheetFormatPr defaultColWidth="8" defaultRowHeight="14.25" customHeight="1"/>
  <cols>
    <col min="1" max="1" width="21.1428571428571" style="34" customWidth="1"/>
    <col min="2" max="2" width="35.2857142857143" style="34" customWidth="1"/>
    <col min="3" max="14" width="12" style="34" customWidth="1"/>
    <col min="15" max="18" width="12" style="56" customWidth="1"/>
    <col min="19" max="20" width="12" style="34" customWidth="1"/>
    <col min="21" max="16384" width="8" style="56"/>
  </cols>
  <sheetData>
    <row r="1" s="54" customFormat="1" ht="12" customHeight="1" spans="1:20">
      <c r="A1" s="68"/>
      <c r="B1" s="68"/>
      <c r="C1" s="68"/>
      <c r="D1" s="68"/>
      <c r="E1" s="68"/>
      <c r="F1" s="68"/>
      <c r="G1" s="68"/>
      <c r="H1" s="68"/>
      <c r="I1" s="68"/>
      <c r="J1" s="68"/>
      <c r="K1" s="68"/>
      <c r="L1" s="68"/>
      <c r="M1" s="68"/>
      <c r="N1" s="68"/>
      <c r="O1" s="68"/>
      <c r="P1" s="68"/>
      <c r="Q1" s="68"/>
      <c r="R1" s="68"/>
      <c r="S1" s="69"/>
      <c r="T1" s="69"/>
    </row>
    <row r="2" s="54" customFormat="1" ht="36" customHeight="1" spans="1:20">
      <c r="A2" s="58" t="s">
        <v>4</v>
      </c>
      <c r="B2" s="58"/>
      <c r="C2" s="58"/>
      <c r="D2" s="58"/>
      <c r="E2" s="58"/>
      <c r="F2" s="58"/>
      <c r="G2" s="58"/>
      <c r="H2" s="58"/>
      <c r="I2" s="58"/>
      <c r="J2" s="58"/>
      <c r="K2" s="58"/>
      <c r="L2" s="58"/>
      <c r="M2" s="58"/>
      <c r="N2" s="58"/>
      <c r="O2" s="58"/>
      <c r="P2" s="58"/>
      <c r="Q2" s="58"/>
      <c r="R2" s="58"/>
      <c r="S2" s="58"/>
      <c r="T2" s="58"/>
    </row>
    <row r="3" s="55" customFormat="1" ht="24" customHeight="1" spans="1:20">
      <c r="A3" s="97" t="str">
        <f>"部门名称："&amp;封面!$A$2</f>
        <v>部门名称：洱源县人力资源和社会保障部门</v>
      </c>
      <c r="B3" s="98"/>
      <c r="C3" s="98" t="e">
        <f>SUBSTITUTE(封面!#REF!," ","")&amp;封面!#REF!</f>
        <v>#REF!</v>
      </c>
      <c r="D3" s="98"/>
      <c r="E3" s="98"/>
      <c r="F3" s="98"/>
      <c r="G3" s="98"/>
      <c r="H3" s="98"/>
      <c r="I3" s="98"/>
      <c r="J3" s="98"/>
      <c r="K3" s="98"/>
      <c r="L3" s="98"/>
      <c r="M3" s="98"/>
      <c r="N3" s="98"/>
      <c r="O3" s="98"/>
      <c r="P3" s="98"/>
      <c r="Q3" s="98"/>
      <c r="R3" s="98"/>
      <c r="S3" s="140" t="s">
        <v>21</v>
      </c>
      <c r="T3" s="140" t="s">
        <v>76</v>
      </c>
    </row>
    <row r="4" ht="18.75" customHeight="1" spans="1:20">
      <c r="A4" s="225" t="s">
        <v>77</v>
      </c>
      <c r="B4" s="225" t="s">
        <v>78</v>
      </c>
      <c r="C4" s="225" t="s">
        <v>79</v>
      </c>
      <c r="D4" s="225" t="s">
        <v>80</v>
      </c>
      <c r="E4" s="225"/>
      <c r="F4" s="225"/>
      <c r="G4" s="225"/>
      <c r="H4" s="225"/>
      <c r="I4" s="225"/>
      <c r="J4" s="225"/>
      <c r="K4" s="225"/>
      <c r="L4" s="225"/>
      <c r="M4" s="225"/>
      <c r="N4" s="225"/>
      <c r="O4" s="225" t="s">
        <v>67</v>
      </c>
      <c r="P4" s="225"/>
      <c r="Q4" s="225"/>
      <c r="R4" s="225"/>
      <c r="S4" s="225"/>
      <c r="T4" s="225"/>
    </row>
    <row r="5" ht="18.75" customHeight="1" spans="1:20">
      <c r="A5" s="225"/>
      <c r="B5" s="225"/>
      <c r="C5" s="225"/>
      <c r="D5" s="225" t="s">
        <v>81</v>
      </c>
      <c r="E5" s="225" t="s">
        <v>82</v>
      </c>
      <c r="F5" s="225" t="s">
        <v>83</v>
      </c>
      <c r="G5" s="225" t="s">
        <v>84</v>
      </c>
      <c r="H5" s="225" t="s">
        <v>85</v>
      </c>
      <c r="I5" s="225" t="s">
        <v>86</v>
      </c>
      <c r="J5" s="225"/>
      <c r="K5" s="225"/>
      <c r="L5" s="225"/>
      <c r="M5" s="225"/>
      <c r="N5" s="225"/>
      <c r="O5" s="225" t="s">
        <v>81</v>
      </c>
      <c r="P5" s="225" t="s">
        <v>82</v>
      </c>
      <c r="Q5" s="225" t="s">
        <v>83</v>
      </c>
      <c r="R5" s="225" t="s">
        <v>84</v>
      </c>
      <c r="S5" s="225" t="s">
        <v>85</v>
      </c>
      <c r="T5" s="225" t="s">
        <v>86</v>
      </c>
    </row>
    <row r="6" ht="33.75" customHeight="1" spans="1:20">
      <c r="A6" s="225"/>
      <c r="B6" s="225"/>
      <c r="C6" s="225"/>
      <c r="D6" s="225"/>
      <c r="E6" s="225"/>
      <c r="F6" s="225"/>
      <c r="G6" s="225"/>
      <c r="H6" s="225"/>
      <c r="I6" s="225" t="s">
        <v>81</v>
      </c>
      <c r="J6" s="225" t="s">
        <v>87</v>
      </c>
      <c r="K6" s="225" t="s">
        <v>88</v>
      </c>
      <c r="L6" s="225" t="s">
        <v>89</v>
      </c>
      <c r="M6" s="225" t="s">
        <v>90</v>
      </c>
      <c r="N6" s="225" t="s">
        <v>91</v>
      </c>
      <c r="O6" s="225"/>
      <c r="P6" s="225"/>
      <c r="Q6" s="225"/>
      <c r="R6" s="225"/>
      <c r="S6" s="225"/>
      <c r="T6" s="225"/>
    </row>
    <row r="7" ht="16.5" customHeight="1" spans="1:20">
      <c r="A7" s="226">
        <v>1</v>
      </c>
      <c r="B7" s="226">
        <v>2</v>
      </c>
      <c r="C7" s="226" t="s">
        <v>92</v>
      </c>
      <c r="D7" s="226" t="s">
        <v>93</v>
      </c>
      <c r="E7" s="226">
        <v>5</v>
      </c>
      <c r="F7" s="226">
        <v>6</v>
      </c>
      <c r="G7" s="226">
        <v>7</v>
      </c>
      <c r="H7" s="226">
        <v>8</v>
      </c>
      <c r="I7" s="226" t="s">
        <v>94</v>
      </c>
      <c r="J7" s="226">
        <v>10</v>
      </c>
      <c r="K7" s="226">
        <v>11</v>
      </c>
      <c r="L7" s="226">
        <v>12</v>
      </c>
      <c r="M7" s="226">
        <v>13</v>
      </c>
      <c r="N7" s="226">
        <v>14</v>
      </c>
      <c r="O7" s="226" t="s">
        <v>95</v>
      </c>
      <c r="P7" s="226">
        <v>16</v>
      </c>
      <c r="Q7" s="226">
        <v>17</v>
      </c>
      <c r="R7" s="226">
        <v>18</v>
      </c>
      <c r="S7" s="226">
        <v>19</v>
      </c>
      <c r="T7" s="226">
        <v>20</v>
      </c>
    </row>
    <row r="8" ht="16.5" customHeight="1" spans="1:20">
      <c r="A8" s="166" t="s">
        <v>96</v>
      </c>
      <c r="B8" s="166" t="s">
        <v>97</v>
      </c>
      <c r="C8" s="22">
        <v>55075091.06</v>
      </c>
      <c r="D8" s="22">
        <v>49534450.4</v>
      </c>
      <c r="E8" s="22">
        <v>49529450.4</v>
      </c>
      <c r="F8" s="22"/>
      <c r="G8" s="22">
        <v>5000</v>
      </c>
      <c r="H8" s="22"/>
      <c r="I8" s="22"/>
      <c r="J8" s="22"/>
      <c r="K8" s="22"/>
      <c r="L8" s="22"/>
      <c r="M8" s="22"/>
      <c r="N8" s="22"/>
      <c r="O8" s="22">
        <v>5540640.66</v>
      </c>
      <c r="P8" s="22">
        <v>5540640.66</v>
      </c>
      <c r="Q8" s="22"/>
      <c r="R8" s="22"/>
      <c r="S8" s="22"/>
      <c r="T8" s="22"/>
    </row>
    <row r="9" ht="16.5" customHeight="1" spans="1:20">
      <c r="A9" s="227" t="s">
        <v>98</v>
      </c>
      <c r="B9" s="227" t="s">
        <v>99</v>
      </c>
      <c r="C9" s="22">
        <v>3184039.63</v>
      </c>
      <c r="D9" s="22">
        <v>3124039.63</v>
      </c>
      <c r="E9" s="22">
        <v>3119039.63</v>
      </c>
      <c r="F9" s="22"/>
      <c r="G9" s="22">
        <v>5000</v>
      </c>
      <c r="H9" s="22"/>
      <c r="I9" s="22"/>
      <c r="J9" s="22"/>
      <c r="K9" s="22"/>
      <c r="L9" s="22"/>
      <c r="M9" s="22"/>
      <c r="N9" s="22"/>
      <c r="O9" s="22">
        <v>60000</v>
      </c>
      <c r="P9" s="22">
        <v>60000</v>
      </c>
      <c r="Q9" s="22"/>
      <c r="R9" s="22"/>
      <c r="S9" s="21"/>
      <c r="T9" s="21"/>
    </row>
    <row r="10" ht="16.5" customHeight="1" spans="1:20">
      <c r="A10" s="227" t="s">
        <v>100</v>
      </c>
      <c r="B10" s="227" t="s">
        <v>101</v>
      </c>
      <c r="C10" s="22">
        <v>8481371.66</v>
      </c>
      <c r="D10" s="22">
        <v>3000731</v>
      </c>
      <c r="E10" s="22">
        <v>3000731</v>
      </c>
      <c r="F10" s="22"/>
      <c r="G10" s="22"/>
      <c r="H10" s="22"/>
      <c r="I10" s="22"/>
      <c r="J10" s="22"/>
      <c r="K10" s="22"/>
      <c r="L10" s="22"/>
      <c r="M10" s="22"/>
      <c r="N10" s="22"/>
      <c r="O10" s="22">
        <v>5480640.66</v>
      </c>
      <c r="P10" s="22">
        <v>5480640.66</v>
      </c>
      <c r="Q10" s="22"/>
      <c r="R10" s="22"/>
      <c r="S10" s="21"/>
      <c r="T10" s="21"/>
    </row>
    <row r="11" ht="16.5" customHeight="1" spans="1:20">
      <c r="A11" s="227" t="s">
        <v>102</v>
      </c>
      <c r="B11" s="227" t="s">
        <v>103</v>
      </c>
      <c r="C11" s="22">
        <v>43409679.77</v>
      </c>
      <c r="D11" s="22">
        <v>43409679.77</v>
      </c>
      <c r="E11" s="22">
        <v>43409679.77</v>
      </c>
      <c r="F11" s="22"/>
      <c r="G11" s="22"/>
      <c r="H11" s="22"/>
      <c r="I11" s="22"/>
      <c r="J11" s="22"/>
      <c r="K11" s="22"/>
      <c r="L11" s="22"/>
      <c r="M11" s="22"/>
      <c r="N11" s="22"/>
      <c r="O11" s="22"/>
      <c r="P11" s="22"/>
      <c r="Q11" s="22"/>
      <c r="R11" s="22"/>
      <c r="S11" s="21"/>
      <c r="T11" s="21"/>
    </row>
    <row r="12" ht="16.5" customHeight="1" spans="1:20">
      <c r="A12" s="228" t="s">
        <v>79</v>
      </c>
      <c r="B12" s="229"/>
      <c r="C12" s="17">
        <v>55075091.06</v>
      </c>
      <c r="D12" s="17">
        <v>49534450.4</v>
      </c>
      <c r="E12" s="17">
        <v>49529450.4</v>
      </c>
      <c r="F12" s="17"/>
      <c r="G12" s="17">
        <v>5000</v>
      </c>
      <c r="H12" s="17"/>
      <c r="I12" s="17"/>
      <c r="J12" s="17"/>
      <c r="K12" s="17"/>
      <c r="L12" s="17"/>
      <c r="M12" s="17"/>
      <c r="N12" s="17"/>
      <c r="O12" s="17">
        <v>5540640.66</v>
      </c>
      <c r="P12" s="17">
        <v>5540640.66</v>
      </c>
      <c r="Q12" s="17"/>
      <c r="R12" s="17"/>
      <c r="S12" s="17"/>
      <c r="T12" s="17"/>
    </row>
  </sheetData>
  <sheetProtection formatCells="0" formatColumns="0" formatRows="0" insertRows="0" insertColumns="0" insertHyperlinks="0" deleteColumns="0" deleteRows="0" sort="0" autoFilter="0" pivotTables="0"/>
  <mergeCells count="22">
    <mergeCell ref="S1:T1"/>
    <mergeCell ref="A2:T2"/>
    <mergeCell ref="A3:D3"/>
    <mergeCell ref="S3:T3"/>
    <mergeCell ref="D4:N4"/>
    <mergeCell ref="O4:T4"/>
    <mergeCell ref="I5:N5"/>
    <mergeCell ref="A12:B12"/>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393700787401575" right="0.393700787401575" top="0.511811023622047" bottom="0.511811023622047" header="0.31496062992126" footer="0.31496062992126"/>
  <pageSetup paperSize="8" scale="7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W45"/>
  <sheetViews>
    <sheetView showGridLines="0" showZeros="0" view="pageBreakPreview" zoomScale="85" zoomScaleNormal="85" workbookViewId="0">
      <pane xSplit="3" ySplit="7" topLeftCell="D31" activePane="bottomRight" state="frozen"/>
      <selection/>
      <selection pane="topRight"/>
      <selection pane="bottomLeft"/>
      <selection pane="bottomRight" activeCell="H50" sqref="H50"/>
    </sheetView>
  </sheetViews>
  <sheetFormatPr defaultColWidth="9.14285714285714" defaultRowHeight="14.25" customHeight="1"/>
  <cols>
    <col min="1" max="1" width="11.4285714285714" style="34" customWidth="1"/>
    <col min="2" max="2" width="26.7142857142857" style="34" customWidth="1"/>
    <col min="3" max="23" width="15.5714285714286" style="34" customWidth="1"/>
    <col min="24" max="16384" width="9.14285714285714" style="34"/>
  </cols>
  <sheetData>
    <row r="1" s="70" customFormat="1" ht="15.75" customHeight="1" spans="1:23">
      <c r="A1" s="68"/>
      <c r="B1" s="68"/>
      <c r="C1" s="68"/>
      <c r="D1" s="68"/>
      <c r="E1" s="68"/>
      <c r="F1" s="68"/>
      <c r="G1" s="68"/>
      <c r="H1" s="68"/>
      <c r="I1" s="68"/>
      <c r="J1" s="68"/>
      <c r="K1" s="68"/>
      <c r="L1" s="68"/>
      <c r="M1" s="68"/>
      <c r="N1" s="68"/>
      <c r="O1" s="68"/>
      <c r="P1" s="68"/>
      <c r="Q1" s="69"/>
      <c r="R1" s="68"/>
      <c r="S1" s="68"/>
      <c r="T1" s="68"/>
      <c r="U1" s="68"/>
      <c r="V1" s="68"/>
      <c r="W1" s="69"/>
    </row>
    <row r="2" s="70" customFormat="1" ht="39" customHeight="1" spans="1:23">
      <c r="A2" s="58" t="s">
        <v>5</v>
      </c>
      <c r="B2" s="58"/>
      <c r="C2" s="58"/>
      <c r="D2" s="58"/>
      <c r="E2" s="58"/>
      <c r="F2" s="58"/>
      <c r="G2" s="58"/>
      <c r="H2" s="58"/>
      <c r="I2" s="58"/>
      <c r="J2" s="58"/>
      <c r="K2" s="58"/>
      <c r="L2" s="58"/>
      <c r="M2" s="58"/>
      <c r="N2" s="58"/>
      <c r="O2" s="58"/>
      <c r="P2" s="58"/>
      <c r="Q2" s="58"/>
      <c r="R2" s="58"/>
      <c r="S2" s="58"/>
      <c r="T2" s="58"/>
      <c r="U2" s="58"/>
      <c r="V2" s="58"/>
      <c r="W2" s="58"/>
    </row>
    <row r="3" s="91" customFormat="1" ht="24" customHeight="1" spans="1:23">
      <c r="A3" s="72" t="str">
        <f>"部门名称："&amp;封面!$A$2</f>
        <v>部门名称：洱源县人力资源和社会保障部门</v>
      </c>
      <c r="B3" s="72"/>
      <c r="C3" s="73"/>
      <c r="D3" s="73"/>
      <c r="E3" s="73"/>
      <c r="F3" s="73"/>
      <c r="G3" s="73"/>
      <c r="H3" s="73"/>
      <c r="I3" s="73"/>
      <c r="J3" s="73"/>
      <c r="K3" s="73"/>
      <c r="L3" s="73"/>
      <c r="M3" s="73"/>
      <c r="N3" s="73"/>
      <c r="O3" s="98"/>
      <c r="P3" s="98"/>
      <c r="Q3" s="140"/>
      <c r="R3" s="140"/>
      <c r="S3" s="140"/>
      <c r="T3" s="140"/>
      <c r="U3" s="98"/>
      <c r="V3" s="98"/>
      <c r="W3" s="140" t="s">
        <v>21</v>
      </c>
    </row>
    <row r="4" s="91" customFormat="1" ht="24" customHeight="1" spans="1:23">
      <c r="A4" s="61" t="s">
        <v>104</v>
      </c>
      <c r="B4" s="61" t="s">
        <v>105</v>
      </c>
      <c r="C4" s="220" t="s">
        <v>79</v>
      </c>
      <c r="D4" s="221"/>
      <c r="E4" s="222" t="s">
        <v>106</v>
      </c>
      <c r="F4" s="222"/>
      <c r="G4" s="222"/>
      <c r="H4" s="222"/>
      <c r="I4" s="222"/>
      <c r="J4" s="222"/>
      <c r="K4" s="222"/>
      <c r="L4" s="222"/>
      <c r="M4" s="222"/>
      <c r="N4" s="222"/>
      <c r="O4" s="222"/>
      <c r="P4" s="222"/>
      <c r="Q4" s="222"/>
      <c r="R4" s="100" t="s">
        <v>107</v>
      </c>
      <c r="S4" s="115"/>
      <c r="T4" s="115"/>
      <c r="U4" s="115"/>
      <c r="V4" s="115"/>
      <c r="W4" s="121"/>
    </row>
    <row r="5" s="91" customFormat="1" ht="24" customHeight="1" spans="1:23">
      <c r="A5" s="61"/>
      <c r="B5" s="61"/>
      <c r="C5" s="101"/>
      <c r="D5" s="61" t="s">
        <v>108</v>
      </c>
      <c r="E5" s="61" t="s">
        <v>81</v>
      </c>
      <c r="F5" s="222" t="s">
        <v>82</v>
      </c>
      <c r="G5" s="222"/>
      <c r="H5" s="222"/>
      <c r="I5" s="61" t="s">
        <v>83</v>
      </c>
      <c r="J5" s="61" t="s">
        <v>84</v>
      </c>
      <c r="K5" s="61" t="s">
        <v>85</v>
      </c>
      <c r="L5" s="61" t="s">
        <v>86</v>
      </c>
      <c r="M5" s="61"/>
      <c r="N5" s="61"/>
      <c r="O5" s="61"/>
      <c r="P5" s="61"/>
      <c r="Q5" s="61"/>
      <c r="R5" s="99" t="s">
        <v>81</v>
      </c>
      <c r="S5" s="99" t="s">
        <v>82</v>
      </c>
      <c r="T5" s="99" t="s">
        <v>83</v>
      </c>
      <c r="U5" s="99" t="s">
        <v>84</v>
      </c>
      <c r="V5" s="99" t="s">
        <v>85</v>
      </c>
      <c r="W5" s="99" t="s">
        <v>86</v>
      </c>
    </row>
    <row r="6" ht="32.25" customHeight="1" spans="1:23">
      <c r="A6" s="61"/>
      <c r="B6" s="61"/>
      <c r="C6" s="102"/>
      <c r="D6" s="61"/>
      <c r="E6" s="61"/>
      <c r="F6" s="61" t="s">
        <v>81</v>
      </c>
      <c r="G6" s="61" t="s">
        <v>109</v>
      </c>
      <c r="H6" s="61" t="s">
        <v>110</v>
      </c>
      <c r="I6" s="61"/>
      <c r="J6" s="61"/>
      <c r="K6" s="61"/>
      <c r="L6" s="61" t="s">
        <v>81</v>
      </c>
      <c r="M6" s="61" t="s">
        <v>111</v>
      </c>
      <c r="N6" s="61" t="s">
        <v>112</v>
      </c>
      <c r="O6" s="61" t="s">
        <v>113</v>
      </c>
      <c r="P6" s="61" t="s">
        <v>114</v>
      </c>
      <c r="Q6" s="61" t="s">
        <v>115</v>
      </c>
      <c r="R6" s="102"/>
      <c r="S6" s="102"/>
      <c r="T6" s="102"/>
      <c r="U6" s="102"/>
      <c r="V6" s="102"/>
      <c r="W6" s="102"/>
    </row>
    <row r="7" ht="16.5" customHeight="1" spans="1:23">
      <c r="A7" s="63">
        <v>1</v>
      </c>
      <c r="B7" s="63">
        <v>2</v>
      </c>
      <c r="C7" s="103" t="s">
        <v>116</v>
      </c>
      <c r="D7" s="103" t="s">
        <v>117</v>
      </c>
      <c r="E7" s="103" t="s">
        <v>118</v>
      </c>
      <c r="F7" s="103" t="s">
        <v>119</v>
      </c>
      <c r="G7" s="103">
        <v>7</v>
      </c>
      <c r="H7" s="103">
        <v>8</v>
      </c>
      <c r="I7" s="103">
        <v>9</v>
      </c>
      <c r="J7" s="103">
        <v>10</v>
      </c>
      <c r="K7" s="103">
        <v>11</v>
      </c>
      <c r="L7" s="103" t="s">
        <v>120</v>
      </c>
      <c r="M7" s="103">
        <v>13</v>
      </c>
      <c r="N7" s="103">
        <v>14</v>
      </c>
      <c r="O7" s="103">
        <v>15</v>
      </c>
      <c r="P7" s="103">
        <v>16</v>
      </c>
      <c r="Q7" s="103">
        <v>17</v>
      </c>
      <c r="R7" s="103" t="s">
        <v>121</v>
      </c>
      <c r="S7" s="103">
        <v>19</v>
      </c>
      <c r="T7" s="103">
        <v>20</v>
      </c>
      <c r="U7" s="103">
        <v>21</v>
      </c>
      <c r="V7" s="103">
        <v>22</v>
      </c>
      <c r="W7" s="103">
        <v>23</v>
      </c>
    </row>
    <row r="8" ht="20.25" customHeight="1" spans="1:23">
      <c r="A8" s="49" t="s">
        <v>122</v>
      </c>
      <c r="B8" s="49" t="s">
        <v>123</v>
      </c>
      <c r="C8" s="53">
        <v>50214460.68</v>
      </c>
      <c r="D8" s="53">
        <v>50214460.68</v>
      </c>
      <c r="E8" s="53">
        <v>47618820.02</v>
      </c>
      <c r="F8" s="53">
        <v>47618820.02</v>
      </c>
      <c r="G8" s="53">
        <v>46450820.02</v>
      </c>
      <c r="H8" s="53">
        <v>1168000</v>
      </c>
      <c r="I8" s="53"/>
      <c r="J8" s="53"/>
      <c r="K8" s="53"/>
      <c r="L8" s="53"/>
      <c r="M8" s="53"/>
      <c r="N8" s="53"/>
      <c r="O8" s="53"/>
      <c r="P8" s="53"/>
      <c r="Q8" s="53"/>
      <c r="R8" s="53">
        <v>2595640.66</v>
      </c>
      <c r="S8" s="53">
        <v>2595640.66</v>
      </c>
      <c r="T8" s="53"/>
      <c r="U8" s="53"/>
      <c r="V8" s="53"/>
      <c r="W8" s="53"/>
    </row>
    <row r="9" ht="20.25" customHeight="1" spans="1:23">
      <c r="A9" s="223" t="s">
        <v>124</v>
      </c>
      <c r="B9" s="223" t="s">
        <v>125</v>
      </c>
      <c r="C9" s="53">
        <v>6474717.14</v>
      </c>
      <c r="D9" s="53">
        <v>6474717.14</v>
      </c>
      <c r="E9" s="53">
        <v>6474717.14</v>
      </c>
      <c r="F9" s="53">
        <v>6474717.14</v>
      </c>
      <c r="G9" s="53">
        <v>6124717.14</v>
      </c>
      <c r="H9" s="53">
        <v>350000</v>
      </c>
      <c r="I9" s="53"/>
      <c r="J9" s="53"/>
      <c r="K9" s="53"/>
      <c r="L9" s="53"/>
      <c r="M9" s="53"/>
      <c r="N9" s="53"/>
      <c r="O9" s="53"/>
      <c r="P9" s="53"/>
      <c r="Q9" s="53"/>
      <c r="R9" s="53"/>
      <c r="S9" s="53"/>
      <c r="T9" s="53"/>
      <c r="U9" s="53"/>
      <c r="V9" s="53"/>
      <c r="W9" s="53"/>
    </row>
    <row r="10" ht="20.25" customHeight="1" spans="1:23">
      <c r="A10" s="224" t="s">
        <v>126</v>
      </c>
      <c r="B10" s="224" t="s">
        <v>127</v>
      </c>
      <c r="C10" s="53">
        <v>2245587.7</v>
      </c>
      <c r="D10" s="53">
        <v>2245587.7</v>
      </c>
      <c r="E10" s="53">
        <v>2245587.7</v>
      </c>
      <c r="F10" s="53">
        <v>2245587.7</v>
      </c>
      <c r="G10" s="53">
        <v>2185587.7</v>
      </c>
      <c r="H10" s="53">
        <v>60000</v>
      </c>
      <c r="I10" s="53"/>
      <c r="J10" s="53"/>
      <c r="K10" s="53"/>
      <c r="L10" s="53"/>
      <c r="M10" s="53"/>
      <c r="N10" s="53"/>
      <c r="O10" s="53"/>
      <c r="P10" s="53"/>
      <c r="Q10" s="53"/>
      <c r="R10" s="53"/>
      <c r="S10" s="53"/>
      <c r="T10" s="53"/>
      <c r="U10" s="53"/>
      <c r="V10" s="53"/>
      <c r="W10" s="53"/>
    </row>
    <row r="11" ht="20.25" customHeight="1" spans="1:23">
      <c r="A11" s="224" t="s">
        <v>128</v>
      </c>
      <c r="B11" s="224" t="s">
        <v>129</v>
      </c>
      <c r="C11" s="53">
        <v>50000</v>
      </c>
      <c r="D11" s="53">
        <v>50000</v>
      </c>
      <c r="E11" s="53">
        <v>50000</v>
      </c>
      <c r="F11" s="53">
        <v>50000</v>
      </c>
      <c r="G11" s="53"/>
      <c r="H11" s="53">
        <v>50000</v>
      </c>
      <c r="I11" s="53"/>
      <c r="J11" s="53"/>
      <c r="K11" s="53"/>
      <c r="L11" s="53"/>
      <c r="M11" s="53"/>
      <c r="N11" s="53"/>
      <c r="O11" s="53"/>
      <c r="P11" s="53"/>
      <c r="Q11" s="53"/>
      <c r="R11" s="53"/>
      <c r="S11" s="53"/>
      <c r="T11" s="53"/>
      <c r="U11" s="53"/>
      <c r="V11" s="53"/>
      <c r="W11" s="53"/>
    </row>
    <row r="12" ht="20.25" customHeight="1" spans="1:23">
      <c r="A12" s="224" t="s">
        <v>130</v>
      </c>
      <c r="B12" s="224" t="s">
        <v>131</v>
      </c>
      <c r="C12" s="53">
        <v>1166411</v>
      </c>
      <c r="D12" s="53">
        <v>1166411</v>
      </c>
      <c r="E12" s="53">
        <v>1166411</v>
      </c>
      <c r="F12" s="53">
        <v>1166411</v>
      </c>
      <c r="G12" s="53">
        <v>1136411</v>
      </c>
      <c r="H12" s="53">
        <v>30000</v>
      </c>
      <c r="I12" s="53"/>
      <c r="J12" s="53"/>
      <c r="K12" s="53"/>
      <c r="L12" s="53"/>
      <c r="M12" s="53"/>
      <c r="N12" s="53"/>
      <c r="O12" s="53"/>
      <c r="P12" s="53"/>
      <c r="Q12" s="53"/>
      <c r="R12" s="53"/>
      <c r="S12" s="53"/>
      <c r="T12" s="53"/>
      <c r="U12" s="53"/>
      <c r="V12" s="53"/>
      <c r="W12" s="53"/>
    </row>
    <row r="13" ht="20.25" customHeight="1" spans="1:23">
      <c r="A13" s="224" t="s">
        <v>132</v>
      </c>
      <c r="B13" s="224" t="s">
        <v>133</v>
      </c>
      <c r="C13" s="53">
        <v>2962718.44</v>
      </c>
      <c r="D13" s="53">
        <v>2962718.44</v>
      </c>
      <c r="E13" s="53">
        <v>2962718.44</v>
      </c>
      <c r="F13" s="53">
        <v>2962718.44</v>
      </c>
      <c r="G13" s="53">
        <v>2802718.44</v>
      </c>
      <c r="H13" s="53">
        <v>160000</v>
      </c>
      <c r="I13" s="53"/>
      <c r="J13" s="53"/>
      <c r="K13" s="53"/>
      <c r="L13" s="53"/>
      <c r="M13" s="53"/>
      <c r="N13" s="53"/>
      <c r="O13" s="53"/>
      <c r="P13" s="53"/>
      <c r="Q13" s="53"/>
      <c r="R13" s="53"/>
      <c r="S13" s="53"/>
      <c r="T13" s="53"/>
      <c r="U13" s="53"/>
      <c r="V13" s="53"/>
      <c r="W13" s="53"/>
    </row>
    <row r="14" ht="20.25" customHeight="1" spans="1:23">
      <c r="A14" s="224" t="s">
        <v>134</v>
      </c>
      <c r="B14" s="224" t="s">
        <v>135</v>
      </c>
      <c r="C14" s="53">
        <v>50000</v>
      </c>
      <c r="D14" s="53">
        <v>50000</v>
      </c>
      <c r="E14" s="53">
        <v>50000</v>
      </c>
      <c r="F14" s="53">
        <v>50000</v>
      </c>
      <c r="G14" s="53"/>
      <c r="H14" s="53">
        <v>50000</v>
      </c>
      <c r="I14" s="53"/>
      <c r="J14" s="53"/>
      <c r="K14" s="53"/>
      <c r="L14" s="53"/>
      <c r="M14" s="53"/>
      <c r="N14" s="53"/>
      <c r="O14" s="53"/>
      <c r="P14" s="53"/>
      <c r="Q14" s="53"/>
      <c r="R14" s="53"/>
      <c r="S14" s="53"/>
      <c r="T14" s="53"/>
      <c r="U14" s="53"/>
      <c r="V14" s="53"/>
      <c r="W14" s="53"/>
    </row>
    <row r="15" ht="20.25" customHeight="1" spans="1:23">
      <c r="A15" s="223" t="s">
        <v>136</v>
      </c>
      <c r="B15" s="223" t="s">
        <v>137</v>
      </c>
      <c r="C15" s="53">
        <v>34122318.85</v>
      </c>
      <c r="D15" s="53">
        <v>34122318.85</v>
      </c>
      <c r="E15" s="53">
        <v>34122318.85</v>
      </c>
      <c r="F15" s="53">
        <v>34122318.85</v>
      </c>
      <c r="G15" s="53">
        <v>34122318.85</v>
      </c>
      <c r="H15" s="53"/>
      <c r="I15" s="53"/>
      <c r="J15" s="53"/>
      <c r="K15" s="53"/>
      <c r="L15" s="53"/>
      <c r="M15" s="53"/>
      <c r="N15" s="53"/>
      <c r="O15" s="53"/>
      <c r="P15" s="53"/>
      <c r="Q15" s="53"/>
      <c r="R15" s="53"/>
      <c r="S15" s="53"/>
      <c r="T15" s="53"/>
      <c r="U15" s="53"/>
      <c r="V15" s="53"/>
      <c r="W15" s="53"/>
    </row>
    <row r="16" ht="20.25" customHeight="1" spans="1:23">
      <c r="A16" s="224" t="s">
        <v>138</v>
      </c>
      <c r="B16" s="224" t="s">
        <v>139</v>
      </c>
      <c r="C16" s="53">
        <v>9230000</v>
      </c>
      <c r="D16" s="53">
        <v>9230000</v>
      </c>
      <c r="E16" s="53">
        <v>9230000</v>
      </c>
      <c r="F16" s="53">
        <v>9230000</v>
      </c>
      <c r="G16" s="53">
        <v>9230000</v>
      </c>
      <c r="H16" s="53"/>
      <c r="I16" s="53"/>
      <c r="J16" s="53"/>
      <c r="K16" s="53"/>
      <c r="L16" s="53"/>
      <c r="M16" s="53"/>
      <c r="N16" s="53"/>
      <c r="O16" s="53"/>
      <c r="P16" s="53"/>
      <c r="Q16" s="53"/>
      <c r="R16" s="53"/>
      <c r="S16" s="53"/>
      <c r="T16" s="53"/>
      <c r="U16" s="53"/>
      <c r="V16" s="53"/>
      <c r="W16" s="53"/>
    </row>
    <row r="17" ht="20.25" customHeight="1" spans="1:23">
      <c r="A17" s="224" t="s">
        <v>140</v>
      </c>
      <c r="B17" s="224" t="s">
        <v>141</v>
      </c>
      <c r="C17" s="53">
        <v>24050000</v>
      </c>
      <c r="D17" s="53">
        <v>24050000</v>
      </c>
      <c r="E17" s="53">
        <v>24050000</v>
      </c>
      <c r="F17" s="53">
        <v>24050000</v>
      </c>
      <c r="G17" s="53">
        <v>24050000</v>
      </c>
      <c r="H17" s="53"/>
      <c r="I17" s="53"/>
      <c r="J17" s="53"/>
      <c r="K17" s="53"/>
      <c r="L17" s="53"/>
      <c r="M17" s="53"/>
      <c r="N17" s="53"/>
      <c r="O17" s="53"/>
      <c r="P17" s="53"/>
      <c r="Q17" s="53"/>
      <c r="R17" s="53"/>
      <c r="S17" s="53"/>
      <c r="T17" s="53"/>
      <c r="U17" s="53"/>
      <c r="V17" s="53"/>
      <c r="W17" s="53"/>
    </row>
    <row r="18" ht="20.25" customHeight="1" spans="1:23">
      <c r="A18" s="224" t="s">
        <v>142</v>
      </c>
      <c r="B18" s="224" t="s">
        <v>143</v>
      </c>
      <c r="C18" s="53">
        <v>842318.85</v>
      </c>
      <c r="D18" s="53">
        <v>842318.85</v>
      </c>
      <c r="E18" s="53">
        <v>842318.85</v>
      </c>
      <c r="F18" s="53">
        <v>842318.85</v>
      </c>
      <c r="G18" s="53">
        <v>842318.85</v>
      </c>
      <c r="H18" s="53"/>
      <c r="I18" s="53"/>
      <c r="J18" s="53"/>
      <c r="K18" s="53"/>
      <c r="L18" s="53"/>
      <c r="M18" s="53"/>
      <c r="N18" s="53"/>
      <c r="O18" s="53"/>
      <c r="P18" s="53"/>
      <c r="Q18" s="53"/>
      <c r="R18" s="53"/>
      <c r="S18" s="53"/>
      <c r="T18" s="53"/>
      <c r="U18" s="53"/>
      <c r="V18" s="53"/>
      <c r="W18" s="53"/>
    </row>
    <row r="19" ht="20.25" customHeight="1" spans="1:23">
      <c r="A19" s="223" t="s">
        <v>144</v>
      </c>
      <c r="B19" s="223" t="s">
        <v>145</v>
      </c>
      <c r="C19" s="53">
        <v>3413640.66</v>
      </c>
      <c r="D19" s="53">
        <v>3413640.66</v>
      </c>
      <c r="E19" s="53">
        <v>818000</v>
      </c>
      <c r="F19" s="53">
        <v>818000</v>
      </c>
      <c r="G19" s="53"/>
      <c r="H19" s="53">
        <v>818000</v>
      </c>
      <c r="I19" s="53"/>
      <c r="J19" s="53"/>
      <c r="K19" s="53"/>
      <c r="L19" s="53"/>
      <c r="M19" s="53"/>
      <c r="N19" s="53"/>
      <c r="O19" s="53"/>
      <c r="P19" s="53"/>
      <c r="Q19" s="53"/>
      <c r="R19" s="53">
        <v>2595640.66</v>
      </c>
      <c r="S19" s="53">
        <v>2595640.66</v>
      </c>
      <c r="T19" s="53"/>
      <c r="U19" s="53"/>
      <c r="V19" s="53"/>
      <c r="W19" s="53"/>
    </row>
    <row r="20" ht="20.25" customHeight="1" spans="1:23">
      <c r="A20" s="224" t="s">
        <v>146</v>
      </c>
      <c r="B20" s="224" t="s">
        <v>147</v>
      </c>
      <c r="C20" s="53">
        <v>3413640.66</v>
      </c>
      <c r="D20" s="53">
        <v>3413640.66</v>
      </c>
      <c r="E20" s="53">
        <v>818000</v>
      </c>
      <c r="F20" s="53">
        <v>818000</v>
      </c>
      <c r="G20" s="53"/>
      <c r="H20" s="53">
        <v>818000</v>
      </c>
      <c r="I20" s="53"/>
      <c r="J20" s="53"/>
      <c r="K20" s="53"/>
      <c r="L20" s="53"/>
      <c r="M20" s="53"/>
      <c r="N20" s="53"/>
      <c r="O20" s="53"/>
      <c r="P20" s="53"/>
      <c r="Q20" s="53"/>
      <c r="R20" s="53">
        <v>2595640.66</v>
      </c>
      <c r="S20" s="53">
        <v>2595640.66</v>
      </c>
      <c r="T20" s="53"/>
      <c r="U20" s="53"/>
      <c r="V20" s="53"/>
      <c r="W20" s="53"/>
    </row>
    <row r="21" ht="20.25" customHeight="1" spans="1:23">
      <c r="A21" s="223" t="s">
        <v>148</v>
      </c>
      <c r="B21" s="223" t="s">
        <v>149</v>
      </c>
      <c r="C21" s="53">
        <v>8448</v>
      </c>
      <c r="D21" s="53">
        <v>8448</v>
      </c>
      <c r="E21" s="53">
        <v>8448</v>
      </c>
      <c r="F21" s="53">
        <v>8448</v>
      </c>
      <c r="G21" s="53">
        <v>8448</v>
      </c>
      <c r="H21" s="53"/>
      <c r="I21" s="53"/>
      <c r="J21" s="53"/>
      <c r="K21" s="53"/>
      <c r="L21" s="53"/>
      <c r="M21" s="53"/>
      <c r="N21" s="53"/>
      <c r="O21" s="53"/>
      <c r="P21" s="53"/>
      <c r="Q21" s="53"/>
      <c r="R21" s="53"/>
      <c r="S21" s="53"/>
      <c r="T21" s="53"/>
      <c r="U21" s="53"/>
      <c r="V21" s="53"/>
      <c r="W21" s="53"/>
    </row>
    <row r="22" ht="20.25" customHeight="1" spans="1:23">
      <c r="A22" s="224" t="s">
        <v>150</v>
      </c>
      <c r="B22" s="224" t="s">
        <v>151</v>
      </c>
      <c r="C22" s="53">
        <v>8448</v>
      </c>
      <c r="D22" s="53">
        <v>8448</v>
      </c>
      <c r="E22" s="53">
        <v>8448</v>
      </c>
      <c r="F22" s="53">
        <v>8448</v>
      </c>
      <c r="G22" s="53">
        <v>8448</v>
      </c>
      <c r="H22" s="53"/>
      <c r="I22" s="53"/>
      <c r="J22" s="53"/>
      <c r="K22" s="53"/>
      <c r="L22" s="53"/>
      <c r="M22" s="53"/>
      <c r="N22" s="53"/>
      <c r="O22" s="53"/>
      <c r="P22" s="53"/>
      <c r="Q22" s="53"/>
      <c r="R22" s="53"/>
      <c r="S22" s="53"/>
      <c r="T22" s="53"/>
      <c r="U22" s="53"/>
      <c r="V22" s="53"/>
      <c r="W22" s="53"/>
    </row>
    <row r="23" ht="20.25" customHeight="1" spans="1:23">
      <c r="A23" s="223" t="s">
        <v>152</v>
      </c>
      <c r="B23" s="223" t="s">
        <v>153</v>
      </c>
      <c r="C23" s="53">
        <v>3541528.03</v>
      </c>
      <c r="D23" s="53">
        <v>3541528.03</v>
      </c>
      <c r="E23" s="53">
        <v>3541528.03</v>
      </c>
      <c r="F23" s="53">
        <v>3541528.03</v>
      </c>
      <c r="G23" s="53">
        <v>3541528.03</v>
      </c>
      <c r="H23" s="53"/>
      <c r="I23" s="53"/>
      <c r="J23" s="53"/>
      <c r="K23" s="53"/>
      <c r="L23" s="53"/>
      <c r="M23" s="53"/>
      <c r="N23" s="53"/>
      <c r="O23" s="53"/>
      <c r="P23" s="53"/>
      <c r="Q23" s="53"/>
      <c r="R23" s="53"/>
      <c r="S23" s="53"/>
      <c r="T23" s="53"/>
      <c r="U23" s="53"/>
      <c r="V23" s="53"/>
      <c r="W23" s="53"/>
    </row>
    <row r="24" ht="20.25" customHeight="1" spans="1:23">
      <c r="A24" s="224" t="s">
        <v>154</v>
      </c>
      <c r="B24" s="224" t="s">
        <v>155</v>
      </c>
      <c r="C24" s="53">
        <v>3541528.03</v>
      </c>
      <c r="D24" s="53">
        <v>3541528.03</v>
      </c>
      <c r="E24" s="53">
        <v>3541528.03</v>
      </c>
      <c r="F24" s="53">
        <v>3541528.03</v>
      </c>
      <c r="G24" s="53">
        <v>3541528.03</v>
      </c>
      <c r="H24" s="53"/>
      <c r="I24" s="53"/>
      <c r="J24" s="53"/>
      <c r="K24" s="53"/>
      <c r="L24" s="53"/>
      <c r="M24" s="53"/>
      <c r="N24" s="53"/>
      <c r="O24" s="53"/>
      <c r="P24" s="53"/>
      <c r="Q24" s="53"/>
      <c r="R24" s="53"/>
      <c r="S24" s="53"/>
      <c r="T24" s="53"/>
      <c r="U24" s="53"/>
      <c r="V24" s="53"/>
      <c r="W24" s="53"/>
    </row>
    <row r="25" ht="20.25" customHeight="1" spans="1:23">
      <c r="A25" s="223" t="s">
        <v>156</v>
      </c>
      <c r="B25" s="223" t="s">
        <v>157</v>
      </c>
      <c r="C25" s="53">
        <v>493808</v>
      </c>
      <c r="D25" s="53">
        <v>493808</v>
      </c>
      <c r="E25" s="53">
        <v>493808</v>
      </c>
      <c r="F25" s="53">
        <v>493808</v>
      </c>
      <c r="G25" s="53">
        <v>493808</v>
      </c>
      <c r="H25" s="53"/>
      <c r="I25" s="53"/>
      <c r="J25" s="53"/>
      <c r="K25" s="53"/>
      <c r="L25" s="53"/>
      <c r="M25" s="53"/>
      <c r="N25" s="53"/>
      <c r="O25" s="53"/>
      <c r="P25" s="53"/>
      <c r="Q25" s="53"/>
      <c r="R25" s="53"/>
      <c r="S25" s="53"/>
      <c r="T25" s="53"/>
      <c r="U25" s="53"/>
      <c r="V25" s="53"/>
      <c r="W25" s="53"/>
    </row>
    <row r="26" ht="20.25" customHeight="1" spans="1:23">
      <c r="A26" s="224" t="s">
        <v>158</v>
      </c>
      <c r="B26" s="224" t="s">
        <v>159</v>
      </c>
      <c r="C26" s="53">
        <v>493808</v>
      </c>
      <c r="D26" s="53">
        <v>493808</v>
      </c>
      <c r="E26" s="53">
        <v>493808</v>
      </c>
      <c r="F26" s="53">
        <v>493808</v>
      </c>
      <c r="G26" s="53">
        <v>493808</v>
      </c>
      <c r="H26" s="53"/>
      <c r="I26" s="53"/>
      <c r="J26" s="53"/>
      <c r="K26" s="53"/>
      <c r="L26" s="53"/>
      <c r="M26" s="53"/>
      <c r="N26" s="53"/>
      <c r="O26" s="53"/>
      <c r="P26" s="53"/>
      <c r="Q26" s="53"/>
      <c r="R26" s="53"/>
      <c r="S26" s="53"/>
      <c r="T26" s="53"/>
      <c r="U26" s="53"/>
      <c r="V26" s="53"/>
      <c r="W26" s="53"/>
    </row>
    <row r="27" ht="20.25" customHeight="1" spans="1:23">
      <c r="A27" s="223" t="s">
        <v>160</v>
      </c>
      <c r="B27" s="223" t="s">
        <v>161</v>
      </c>
      <c r="C27" s="53">
        <v>2160000</v>
      </c>
      <c r="D27" s="53">
        <v>2160000</v>
      </c>
      <c r="E27" s="53">
        <v>2160000</v>
      </c>
      <c r="F27" s="53">
        <v>2160000</v>
      </c>
      <c r="G27" s="53">
        <v>2160000</v>
      </c>
      <c r="H27" s="53"/>
      <c r="I27" s="53"/>
      <c r="J27" s="53"/>
      <c r="K27" s="53"/>
      <c r="L27" s="53"/>
      <c r="M27" s="53"/>
      <c r="N27" s="53"/>
      <c r="O27" s="53"/>
      <c r="P27" s="53"/>
      <c r="Q27" s="53"/>
      <c r="R27" s="53"/>
      <c r="S27" s="53"/>
      <c r="T27" s="53"/>
      <c r="U27" s="53"/>
      <c r="V27" s="53"/>
      <c r="W27" s="53"/>
    </row>
    <row r="28" ht="20.25" customHeight="1" spans="1:23">
      <c r="A28" s="224" t="s">
        <v>162</v>
      </c>
      <c r="B28" s="224" t="s">
        <v>161</v>
      </c>
      <c r="C28" s="53">
        <v>2160000</v>
      </c>
      <c r="D28" s="53">
        <v>2160000</v>
      </c>
      <c r="E28" s="53">
        <v>2160000</v>
      </c>
      <c r="F28" s="53">
        <v>2160000</v>
      </c>
      <c r="G28" s="53">
        <v>2160000</v>
      </c>
      <c r="H28" s="53"/>
      <c r="I28" s="53"/>
      <c r="J28" s="53"/>
      <c r="K28" s="53"/>
      <c r="L28" s="53"/>
      <c r="M28" s="53"/>
      <c r="N28" s="53"/>
      <c r="O28" s="53"/>
      <c r="P28" s="53"/>
      <c r="Q28" s="53"/>
      <c r="R28" s="53"/>
      <c r="S28" s="53"/>
      <c r="T28" s="53"/>
      <c r="U28" s="53"/>
      <c r="V28" s="53"/>
      <c r="W28" s="53"/>
    </row>
    <row r="29" ht="20.25" customHeight="1" spans="1:23">
      <c r="A29" s="49" t="s">
        <v>163</v>
      </c>
      <c r="B29" s="49" t="s">
        <v>164</v>
      </c>
      <c r="C29" s="53">
        <v>744878.38</v>
      </c>
      <c r="D29" s="53">
        <v>744878.38</v>
      </c>
      <c r="E29" s="53">
        <v>744878.38</v>
      </c>
      <c r="F29" s="53">
        <v>744878.38</v>
      </c>
      <c r="G29" s="53">
        <v>744878.38</v>
      </c>
      <c r="H29" s="53"/>
      <c r="I29" s="53"/>
      <c r="J29" s="53"/>
      <c r="K29" s="53"/>
      <c r="L29" s="53"/>
      <c r="M29" s="53"/>
      <c r="N29" s="53"/>
      <c r="O29" s="53"/>
      <c r="P29" s="53"/>
      <c r="Q29" s="53"/>
      <c r="R29" s="53"/>
      <c r="S29" s="53"/>
      <c r="T29" s="53"/>
      <c r="U29" s="53"/>
      <c r="V29" s="53"/>
      <c r="W29" s="53"/>
    </row>
    <row r="30" ht="20.25" customHeight="1" spans="1:23">
      <c r="A30" s="223" t="s">
        <v>165</v>
      </c>
      <c r="B30" s="223" t="s">
        <v>166</v>
      </c>
      <c r="C30" s="53">
        <v>744878.38</v>
      </c>
      <c r="D30" s="53">
        <v>744878.38</v>
      </c>
      <c r="E30" s="53">
        <v>744878.38</v>
      </c>
      <c r="F30" s="53">
        <v>744878.38</v>
      </c>
      <c r="G30" s="53">
        <v>744878.38</v>
      </c>
      <c r="H30" s="53"/>
      <c r="I30" s="53"/>
      <c r="J30" s="53"/>
      <c r="K30" s="53"/>
      <c r="L30" s="53"/>
      <c r="M30" s="53"/>
      <c r="N30" s="53"/>
      <c r="O30" s="53"/>
      <c r="P30" s="53"/>
      <c r="Q30" s="53"/>
      <c r="R30" s="53"/>
      <c r="S30" s="53"/>
      <c r="T30" s="53"/>
      <c r="U30" s="53"/>
      <c r="V30" s="53"/>
      <c r="W30" s="53"/>
    </row>
    <row r="31" ht="20.25" customHeight="1" spans="1:23">
      <c r="A31" s="224" t="s">
        <v>167</v>
      </c>
      <c r="B31" s="224" t="s">
        <v>168</v>
      </c>
      <c r="C31" s="53">
        <v>476889.16</v>
      </c>
      <c r="D31" s="53">
        <v>476889.16</v>
      </c>
      <c r="E31" s="53">
        <v>476889.16</v>
      </c>
      <c r="F31" s="53">
        <v>476889.16</v>
      </c>
      <c r="G31" s="53">
        <v>476889.16</v>
      </c>
      <c r="H31" s="53"/>
      <c r="I31" s="53"/>
      <c r="J31" s="53"/>
      <c r="K31" s="53"/>
      <c r="L31" s="53"/>
      <c r="M31" s="53"/>
      <c r="N31" s="53"/>
      <c r="O31" s="53"/>
      <c r="P31" s="53"/>
      <c r="Q31" s="53"/>
      <c r="R31" s="53"/>
      <c r="S31" s="53"/>
      <c r="T31" s="53"/>
      <c r="U31" s="53"/>
      <c r="V31" s="53"/>
      <c r="W31" s="53"/>
    </row>
    <row r="32" ht="20.25" customHeight="1" spans="1:23">
      <c r="A32" s="224" t="s">
        <v>169</v>
      </c>
      <c r="B32" s="224" t="s">
        <v>170</v>
      </c>
      <c r="C32" s="53">
        <v>252014.44</v>
      </c>
      <c r="D32" s="53">
        <v>252014.44</v>
      </c>
      <c r="E32" s="53">
        <v>252014.44</v>
      </c>
      <c r="F32" s="53">
        <v>252014.44</v>
      </c>
      <c r="G32" s="53">
        <v>252014.44</v>
      </c>
      <c r="H32" s="53"/>
      <c r="I32" s="53"/>
      <c r="J32" s="53"/>
      <c r="K32" s="53"/>
      <c r="L32" s="53"/>
      <c r="M32" s="53"/>
      <c r="N32" s="53"/>
      <c r="O32" s="53"/>
      <c r="P32" s="53"/>
      <c r="Q32" s="53"/>
      <c r="R32" s="53"/>
      <c r="S32" s="53"/>
      <c r="T32" s="53"/>
      <c r="U32" s="53"/>
      <c r="V32" s="53"/>
      <c r="W32" s="53"/>
    </row>
    <row r="33" ht="20.25" customHeight="1" spans="1:23">
      <c r="A33" s="224" t="s">
        <v>171</v>
      </c>
      <c r="B33" s="224" t="s">
        <v>172</v>
      </c>
      <c r="C33" s="53">
        <v>15974.78</v>
      </c>
      <c r="D33" s="53">
        <v>15974.78</v>
      </c>
      <c r="E33" s="53">
        <v>15974.78</v>
      </c>
      <c r="F33" s="53">
        <v>15974.78</v>
      </c>
      <c r="G33" s="53">
        <v>15974.78</v>
      </c>
      <c r="H33" s="53"/>
      <c r="I33" s="53"/>
      <c r="J33" s="53"/>
      <c r="K33" s="53"/>
      <c r="L33" s="53"/>
      <c r="M33" s="53"/>
      <c r="N33" s="53"/>
      <c r="O33" s="53"/>
      <c r="P33" s="53"/>
      <c r="Q33" s="53"/>
      <c r="R33" s="53"/>
      <c r="S33" s="53"/>
      <c r="T33" s="53"/>
      <c r="U33" s="53"/>
      <c r="V33" s="53"/>
      <c r="W33" s="53"/>
    </row>
    <row r="34" ht="20.25" customHeight="1" spans="1:23">
      <c r="A34" s="49" t="s">
        <v>173</v>
      </c>
      <c r="B34" s="49" t="s">
        <v>174</v>
      </c>
      <c r="C34" s="53">
        <v>3545000</v>
      </c>
      <c r="D34" s="53">
        <v>3545000</v>
      </c>
      <c r="E34" s="53">
        <v>600000</v>
      </c>
      <c r="F34" s="53">
        <v>600000</v>
      </c>
      <c r="G34" s="53"/>
      <c r="H34" s="53">
        <v>600000</v>
      </c>
      <c r="I34" s="53"/>
      <c r="J34" s="53"/>
      <c r="K34" s="53"/>
      <c r="L34" s="53"/>
      <c r="M34" s="53"/>
      <c r="N34" s="53"/>
      <c r="O34" s="53"/>
      <c r="P34" s="53"/>
      <c r="Q34" s="53"/>
      <c r="R34" s="53">
        <v>2945000</v>
      </c>
      <c r="S34" s="53">
        <v>2945000</v>
      </c>
      <c r="T34" s="53"/>
      <c r="U34" s="53"/>
      <c r="V34" s="53"/>
      <c r="W34" s="53"/>
    </row>
    <row r="35" ht="20.25" customHeight="1" spans="1:23">
      <c r="A35" s="223" t="s">
        <v>175</v>
      </c>
      <c r="B35" s="223" t="s">
        <v>176</v>
      </c>
      <c r="C35" s="53">
        <v>2000000</v>
      </c>
      <c r="D35" s="53">
        <v>2000000</v>
      </c>
      <c r="E35" s="53"/>
      <c r="F35" s="53"/>
      <c r="G35" s="53"/>
      <c r="H35" s="53"/>
      <c r="I35" s="53"/>
      <c r="J35" s="53"/>
      <c r="K35" s="53"/>
      <c r="L35" s="53"/>
      <c r="M35" s="53"/>
      <c r="N35" s="53"/>
      <c r="O35" s="53"/>
      <c r="P35" s="53"/>
      <c r="Q35" s="53"/>
      <c r="R35" s="53">
        <v>2000000</v>
      </c>
      <c r="S35" s="53">
        <v>2000000</v>
      </c>
      <c r="T35" s="53"/>
      <c r="U35" s="53"/>
      <c r="V35" s="53"/>
      <c r="W35" s="53"/>
    </row>
    <row r="36" ht="20.25" customHeight="1" spans="1:23">
      <c r="A36" s="224" t="s">
        <v>177</v>
      </c>
      <c r="B36" s="224" t="s">
        <v>178</v>
      </c>
      <c r="C36" s="53">
        <v>2000000</v>
      </c>
      <c r="D36" s="53">
        <v>2000000</v>
      </c>
      <c r="E36" s="53"/>
      <c r="F36" s="53"/>
      <c r="G36" s="53"/>
      <c r="H36" s="53"/>
      <c r="I36" s="53"/>
      <c r="J36" s="53"/>
      <c r="K36" s="53"/>
      <c r="L36" s="53"/>
      <c r="M36" s="53"/>
      <c r="N36" s="53"/>
      <c r="O36" s="53"/>
      <c r="P36" s="53"/>
      <c r="Q36" s="53"/>
      <c r="R36" s="53">
        <v>2000000</v>
      </c>
      <c r="S36" s="53">
        <v>2000000</v>
      </c>
      <c r="T36" s="53"/>
      <c r="U36" s="53"/>
      <c r="V36" s="53"/>
      <c r="W36" s="53"/>
    </row>
    <row r="37" ht="20.25" customHeight="1" spans="1:23">
      <c r="A37" s="223" t="s">
        <v>179</v>
      </c>
      <c r="B37" s="223" t="s">
        <v>180</v>
      </c>
      <c r="C37" s="53">
        <v>1545000</v>
      </c>
      <c r="D37" s="53">
        <v>1545000</v>
      </c>
      <c r="E37" s="53">
        <v>600000</v>
      </c>
      <c r="F37" s="53">
        <v>600000</v>
      </c>
      <c r="G37" s="53"/>
      <c r="H37" s="53">
        <v>600000</v>
      </c>
      <c r="I37" s="53"/>
      <c r="J37" s="53"/>
      <c r="K37" s="53"/>
      <c r="L37" s="53"/>
      <c r="M37" s="53"/>
      <c r="N37" s="53"/>
      <c r="O37" s="53"/>
      <c r="P37" s="53"/>
      <c r="Q37" s="53"/>
      <c r="R37" s="53">
        <v>945000</v>
      </c>
      <c r="S37" s="53">
        <v>945000</v>
      </c>
      <c r="T37" s="53"/>
      <c r="U37" s="53"/>
      <c r="V37" s="53"/>
      <c r="W37" s="53"/>
    </row>
    <row r="38" ht="20.25" customHeight="1" spans="1:23">
      <c r="A38" s="224" t="s">
        <v>181</v>
      </c>
      <c r="B38" s="224" t="s">
        <v>182</v>
      </c>
      <c r="C38" s="53">
        <v>1545000</v>
      </c>
      <c r="D38" s="53">
        <v>1545000</v>
      </c>
      <c r="E38" s="53">
        <v>600000</v>
      </c>
      <c r="F38" s="53">
        <v>600000</v>
      </c>
      <c r="G38" s="53"/>
      <c r="H38" s="53">
        <v>600000</v>
      </c>
      <c r="I38" s="53"/>
      <c r="J38" s="53"/>
      <c r="K38" s="53"/>
      <c r="L38" s="53"/>
      <c r="M38" s="53"/>
      <c r="N38" s="53"/>
      <c r="O38" s="53"/>
      <c r="P38" s="53"/>
      <c r="Q38" s="53"/>
      <c r="R38" s="53">
        <v>945000</v>
      </c>
      <c r="S38" s="53">
        <v>945000</v>
      </c>
      <c r="T38" s="53"/>
      <c r="U38" s="53"/>
      <c r="V38" s="53"/>
      <c r="W38" s="53"/>
    </row>
    <row r="39" ht="20.25" customHeight="1" spans="1:23">
      <c r="A39" s="49" t="s">
        <v>183</v>
      </c>
      <c r="B39" s="49" t="s">
        <v>184</v>
      </c>
      <c r="C39" s="53">
        <v>565752</v>
      </c>
      <c r="D39" s="53">
        <v>565752</v>
      </c>
      <c r="E39" s="53">
        <v>565752</v>
      </c>
      <c r="F39" s="53">
        <v>565752</v>
      </c>
      <c r="G39" s="53">
        <v>565752</v>
      </c>
      <c r="H39" s="53"/>
      <c r="I39" s="53"/>
      <c r="J39" s="53"/>
      <c r="K39" s="53"/>
      <c r="L39" s="53"/>
      <c r="M39" s="53"/>
      <c r="N39" s="53"/>
      <c r="O39" s="53"/>
      <c r="P39" s="53"/>
      <c r="Q39" s="53"/>
      <c r="R39" s="53"/>
      <c r="S39" s="53"/>
      <c r="T39" s="53"/>
      <c r="U39" s="53"/>
      <c r="V39" s="53"/>
      <c r="W39" s="53"/>
    </row>
    <row r="40" ht="20.25" customHeight="1" spans="1:23">
      <c r="A40" s="223" t="s">
        <v>185</v>
      </c>
      <c r="B40" s="223" t="s">
        <v>186</v>
      </c>
      <c r="C40" s="53">
        <v>565752</v>
      </c>
      <c r="D40" s="53">
        <v>565752</v>
      </c>
      <c r="E40" s="53">
        <v>565752</v>
      </c>
      <c r="F40" s="53">
        <v>565752</v>
      </c>
      <c r="G40" s="53">
        <v>565752</v>
      </c>
      <c r="H40" s="53"/>
      <c r="I40" s="53"/>
      <c r="J40" s="53"/>
      <c r="K40" s="53"/>
      <c r="L40" s="53"/>
      <c r="M40" s="53"/>
      <c r="N40" s="53"/>
      <c r="O40" s="53"/>
      <c r="P40" s="53"/>
      <c r="Q40" s="53"/>
      <c r="R40" s="53"/>
      <c r="S40" s="53"/>
      <c r="T40" s="53"/>
      <c r="U40" s="53"/>
      <c r="V40" s="53"/>
      <c r="W40" s="53"/>
    </row>
    <row r="41" ht="20.25" customHeight="1" spans="1:23">
      <c r="A41" s="224" t="s">
        <v>187</v>
      </c>
      <c r="B41" s="224" t="s">
        <v>188</v>
      </c>
      <c r="C41" s="53">
        <v>565752</v>
      </c>
      <c r="D41" s="53">
        <v>565752</v>
      </c>
      <c r="E41" s="53">
        <v>565752</v>
      </c>
      <c r="F41" s="53">
        <v>565752</v>
      </c>
      <c r="G41" s="53">
        <v>565752</v>
      </c>
      <c r="H41" s="53"/>
      <c r="I41" s="53"/>
      <c r="J41" s="53"/>
      <c r="K41" s="53"/>
      <c r="L41" s="53"/>
      <c r="M41" s="53"/>
      <c r="N41" s="53"/>
      <c r="O41" s="53"/>
      <c r="P41" s="53"/>
      <c r="Q41" s="53"/>
      <c r="R41" s="53"/>
      <c r="S41" s="53"/>
      <c r="T41" s="53"/>
      <c r="U41" s="53"/>
      <c r="V41" s="53"/>
      <c r="W41" s="53"/>
    </row>
    <row r="42" ht="20.25" customHeight="1" spans="1:23">
      <c r="A42" s="49" t="s">
        <v>189</v>
      </c>
      <c r="B42" s="49" t="s">
        <v>190</v>
      </c>
      <c r="C42" s="53">
        <v>5000</v>
      </c>
      <c r="D42" s="53">
        <v>5000</v>
      </c>
      <c r="E42" s="53">
        <v>5000</v>
      </c>
      <c r="F42" s="53"/>
      <c r="G42" s="53"/>
      <c r="H42" s="53"/>
      <c r="I42" s="53"/>
      <c r="J42" s="53">
        <v>5000</v>
      </c>
      <c r="K42" s="53"/>
      <c r="L42" s="53"/>
      <c r="M42" s="53"/>
      <c r="N42" s="53"/>
      <c r="O42" s="53"/>
      <c r="P42" s="53"/>
      <c r="Q42" s="53"/>
      <c r="R42" s="53"/>
      <c r="S42" s="53"/>
      <c r="T42" s="53"/>
      <c r="U42" s="53"/>
      <c r="V42" s="53"/>
      <c r="W42" s="53"/>
    </row>
    <row r="43" ht="20.25" customHeight="1" spans="1:23">
      <c r="A43" s="223" t="s">
        <v>191</v>
      </c>
      <c r="B43" s="223" t="s">
        <v>192</v>
      </c>
      <c r="C43" s="53">
        <v>5000</v>
      </c>
      <c r="D43" s="53">
        <v>5000</v>
      </c>
      <c r="E43" s="53">
        <v>5000</v>
      </c>
      <c r="F43" s="53"/>
      <c r="G43" s="53"/>
      <c r="H43" s="53"/>
      <c r="I43" s="53"/>
      <c r="J43" s="53">
        <v>5000</v>
      </c>
      <c r="K43" s="53"/>
      <c r="L43" s="53"/>
      <c r="M43" s="53"/>
      <c r="N43" s="53"/>
      <c r="O43" s="53"/>
      <c r="P43" s="53"/>
      <c r="Q43" s="53"/>
      <c r="R43" s="53"/>
      <c r="S43" s="53"/>
      <c r="T43" s="53"/>
      <c r="U43" s="53"/>
      <c r="V43" s="53"/>
      <c r="W43" s="53"/>
    </row>
    <row r="44" ht="20.25" customHeight="1" spans="1:23">
      <c r="A44" s="224" t="s">
        <v>193</v>
      </c>
      <c r="B44" s="224" t="s">
        <v>194</v>
      </c>
      <c r="C44" s="53">
        <v>5000</v>
      </c>
      <c r="D44" s="53">
        <v>5000</v>
      </c>
      <c r="E44" s="53">
        <v>5000</v>
      </c>
      <c r="F44" s="53"/>
      <c r="G44" s="53"/>
      <c r="H44" s="53"/>
      <c r="I44" s="53"/>
      <c r="J44" s="53">
        <v>5000</v>
      </c>
      <c r="K44" s="53"/>
      <c r="L44" s="53"/>
      <c r="M44" s="53"/>
      <c r="N44" s="53"/>
      <c r="O44" s="53"/>
      <c r="P44" s="53"/>
      <c r="Q44" s="53"/>
      <c r="R44" s="53"/>
      <c r="S44" s="53"/>
      <c r="T44" s="53"/>
      <c r="U44" s="53"/>
      <c r="V44" s="53"/>
      <c r="W44" s="53"/>
    </row>
    <row r="45" ht="20.25" customHeight="1" spans="1:23">
      <c r="A45" s="45" t="s">
        <v>79</v>
      </c>
      <c r="B45" s="45"/>
      <c r="C45" s="47">
        <v>55075091.06</v>
      </c>
      <c r="D45" s="47">
        <v>55075091.06</v>
      </c>
      <c r="E45" s="47">
        <v>49534450.4</v>
      </c>
      <c r="F45" s="47">
        <v>49529450.4</v>
      </c>
      <c r="G45" s="47">
        <v>47761450.4</v>
      </c>
      <c r="H45" s="47">
        <v>1768000</v>
      </c>
      <c r="I45" s="47"/>
      <c r="J45" s="47">
        <v>5000</v>
      </c>
      <c r="K45" s="47"/>
      <c r="L45" s="47"/>
      <c r="M45" s="47"/>
      <c r="N45" s="47"/>
      <c r="O45" s="47"/>
      <c r="P45" s="47"/>
      <c r="Q45" s="47"/>
      <c r="R45" s="47">
        <v>5540640.66</v>
      </c>
      <c r="S45" s="47">
        <v>5540640.66</v>
      </c>
      <c r="T45" s="47"/>
      <c r="U45" s="47"/>
      <c r="V45" s="47"/>
      <c r="W45" s="47"/>
    </row>
  </sheetData>
  <sheetProtection formatCells="0" formatColumns="0" formatRows="0" insertRows="0" insertColumns="0" insertHyperlinks="0" deleteColumns="0" deleteRows="0" sort="0" autoFilter="0" pivotTables="0"/>
  <mergeCells count="21">
    <mergeCell ref="A2:W2"/>
    <mergeCell ref="A3:N3"/>
    <mergeCell ref="E4:Q4"/>
    <mergeCell ref="R4:W4"/>
    <mergeCell ref="F5:H5"/>
    <mergeCell ref="L5:Q5"/>
    <mergeCell ref="A45:B45"/>
    <mergeCell ref="A4:A6"/>
    <mergeCell ref="B4:B6"/>
    <mergeCell ref="C4:C6"/>
    <mergeCell ref="D5:D6"/>
    <mergeCell ref="E5:E6"/>
    <mergeCell ref="I5:I6"/>
    <mergeCell ref="J5:J6"/>
    <mergeCell ref="K5:K6"/>
    <mergeCell ref="R5:R6"/>
    <mergeCell ref="S5:S6"/>
    <mergeCell ref="T5:T6"/>
    <mergeCell ref="U5:U6"/>
    <mergeCell ref="V5:V6"/>
    <mergeCell ref="W5:W6"/>
  </mergeCells>
  <printOptions horizontalCentered="1"/>
  <pageMargins left="0.393700787401575" right="0.393700787401575" top="0.511811023622047" bottom="0.511811023622047" header="0.31496062992126" footer="0.31496062992126"/>
  <pageSetup paperSize="9" scale="3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D38"/>
  <sheetViews>
    <sheetView showZeros="0" view="pageBreakPreview" zoomScaleNormal="100" workbookViewId="0">
      <pane xSplit="4" ySplit="6" topLeftCell="E7" activePane="bottomRight" state="frozen"/>
      <selection/>
      <selection pane="topRight"/>
      <selection pane="bottomLeft"/>
      <selection pane="bottomRight" activeCell="C21" sqref="C21"/>
    </sheetView>
  </sheetViews>
  <sheetFormatPr defaultColWidth="0" defaultRowHeight="12" customHeight="1" zeroHeight="1" outlineLevelCol="3"/>
  <cols>
    <col min="1" max="1" width="49.2857142857143" style="33" customWidth="1"/>
    <col min="2" max="2" width="38.847619047619" style="33" customWidth="1"/>
    <col min="3" max="3" width="48.5714285714286" style="33" customWidth="1"/>
    <col min="4" max="4" width="36.4285714285714" style="33" customWidth="1"/>
    <col min="5" max="16384" width="9.14285714285714" style="56" hidden="1"/>
  </cols>
  <sheetData>
    <row r="1" s="54" customFormat="1" ht="14.25" customHeight="1" spans="1:4">
      <c r="A1" s="210"/>
      <c r="B1" s="210"/>
      <c r="C1" s="210"/>
      <c r="D1" s="67"/>
    </row>
    <row r="2" s="54" customFormat="1" ht="36" customHeight="1" spans="1:4">
      <c r="A2" s="58" t="s">
        <v>6</v>
      </c>
      <c r="B2" s="58"/>
      <c r="C2" s="58"/>
      <c r="D2" s="58"/>
    </row>
    <row r="3" s="55" customFormat="1" ht="24" customHeight="1" spans="1:4">
      <c r="A3" s="97" t="str">
        <f>"部门名称："&amp;封面!$A$2</f>
        <v>部门名称：洱源县人力资源和社会保障部门</v>
      </c>
      <c r="B3" s="211"/>
      <c r="C3" s="211"/>
      <c r="D3" s="140" t="s">
        <v>21</v>
      </c>
    </row>
    <row r="4" ht="19.5" customHeight="1" spans="1:4">
      <c r="A4" s="62" t="s">
        <v>22</v>
      </c>
      <c r="B4" s="62"/>
      <c r="C4" s="62" t="s">
        <v>23</v>
      </c>
      <c r="D4" s="62"/>
    </row>
    <row r="5" ht="21.75" customHeight="1" spans="1:4">
      <c r="A5" s="62" t="s">
        <v>24</v>
      </c>
      <c r="B5" s="62" t="s">
        <v>25</v>
      </c>
      <c r="C5" s="62" t="s">
        <v>195</v>
      </c>
      <c r="D5" s="62" t="s">
        <v>25</v>
      </c>
    </row>
    <row r="6" ht="17.25" customHeight="1" spans="1:4">
      <c r="A6" s="62"/>
      <c r="B6" s="61"/>
      <c r="C6" s="62"/>
      <c r="D6" s="61"/>
    </row>
    <row r="7" ht="17.25" customHeight="1" spans="1:4">
      <c r="A7" s="212" t="s">
        <v>196</v>
      </c>
      <c r="B7" s="213">
        <f>SUM(B8:B10)</f>
        <v>49534450.4</v>
      </c>
      <c r="C7" s="214" t="s">
        <v>197</v>
      </c>
      <c r="D7" s="213">
        <f>SUM(D8:D32)</f>
        <v>55075091.06</v>
      </c>
    </row>
    <row r="8" ht="17.25" customHeight="1" spans="1:4">
      <c r="A8" s="215" t="s">
        <v>198</v>
      </c>
      <c r="B8" s="22">
        <v>49529450.4</v>
      </c>
      <c r="C8" s="105" t="s">
        <v>199</v>
      </c>
      <c r="D8" s="22"/>
    </row>
    <row r="9" ht="17.25" customHeight="1" spans="1:4">
      <c r="A9" s="215" t="s">
        <v>200</v>
      </c>
      <c r="B9" s="22"/>
      <c r="C9" s="105" t="s">
        <v>201</v>
      </c>
      <c r="D9" s="22"/>
    </row>
    <row r="10" ht="17.25" customHeight="1" spans="1:4">
      <c r="A10" s="215" t="s">
        <v>202</v>
      </c>
      <c r="B10" s="22">
        <v>5000</v>
      </c>
      <c r="C10" s="105" t="s">
        <v>203</v>
      </c>
      <c r="D10" s="22"/>
    </row>
    <row r="11" ht="17.25" customHeight="1" spans="1:4">
      <c r="A11" s="215"/>
      <c r="B11" s="216"/>
      <c r="C11" s="105" t="s">
        <v>204</v>
      </c>
      <c r="D11" s="22"/>
    </row>
    <row r="12" ht="17.25" customHeight="1" spans="1:4">
      <c r="A12" s="217" t="s">
        <v>205</v>
      </c>
      <c r="B12" s="213">
        <f>SUM(B13:B15)</f>
        <v>5540640.66</v>
      </c>
      <c r="C12" s="105" t="s">
        <v>206</v>
      </c>
      <c r="D12" s="22"/>
    </row>
    <row r="13" ht="17.25" customHeight="1" spans="1:4">
      <c r="A13" s="215" t="s">
        <v>198</v>
      </c>
      <c r="B13" s="22">
        <v>5540640.66</v>
      </c>
      <c r="C13" s="105" t="s">
        <v>207</v>
      </c>
      <c r="D13" s="22"/>
    </row>
    <row r="14" ht="17.25" customHeight="1" spans="1:4">
      <c r="A14" s="105" t="s">
        <v>200</v>
      </c>
      <c r="B14" s="22"/>
      <c r="C14" s="105" t="s">
        <v>208</v>
      </c>
      <c r="D14" s="22"/>
    </row>
    <row r="15" ht="17.25" customHeight="1" spans="1:4">
      <c r="A15" s="105" t="s">
        <v>202</v>
      </c>
      <c r="B15" s="22"/>
      <c r="C15" s="105" t="s">
        <v>209</v>
      </c>
      <c r="D15" s="22">
        <v>50214460.68</v>
      </c>
    </row>
    <row r="16" ht="17.25" customHeight="1" spans="1:4">
      <c r="A16" s="218"/>
      <c r="B16" s="22"/>
      <c r="C16" s="105" t="s">
        <v>210</v>
      </c>
      <c r="D16" s="22">
        <v>744878.38</v>
      </c>
    </row>
    <row r="17" ht="17.25" customHeight="1" spans="1:4">
      <c r="A17" s="215"/>
      <c r="B17" s="22"/>
      <c r="C17" s="105" t="s">
        <v>211</v>
      </c>
      <c r="D17" s="22"/>
    </row>
    <row r="18" ht="17.25" customHeight="1" spans="1:4">
      <c r="A18" s="105"/>
      <c r="B18" s="22"/>
      <c r="C18" s="105" t="s">
        <v>212</v>
      </c>
      <c r="D18" s="22"/>
    </row>
    <row r="19" ht="17.25" customHeight="1" spans="1:4">
      <c r="A19" s="105"/>
      <c r="B19" s="22"/>
      <c r="C19" s="105" t="s">
        <v>213</v>
      </c>
      <c r="D19" s="22">
        <v>3545000</v>
      </c>
    </row>
    <row r="20" ht="17.25" customHeight="1" spans="2:4">
      <c r="B20" s="22"/>
      <c r="C20" s="105" t="s">
        <v>214</v>
      </c>
      <c r="D20" s="22"/>
    </row>
    <row r="21" ht="17.25" customHeight="1" spans="1:4">
      <c r="A21" s="215"/>
      <c r="B21" s="22"/>
      <c r="C21" s="105" t="s">
        <v>215</v>
      </c>
      <c r="D21" s="22"/>
    </row>
    <row r="22" ht="17.25" customHeight="1" spans="1:4">
      <c r="A22" s="105"/>
      <c r="B22" s="22"/>
      <c r="C22" s="105" t="s">
        <v>216</v>
      </c>
      <c r="D22" s="22"/>
    </row>
    <row r="23" ht="17.25" customHeight="1" spans="1:4">
      <c r="A23" s="105"/>
      <c r="B23" s="22"/>
      <c r="C23" s="105" t="s">
        <v>217</v>
      </c>
      <c r="D23" s="22"/>
    </row>
    <row r="24" ht="17.25" customHeight="1" spans="1:4">
      <c r="A24" s="218"/>
      <c r="B24" s="22"/>
      <c r="C24" s="105" t="s">
        <v>218</v>
      </c>
      <c r="D24" s="22"/>
    </row>
    <row r="25" ht="17.25" customHeight="1" spans="1:4">
      <c r="A25" s="218"/>
      <c r="B25" s="22"/>
      <c r="C25" s="105" t="s">
        <v>219</v>
      </c>
      <c r="D25" s="22"/>
    </row>
    <row r="26" ht="17.25" customHeight="1" spans="1:4">
      <c r="A26" s="218"/>
      <c r="B26" s="22"/>
      <c r="C26" s="105" t="s">
        <v>220</v>
      </c>
      <c r="D26" s="22">
        <v>565752</v>
      </c>
    </row>
    <row r="27" ht="17.25" customHeight="1" spans="1:4">
      <c r="A27" s="218"/>
      <c r="B27" s="22"/>
      <c r="C27" s="105" t="s">
        <v>221</v>
      </c>
      <c r="D27" s="22"/>
    </row>
    <row r="28" ht="17.25" customHeight="1" spans="1:4">
      <c r="A28" s="218"/>
      <c r="B28" s="22"/>
      <c r="C28" s="105" t="s">
        <v>222</v>
      </c>
      <c r="D28" s="22">
        <v>5000</v>
      </c>
    </row>
    <row r="29" ht="17.25" customHeight="1" spans="1:4">
      <c r="A29" s="218"/>
      <c r="B29" s="22"/>
      <c r="C29" s="105" t="s">
        <v>223</v>
      </c>
      <c r="D29" s="22"/>
    </row>
    <row r="30" ht="17.25" customHeight="1" spans="1:4">
      <c r="A30" s="218"/>
      <c r="B30" s="22"/>
      <c r="C30" s="105" t="s">
        <v>224</v>
      </c>
      <c r="D30" s="22"/>
    </row>
    <row r="31" ht="17.25" customHeight="1" spans="1:4">
      <c r="A31" s="218"/>
      <c r="B31" s="22"/>
      <c r="C31" s="105" t="s">
        <v>225</v>
      </c>
      <c r="D31" s="22"/>
    </row>
    <row r="32" ht="17.25" customHeight="1" spans="1:4">
      <c r="A32" s="218"/>
      <c r="B32" s="22"/>
      <c r="C32" s="105" t="s">
        <v>226</v>
      </c>
      <c r="D32" s="22"/>
    </row>
    <row r="33" ht="17.25" customHeight="1" spans="1:4">
      <c r="A33" s="218"/>
      <c r="B33" s="22"/>
      <c r="C33" s="105" t="s">
        <v>227</v>
      </c>
      <c r="D33" s="22"/>
    </row>
    <row r="34" ht="17.25" customHeight="1" spans="1:4">
      <c r="A34" s="218"/>
      <c r="B34" s="22"/>
      <c r="C34" s="105" t="s">
        <v>228</v>
      </c>
      <c r="D34" s="22"/>
    </row>
    <row r="35" ht="17.25" customHeight="1" spans="1:4">
      <c r="A35" s="218"/>
      <c r="B35" s="22"/>
      <c r="C35" s="105" t="s">
        <v>229</v>
      </c>
      <c r="D35" s="22"/>
    </row>
    <row r="36" ht="17.25" customHeight="1" spans="1:4">
      <c r="A36" s="218"/>
      <c r="B36" s="22"/>
      <c r="C36" s="105"/>
      <c r="D36" s="22"/>
    </row>
    <row r="37" ht="17.25" customHeight="1" spans="1:4">
      <c r="A37" s="219"/>
      <c r="B37" s="22"/>
      <c r="C37" s="214" t="s">
        <v>230</v>
      </c>
      <c r="D37" s="17"/>
    </row>
    <row r="38" ht="17.25" customHeight="1" spans="1:4">
      <c r="A38" s="219" t="s">
        <v>231</v>
      </c>
      <c r="B38" s="213">
        <f>SUM(B7,B12)</f>
        <v>55075091.06</v>
      </c>
      <c r="C38" s="219" t="s">
        <v>75</v>
      </c>
      <c r="D38" s="213">
        <f>SUM(D7,D37)</f>
        <v>55075091.06</v>
      </c>
    </row>
  </sheetData>
  <sheetProtection formatCells="0" formatColumns="0" formatRows="0" insertRows="0" insertColumns="0" insertHyperlinks="0" deleteColumns="0" deleteRows="0" sort="0" autoFilter="0" pivotTables="0"/>
  <mergeCells count="8">
    <mergeCell ref="A2:D2"/>
    <mergeCell ref="A3:B3"/>
    <mergeCell ref="A4:B4"/>
    <mergeCell ref="C4:D4"/>
    <mergeCell ref="A5:A6"/>
    <mergeCell ref="B5:B6"/>
    <mergeCell ref="C5:C6"/>
    <mergeCell ref="D5:D6"/>
  </mergeCells>
  <printOptions horizontalCentered="1"/>
  <pageMargins left="0.393700787401575" right="0.393700787401575" top="0.511811023622047" bottom="0.511811023622047" header="0.31496062992126" footer="0.31496062992126"/>
  <pageSetup paperSize="9" scale="6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M42"/>
  <sheetViews>
    <sheetView showZeros="0" view="pageBreakPreview" zoomScaleNormal="100" workbookViewId="0">
      <pane xSplit="1" ySplit="7" topLeftCell="B8" activePane="bottomRight" state="frozen"/>
      <selection/>
      <selection pane="topRight"/>
      <selection pane="bottomLeft"/>
      <selection pane="bottomRight" activeCell="K46" sqref="K46"/>
    </sheetView>
  </sheetViews>
  <sheetFormatPr defaultColWidth="9.14285714285714" defaultRowHeight="14.25" customHeight="1"/>
  <cols>
    <col min="1" max="1" width="20.1428571428571" style="133" customWidth="1"/>
    <col min="2" max="2" width="39.7142857142857" style="133" customWidth="1"/>
    <col min="3" max="3" width="13.7142857142857" style="133" customWidth="1"/>
    <col min="4" max="13" width="13.7142857142857" style="34" customWidth="1"/>
    <col min="14" max="16384" width="9.14285714285714" style="34"/>
  </cols>
  <sheetData>
    <row r="1" s="70" customFormat="1" ht="12" customHeight="1" spans="1:13">
      <c r="A1" s="174"/>
      <c r="B1" s="174"/>
      <c r="C1" s="174"/>
      <c r="E1" s="204"/>
      <c r="G1" s="69"/>
      <c r="H1" s="69"/>
      <c r="J1" s="204"/>
      <c r="L1" s="69"/>
      <c r="M1" s="69"/>
    </row>
    <row r="2" s="70" customFormat="1" ht="39" customHeight="1" spans="1:13">
      <c r="A2" s="58" t="s">
        <v>7</v>
      </c>
      <c r="B2" s="58"/>
      <c r="C2" s="58"/>
      <c r="D2" s="58"/>
      <c r="E2" s="58"/>
      <c r="F2" s="58"/>
      <c r="G2" s="58"/>
      <c r="H2" s="58"/>
      <c r="I2" s="58"/>
      <c r="J2" s="58"/>
      <c r="K2" s="58"/>
      <c r="L2" s="58"/>
      <c r="M2" s="58"/>
    </row>
    <row r="3" s="91" customFormat="1" ht="24" customHeight="1" spans="1:13">
      <c r="A3" s="97" t="str">
        <f>"部门名称："&amp;封面!$A$2</f>
        <v>部门名称：洱源县人力资源和社会保障部门</v>
      </c>
      <c r="B3" s="175"/>
      <c r="C3" s="175"/>
      <c r="G3" s="139"/>
      <c r="H3" s="140"/>
      <c r="I3" s="140"/>
      <c r="J3" s="140"/>
      <c r="K3" s="140"/>
      <c r="L3" s="139"/>
      <c r="M3" s="140" t="s">
        <v>21</v>
      </c>
    </row>
    <row r="4" ht="20.25" customHeight="1" spans="1:13">
      <c r="A4" s="146" t="s">
        <v>232</v>
      </c>
      <c r="B4" s="146"/>
      <c r="C4" s="146" t="s">
        <v>79</v>
      </c>
      <c r="D4" s="62" t="s">
        <v>233</v>
      </c>
      <c r="E4" s="62"/>
      <c r="F4" s="62"/>
      <c r="G4" s="62"/>
      <c r="H4" s="62"/>
      <c r="I4" s="62" t="s">
        <v>234</v>
      </c>
      <c r="J4" s="62"/>
      <c r="K4" s="62"/>
      <c r="L4" s="62"/>
      <c r="M4" s="62"/>
    </row>
    <row r="5" ht="20.25" customHeight="1" spans="1:13">
      <c r="A5" s="146" t="s">
        <v>104</v>
      </c>
      <c r="B5" s="146" t="s">
        <v>105</v>
      </c>
      <c r="C5" s="146"/>
      <c r="D5" s="62" t="s">
        <v>81</v>
      </c>
      <c r="E5" s="62" t="s">
        <v>109</v>
      </c>
      <c r="F5" s="62"/>
      <c r="G5" s="62"/>
      <c r="H5" s="62" t="s">
        <v>110</v>
      </c>
      <c r="I5" s="62" t="s">
        <v>81</v>
      </c>
      <c r="J5" s="62" t="s">
        <v>109</v>
      </c>
      <c r="K5" s="62"/>
      <c r="L5" s="62"/>
      <c r="M5" s="62" t="s">
        <v>110</v>
      </c>
    </row>
    <row r="6" ht="20.25" customHeight="1" spans="1:13">
      <c r="A6" s="146"/>
      <c r="B6" s="146"/>
      <c r="C6" s="146"/>
      <c r="D6" s="62"/>
      <c r="E6" s="62" t="s">
        <v>81</v>
      </c>
      <c r="F6" s="62" t="s">
        <v>235</v>
      </c>
      <c r="G6" s="62" t="s">
        <v>236</v>
      </c>
      <c r="H6" s="62"/>
      <c r="I6" s="62"/>
      <c r="J6" s="62" t="s">
        <v>81</v>
      </c>
      <c r="K6" s="62" t="s">
        <v>235</v>
      </c>
      <c r="L6" s="62" t="s">
        <v>236</v>
      </c>
      <c r="M6" s="62"/>
    </row>
    <row r="7" ht="13.5" customHeight="1" spans="1:13">
      <c r="A7" s="205" t="s">
        <v>237</v>
      </c>
      <c r="B7" s="205" t="s">
        <v>238</v>
      </c>
      <c r="C7" s="205" t="s">
        <v>239</v>
      </c>
      <c r="D7" s="205" t="s">
        <v>240</v>
      </c>
      <c r="E7" s="103" t="s">
        <v>241</v>
      </c>
      <c r="F7" s="205" t="s">
        <v>242</v>
      </c>
      <c r="G7" s="205" t="s">
        <v>243</v>
      </c>
      <c r="H7" s="205" t="s">
        <v>244</v>
      </c>
      <c r="I7" s="205" t="s">
        <v>245</v>
      </c>
      <c r="J7" s="103" t="s">
        <v>246</v>
      </c>
      <c r="K7" s="205" t="s">
        <v>247</v>
      </c>
      <c r="L7" s="205" t="s">
        <v>248</v>
      </c>
      <c r="M7" s="205" t="s">
        <v>249</v>
      </c>
    </row>
    <row r="8" ht="18.75" customHeight="1" spans="1:13">
      <c r="A8" s="206" t="s">
        <v>122</v>
      </c>
      <c r="B8" s="206" t="s">
        <v>123</v>
      </c>
      <c r="C8" s="22">
        <v>50214460.68</v>
      </c>
      <c r="D8" s="22">
        <v>47618820.02</v>
      </c>
      <c r="E8" s="22">
        <v>46450820.02</v>
      </c>
      <c r="F8" s="22">
        <v>45874653.54</v>
      </c>
      <c r="G8" s="22">
        <v>576166.48</v>
      </c>
      <c r="H8" s="22">
        <v>1168000</v>
      </c>
      <c r="I8" s="22">
        <v>2595640.66</v>
      </c>
      <c r="J8" s="22"/>
      <c r="K8" s="22"/>
      <c r="L8" s="22"/>
      <c r="M8" s="22">
        <v>2595640.66</v>
      </c>
    </row>
    <row r="9" ht="18.75" customHeight="1" spans="1:13">
      <c r="A9" s="207" t="s">
        <v>124</v>
      </c>
      <c r="B9" s="207" t="s">
        <v>125</v>
      </c>
      <c r="C9" s="22">
        <v>6474717.14</v>
      </c>
      <c r="D9" s="22">
        <v>6474717.14</v>
      </c>
      <c r="E9" s="22">
        <v>6124717.14</v>
      </c>
      <c r="F9" s="22">
        <v>5548550.66</v>
      </c>
      <c r="G9" s="22">
        <v>576166.48</v>
      </c>
      <c r="H9" s="22">
        <v>350000</v>
      </c>
      <c r="I9" s="22"/>
      <c r="J9" s="22"/>
      <c r="K9" s="22"/>
      <c r="L9" s="22"/>
      <c r="M9" s="22"/>
    </row>
    <row r="10" ht="18.75" customHeight="1" spans="1:13">
      <c r="A10" s="208" t="s">
        <v>126</v>
      </c>
      <c r="B10" s="208" t="s">
        <v>127</v>
      </c>
      <c r="C10" s="22">
        <v>2245587.7</v>
      </c>
      <c r="D10" s="22">
        <v>2245587.7</v>
      </c>
      <c r="E10" s="22">
        <v>2185587.7</v>
      </c>
      <c r="F10" s="22">
        <v>1993089.38</v>
      </c>
      <c r="G10" s="22">
        <v>192498.32</v>
      </c>
      <c r="H10" s="22">
        <v>60000</v>
      </c>
      <c r="I10" s="22"/>
      <c r="J10" s="22"/>
      <c r="K10" s="22"/>
      <c r="L10" s="22"/>
      <c r="M10" s="22"/>
    </row>
    <row r="11" ht="18.75" customHeight="1" spans="1:13">
      <c r="A11" s="208" t="s">
        <v>128</v>
      </c>
      <c r="B11" s="208" t="s">
        <v>129</v>
      </c>
      <c r="C11" s="22">
        <v>50000</v>
      </c>
      <c r="D11" s="22">
        <v>50000</v>
      </c>
      <c r="E11" s="22"/>
      <c r="F11" s="22"/>
      <c r="G11" s="22"/>
      <c r="H11" s="22">
        <v>50000</v>
      </c>
      <c r="I11" s="22"/>
      <c r="J11" s="22"/>
      <c r="K11" s="22"/>
      <c r="L11" s="22"/>
      <c r="M11" s="22"/>
    </row>
    <row r="12" ht="18.75" customHeight="1" spans="1:13">
      <c r="A12" s="208" t="s">
        <v>130</v>
      </c>
      <c r="B12" s="208" t="s">
        <v>131</v>
      </c>
      <c r="C12" s="22">
        <v>1166411</v>
      </c>
      <c r="D12" s="22">
        <v>1166411</v>
      </c>
      <c r="E12" s="22">
        <v>1136411</v>
      </c>
      <c r="F12" s="22">
        <v>1009757</v>
      </c>
      <c r="G12" s="22">
        <v>126654</v>
      </c>
      <c r="H12" s="22">
        <v>30000</v>
      </c>
      <c r="I12" s="22"/>
      <c r="J12" s="22"/>
      <c r="K12" s="22"/>
      <c r="L12" s="22"/>
      <c r="M12" s="22"/>
    </row>
    <row r="13" ht="18.75" customHeight="1" spans="1:13">
      <c r="A13" s="208" t="s">
        <v>132</v>
      </c>
      <c r="B13" s="208" t="s">
        <v>133</v>
      </c>
      <c r="C13" s="22">
        <v>2962718.44</v>
      </c>
      <c r="D13" s="22">
        <v>2962718.44</v>
      </c>
      <c r="E13" s="22">
        <v>2802718.44</v>
      </c>
      <c r="F13" s="22">
        <v>2545704.28</v>
      </c>
      <c r="G13" s="22">
        <v>257014.16</v>
      </c>
      <c r="H13" s="22">
        <v>160000</v>
      </c>
      <c r="I13" s="22"/>
      <c r="J13" s="22"/>
      <c r="K13" s="22"/>
      <c r="L13" s="22"/>
      <c r="M13" s="22"/>
    </row>
    <row r="14" ht="18.75" customHeight="1" spans="1:13">
      <c r="A14" s="208" t="s">
        <v>134</v>
      </c>
      <c r="B14" s="208" t="s">
        <v>135</v>
      </c>
      <c r="C14" s="22">
        <v>50000</v>
      </c>
      <c r="D14" s="22">
        <v>50000</v>
      </c>
      <c r="E14" s="22"/>
      <c r="F14" s="22"/>
      <c r="G14" s="22"/>
      <c r="H14" s="22">
        <v>50000</v>
      </c>
      <c r="I14" s="22"/>
      <c r="J14" s="22"/>
      <c r="K14" s="22"/>
      <c r="L14" s="22"/>
      <c r="M14" s="22"/>
    </row>
    <row r="15" ht="18.75" customHeight="1" spans="1:13">
      <c r="A15" s="207" t="s">
        <v>136</v>
      </c>
      <c r="B15" s="207" t="s">
        <v>137</v>
      </c>
      <c r="C15" s="22">
        <v>34122318.85</v>
      </c>
      <c r="D15" s="22">
        <v>34122318.85</v>
      </c>
      <c r="E15" s="22">
        <v>34122318.85</v>
      </c>
      <c r="F15" s="22">
        <v>34122318.85</v>
      </c>
      <c r="G15" s="22"/>
      <c r="H15" s="22"/>
      <c r="I15" s="22"/>
      <c r="J15" s="22"/>
      <c r="K15" s="22"/>
      <c r="L15" s="22"/>
      <c r="M15" s="22"/>
    </row>
    <row r="16" ht="18.75" customHeight="1" spans="1:13">
      <c r="A16" s="208" t="s">
        <v>138</v>
      </c>
      <c r="B16" s="208" t="s">
        <v>139</v>
      </c>
      <c r="C16" s="22">
        <v>9230000</v>
      </c>
      <c r="D16" s="22">
        <v>9230000</v>
      </c>
      <c r="E16" s="22">
        <v>9230000</v>
      </c>
      <c r="F16" s="22">
        <v>9230000</v>
      </c>
      <c r="G16" s="22"/>
      <c r="H16" s="22"/>
      <c r="I16" s="22"/>
      <c r="J16" s="22"/>
      <c r="K16" s="22"/>
      <c r="L16" s="22"/>
      <c r="M16" s="22"/>
    </row>
    <row r="17" ht="18.75" customHeight="1" spans="1:13">
      <c r="A17" s="208" t="s">
        <v>140</v>
      </c>
      <c r="B17" s="208" t="s">
        <v>141</v>
      </c>
      <c r="C17" s="22">
        <v>24050000</v>
      </c>
      <c r="D17" s="22">
        <v>24050000</v>
      </c>
      <c r="E17" s="22">
        <v>24050000</v>
      </c>
      <c r="F17" s="22">
        <v>24050000</v>
      </c>
      <c r="G17" s="22"/>
      <c r="H17" s="22"/>
      <c r="I17" s="22"/>
      <c r="J17" s="22"/>
      <c r="K17" s="22"/>
      <c r="L17" s="22"/>
      <c r="M17" s="22"/>
    </row>
    <row r="18" ht="18.75" customHeight="1" spans="1:13">
      <c r="A18" s="208" t="s">
        <v>142</v>
      </c>
      <c r="B18" s="208" t="s">
        <v>143</v>
      </c>
      <c r="C18" s="22">
        <v>842318.85</v>
      </c>
      <c r="D18" s="22">
        <v>842318.85</v>
      </c>
      <c r="E18" s="22">
        <v>842318.85</v>
      </c>
      <c r="F18" s="22">
        <v>842318.85</v>
      </c>
      <c r="G18" s="22"/>
      <c r="H18" s="22"/>
      <c r="I18" s="22"/>
      <c r="J18" s="22"/>
      <c r="K18" s="22"/>
      <c r="L18" s="22"/>
      <c r="M18" s="22"/>
    </row>
    <row r="19" ht="18.75" customHeight="1" spans="1:13">
      <c r="A19" s="207" t="s">
        <v>144</v>
      </c>
      <c r="B19" s="207" t="s">
        <v>145</v>
      </c>
      <c r="C19" s="22">
        <v>3413640.66</v>
      </c>
      <c r="D19" s="22">
        <v>818000</v>
      </c>
      <c r="E19" s="22"/>
      <c r="F19" s="22"/>
      <c r="G19" s="22"/>
      <c r="H19" s="22">
        <v>818000</v>
      </c>
      <c r="I19" s="22">
        <v>2595640.66</v>
      </c>
      <c r="J19" s="22"/>
      <c r="K19" s="22"/>
      <c r="L19" s="22"/>
      <c r="M19" s="22">
        <v>2595640.66</v>
      </c>
    </row>
    <row r="20" ht="18.75" customHeight="1" spans="1:13">
      <c r="A20" s="208" t="s">
        <v>146</v>
      </c>
      <c r="B20" s="208" t="s">
        <v>147</v>
      </c>
      <c r="C20" s="22">
        <v>3413640.66</v>
      </c>
      <c r="D20" s="22">
        <v>818000</v>
      </c>
      <c r="E20" s="22"/>
      <c r="F20" s="22"/>
      <c r="G20" s="22"/>
      <c r="H20" s="22">
        <v>818000</v>
      </c>
      <c r="I20" s="22">
        <v>2595640.66</v>
      </c>
      <c r="J20" s="22"/>
      <c r="K20" s="22"/>
      <c r="L20" s="22"/>
      <c r="M20" s="22">
        <v>2595640.66</v>
      </c>
    </row>
    <row r="21" ht="18.75" customHeight="1" spans="1:13">
      <c r="A21" s="207" t="s">
        <v>148</v>
      </c>
      <c r="B21" s="207" t="s">
        <v>149</v>
      </c>
      <c r="C21" s="22">
        <v>8448</v>
      </c>
      <c r="D21" s="22">
        <v>8448</v>
      </c>
      <c r="E21" s="22">
        <v>8448</v>
      </c>
      <c r="F21" s="22">
        <v>8448</v>
      </c>
      <c r="G21" s="22"/>
      <c r="H21" s="22"/>
      <c r="I21" s="22"/>
      <c r="J21" s="22"/>
      <c r="K21" s="22"/>
      <c r="L21" s="22"/>
      <c r="M21" s="22"/>
    </row>
    <row r="22" ht="18.75" customHeight="1" spans="1:13">
      <c r="A22" s="208" t="s">
        <v>150</v>
      </c>
      <c r="B22" s="208" t="s">
        <v>151</v>
      </c>
      <c r="C22" s="22">
        <v>8448</v>
      </c>
      <c r="D22" s="22">
        <v>8448</v>
      </c>
      <c r="E22" s="22">
        <v>8448</v>
      </c>
      <c r="F22" s="22">
        <v>8448</v>
      </c>
      <c r="G22" s="22"/>
      <c r="H22" s="22"/>
      <c r="I22" s="22"/>
      <c r="J22" s="22"/>
      <c r="K22" s="22"/>
      <c r="L22" s="22"/>
      <c r="M22" s="22"/>
    </row>
    <row r="23" ht="18.75" customHeight="1" spans="1:13">
      <c r="A23" s="207" t="s">
        <v>152</v>
      </c>
      <c r="B23" s="207" t="s">
        <v>153</v>
      </c>
      <c r="C23" s="22">
        <v>3541528.03</v>
      </c>
      <c r="D23" s="22">
        <v>3541528.03</v>
      </c>
      <c r="E23" s="22">
        <v>3541528.03</v>
      </c>
      <c r="F23" s="22">
        <v>3541528.03</v>
      </c>
      <c r="G23" s="22"/>
      <c r="H23" s="22"/>
      <c r="I23" s="22"/>
      <c r="J23" s="22"/>
      <c r="K23" s="22"/>
      <c r="L23" s="22"/>
      <c r="M23" s="22"/>
    </row>
    <row r="24" ht="18.75" customHeight="1" spans="1:13">
      <c r="A24" s="208" t="s">
        <v>154</v>
      </c>
      <c r="B24" s="208" t="s">
        <v>155</v>
      </c>
      <c r="C24" s="22">
        <v>3541528.03</v>
      </c>
      <c r="D24" s="22">
        <v>3541528.03</v>
      </c>
      <c r="E24" s="22">
        <v>3541528.03</v>
      </c>
      <c r="F24" s="22">
        <v>3541528.03</v>
      </c>
      <c r="G24" s="22"/>
      <c r="H24" s="22"/>
      <c r="I24" s="22"/>
      <c r="J24" s="22"/>
      <c r="K24" s="22"/>
      <c r="L24" s="22"/>
      <c r="M24" s="22"/>
    </row>
    <row r="25" ht="18.75" customHeight="1" spans="1:13">
      <c r="A25" s="207" t="s">
        <v>156</v>
      </c>
      <c r="B25" s="207" t="s">
        <v>157</v>
      </c>
      <c r="C25" s="22">
        <v>493808</v>
      </c>
      <c r="D25" s="22">
        <v>493808</v>
      </c>
      <c r="E25" s="22">
        <v>493808</v>
      </c>
      <c r="F25" s="22">
        <v>493808</v>
      </c>
      <c r="G25" s="22"/>
      <c r="H25" s="22"/>
      <c r="I25" s="22"/>
      <c r="J25" s="22"/>
      <c r="K25" s="22"/>
      <c r="L25" s="22"/>
      <c r="M25" s="22"/>
    </row>
    <row r="26" ht="18.75" customHeight="1" spans="1:13">
      <c r="A26" s="208" t="s">
        <v>158</v>
      </c>
      <c r="B26" s="208" t="s">
        <v>159</v>
      </c>
      <c r="C26" s="22">
        <v>493808</v>
      </c>
      <c r="D26" s="22">
        <v>493808</v>
      </c>
      <c r="E26" s="22">
        <v>493808</v>
      </c>
      <c r="F26" s="22">
        <v>493808</v>
      </c>
      <c r="G26" s="22"/>
      <c r="H26" s="22"/>
      <c r="I26" s="22"/>
      <c r="J26" s="22"/>
      <c r="K26" s="22"/>
      <c r="L26" s="22"/>
      <c r="M26" s="22"/>
    </row>
    <row r="27" ht="18.75" customHeight="1" spans="1:13">
      <c r="A27" s="207" t="s">
        <v>160</v>
      </c>
      <c r="B27" s="207" t="s">
        <v>161</v>
      </c>
      <c r="C27" s="22">
        <v>2160000</v>
      </c>
      <c r="D27" s="22">
        <v>2160000</v>
      </c>
      <c r="E27" s="22">
        <v>2160000</v>
      </c>
      <c r="F27" s="22">
        <v>2160000</v>
      </c>
      <c r="G27" s="22"/>
      <c r="H27" s="22"/>
      <c r="I27" s="22"/>
      <c r="J27" s="22"/>
      <c r="K27" s="22"/>
      <c r="L27" s="22"/>
      <c r="M27" s="22"/>
    </row>
    <row r="28" ht="18.75" customHeight="1" spans="1:13">
      <c r="A28" s="208" t="s">
        <v>162</v>
      </c>
      <c r="B28" s="208" t="s">
        <v>161</v>
      </c>
      <c r="C28" s="22">
        <v>2160000</v>
      </c>
      <c r="D28" s="22">
        <v>2160000</v>
      </c>
      <c r="E28" s="22">
        <v>2160000</v>
      </c>
      <c r="F28" s="22">
        <v>2160000</v>
      </c>
      <c r="G28" s="22"/>
      <c r="H28" s="22"/>
      <c r="I28" s="22"/>
      <c r="J28" s="22"/>
      <c r="K28" s="22"/>
      <c r="L28" s="22"/>
      <c r="M28" s="22"/>
    </row>
    <row r="29" ht="18.75" customHeight="1" spans="1:13">
      <c r="A29" s="206" t="s">
        <v>163</v>
      </c>
      <c r="B29" s="206" t="s">
        <v>164</v>
      </c>
      <c r="C29" s="22">
        <v>744878.38</v>
      </c>
      <c r="D29" s="22">
        <v>744878.38</v>
      </c>
      <c r="E29" s="22">
        <v>744878.38</v>
      </c>
      <c r="F29" s="22">
        <v>744878.38</v>
      </c>
      <c r="G29" s="22"/>
      <c r="H29" s="22"/>
      <c r="I29" s="22"/>
      <c r="J29" s="22"/>
      <c r="K29" s="22"/>
      <c r="L29" s="22"/>
      <c r="M29" s="22"/>
    </row>
    <row r="30" ht="18.75" customHeight="1" spans="1:13">
      <c r="A30" s="207" t="s">
        <v>165</v>
      </c>
      <c r="B30" s="207" t="s">
        <v>166</v>
      </c>
      <c r="C30" s="22">
        <v>744878.38</v>
      </c>
      <c r="D30" s="22">
        <v>744878.38</v>
      </c>
      <c r="E30" s="22">
        <v>744878.38</v>
      </c>
      <c r="F30" s="22">
        <v>744878.38</v>
      </c>
      <c r="G30" s="22"/>
      <c r="H30" s="22"/>
      <c r="I30" s="22"/>
      <c r="J30" s="22"/>
      <c r="K30" s="22"/>
      <c r="L30" s="22"/>
      <c r="M30" s="22"/>
    </row>
    <row r="31" ht="18.75" customHeight="1" spans="1:13">
      <c r="A31" s="208" t="s">
        <v>167</v>
      </c>
      <c r="B31" s="208" t="s">
        <v>168</v>
      </c>
      <c r="C31" s="22">
        <v>476889.16</v>
      </c>
      <c r="D31" s="22">
        <v>476889.16</v>
      </c>
      <c r="E31" s="22">
        <v>476889.16</v>
      </c>
      <c r="F31" s="22">
        <v>476889.16</v>
      </c>
      <c r="G31" s="22"/>
      <c r="H31" s="22"/>
      <c r="I31" s="22"/>
      <c r="J31" s="22"/>
      <c r="K31" s="22"/>
      <c r="L31" s="22"/>
      <c r="M31" s="22"/>
    </row>
    <row r="32" ht="18.75" customHeight="1" spans="1:13">
      <c r="A32" s="208" t="s">
        <v>169</v>
      </c>
      <c r="B32" s="208" t="s">
        <v>170</v>
      </c>
      <c r="C32" s="22">
        <v>252014.44</v>
      </c>
      <c r="D32" s="22">
        <v>252014.44</v>
      </c>
      <c r="E32" s="22">
        <v>252014.44</v>
      </c>
      <c r="F32" s="22">
        <v>252014.44</v>
      </c>
      <c r="G32" s="22"/>
      <c r="H32" s="22"/>
      <c r="I32" s="22"/>
      <c r="J32" s="22"/>
      <c r="K32" s="22"/>
      <c r="L32" s="22"/>
      <c r="M32" s="22"/>
    </row>
    <row r="33" ht="18.75" customHeight="1" spans="1:13">
      <c r="A33" s="208" t="s">
        <v>171</v>
      </c>
      <c r="B33" s="208" t="s">
        <v>172</v>
      </c>
      <c r="C33" s="22">
        <v>15974.78</v>
      </c>
      <c r="D33" s="22">
        <v>15974.78</v>
      </c>
      <c r="E33" s="22">
        <v>15974.78</v>
      </c>
      <c r="F33" s="22">
        <v>15974.78</v>
      </c>
      <c r="G33" s="22"/>
      <c r="H33" s="22"/>
      <c r="I33" s="22"/>
      <c r="J33" s="22"/>
      <c r="K33" s="22"/>
      <c r="L33" s="22"/>
      <c r="M33" s="22"/>
    </row>
    <row r="34" ht="18.75" customHeight="1" spans="1:13">
      <c r="A34" s="206" t="s">
        <v>173</v>
      </c>
      <c r="B34" s="206" t="s">
        <v>174</v>
      </c>
      <c r="C34" s="22">
        <v>3545000</v>
      </c>
      <c r="D34" s="22">
        <v>600000</v>
      </c>
      <c r="E34" s="22"/>
      <c r="F34" s="22"/>
      <c r="G34" s="22"/>
      <c r="H34" s="22">
        <v>600000</v>
      </c>
      <c r="I34" s="22">
        <v>2945000</v>
      </c>
      <c r="J34" s="22"/>
      <c r="K34" s="22"/>
      <c r="L34" s="22"/>
      <c r="M34" s="22">
        <v>2945000</v>
      </c>
    </row>
    <row r="35" ht="18.75" customHeight="1" spans="1:13">
      <c r="A35" s="207" t="s">
        <v>175</v>
      </c>
      <c r="B35" s="207" t="s">
        <v>176</v>
      </c>
      <c r="C35" s="22">
        <v>2000000</v>
      </c>
      <c r="D35" s="22"/>
      <c r="E35" s="22"/>
      <c r="F35" s="22"/>
      <c r="G35" s="22"/>
      <c r="H35" s="22"/>
      <c r="I35" s="22">
        <v>2000000</v>
      </c>
      <c r="J35" s="22"/>
      <c r="K35" s="22"/>
      <c r="L35" s="22"/>
      <c r="M35" s="22">
        <v>2000000</v>
      </c>
    </row>
    <row r="36" ht="18.75" customHeight="1" spans="1:13">
      <c r="A36" s="208" t="s">
        <v>177</v>
      </c>
      <c r="B36" s="208" t="s">
        <v>178</v>
      </c>
      <c r="C36" s="22">
        <v>2000000</v>
      </c>
      <c r="D36" s="22"/>
      <c r="E36" s="22"/>
      <c r="F36" s="22"/>
      <c r="G36" s="22"/>
      <c r="H36" s="22"/>
      <c r="I36" s="22">
        <v>2000000</v>
      </c>
      <c r="J36" s="22"/>
      <c r="K36" s="22"/>
      <c r="L36" s="22"/>
      <c r="M36" s="22">
        <v>2000000</v>
      </c>
    </row>
    <row r="37" ht="18.75" customHeight="1" spans="1:13">
      <c r="A37" s="207" t="s">
        <v>179</v>
      </c>
      <c r="B37" s="207" t="s">
        <v>180</v>
      </c>
      <c r="C37" s="22">
        <v>1545000</v>
      </c>
      <c r="D37" s="22">
        <v>600000</v>
      </c>
      <c r="E37" s="22"/>
      <c r="F37" s="22"/>
      <c r="G37" s="22"/>
      <c r="H37" s="22">
        <v>600000</v>
      </c>
      <c r="I37" s="22">
        <v>945000</v>
      </c>
      <c r="J37" s="22"/>
      <c r="K37" s="22"/>
      <c r="L37" s="22"/>
      <c r="M37" s="22">
        <v>945000</v>
      </c>
    </row>
    <row r="38" ht="18.75" customHeight="1" spans="1:13">
      <c r="A38" s="208" t="s">
        <v>181</v>
      </c>
      <c r="B38" s="208" t="s">
        <v>182</v>
      </c>
      <c r="C38" s="22">
        <v>1545000</v>
      </c>
      <c r="D38" s="22">
        <v>600000</v>
      </c>
      <c r="E38" s="22"/>
      <c r="F38" s="22"/>
      <c r="G38" s="22"/>
      <c r="H38" s="22">
        <v>600000</v>
      </c>
      <c r="I38" s="22">
        <v>945000</v>
      </c>
      <c r="J38" s="22"/>
      <c r="K38" s="22"/>
      <c r="L38" s="22"/>
      <c r="M38" s="22">
        <v>945000</v>
      </c>
    </row>
    <row r="39" ht="18.75" customHeight="1" spans="1:13">
      <c r="A39" s="206" t="s">
        <v>183</v>
      </c>
      <c r="B39" s="206" t="s">
        <v>184</v>
      </c>
      <c r="C39" s="22">
        <v>565752</v>
      </c>
      <c r="D39" s="22">
        <v>565752</v>
      </c>
      <c r="E39" s="22">
        <v>565752</v>
      </c>
      <c r="F39" s="22">
        <v>565752</v>
      </c>
      <c r="G39" s="22"/>
      <c r="H39" s="22"/>
      <c r="I39" s="22"/>
      <c r="J39" s="22"/>
      <c r="K39" s="22"/>
      <c r="L39" s="22"/>
      <c r="M39" s="22"/>
    </row>
    <row r="40" ht="18.75" customHeight="1" spans="1:13">
      <c r="A40" s="207" t="s">
        <v>185</v>
      </c>
      <c r="B40" s="207" t="s">
        <v>186</v>
      </c>
      <c r="C40" s="22">
        <v>565752</v>
      </c>
      <c r="D40" s="22">
        <v>565752</v>
      </c>
      <c r="E40" s="22">
        <v>565752</v>
      </c>
      <c r="F40" s="22">
        <v>565752</v>
      </c>
      <c r="G40" s="22"/>
      <c r="H40" s="22"/>
      <c r="I40" s="22"/>
      <c r="J40" s="22"/>
      <c r="K40" s="22"/>
      <c r="L40" s="22"/>
      <c r="M40" s="22"/>
    </row>
    <row r="41" ht="18.75" customHeight="1" spans="1:13">
      <c r="A41" s="208" t="s">
        <v>187</v>
      </c>
      <c r="B41" s="208" t="s">
        <v>188</v>
      </c>
      <c r="C41" s="22">
        <v>565752</v>
      </c>
      <c r="D41" s="22">
        <v>565752</v>
      </c>
      <c r="E41" s="22">
        <v>565752</v>
      </c>
      <c r="F41" s="22">
        <v>565752</v>
      </c>
      <c r="G41" s="22"/>
      <c r="H41" s="22"/>
      <c r="I41" s="22"/>
      <c r="J41" s="22"/>
      <c r="K41" s="22"/>
      <c r="L41" s="22"/>
      <c r="M41" s="22"/>
    </row>
    <row r="42" ht="18" customHeight="1" spans="1:13">
      <c r="A42" s="209" t="s">
        <v>79</v>
      </c>
      <c r="B42" s="209"/>
      <c r="C42" s="17">
        <v>55070091.06</v>
      </c>
      <c r="D42" s="17">
        <v>49529450.4</v>
      </c>
      <c r="E42" s="17">
        <v>47761450.4</v>
      </c>
      <c r="F42" s="17">
        <v>47185283.92</v>
      </c>
      <c r="G42" s="17">
        <v>576166.48</v>
      </c>
      <c r="H42" s="17">
        <v>1768000</v>
      </c>
      <c r="I42" s="17">
        <v>5540640.66</v>
      </c>
      <c r="J42" s="17"/>
      <c r="K42" s="17"/>
      <c r="L42" s="17"/>
      <c r="M42" s="17">
        <v>5540640.66</v>
      </c>
    </row>
  </sheetData>
  <sheetProtection formatCells="0" formatColumns="0" formatRows="0" insertRows="0" insertColumns="0" insertHyperlinks="0" deleteColumns="0" deleteRows="0" sort="0" autoFilter="0" pivotTables="0"/>
  <mergeCells count="15">
    <mergeCell ref="A2:M2"/>
    <mergeCell ref="A3:F3"/>
    <mergeCell ref="A4:B4"/>
    <mergeCell ref="D4:H4"/>
    <mergeCell ref="I4:M4"/>
    <mergeCell ref="E5:G5"/>
    <mergeCell ref="J5:L5"/>
    <mergeCell ref="A42:B42"/>
    <mergeCell ref="A5:A6"/>
    <mergeCell ref="B5:B6"/>
    <mergeCell ref="C4:C6"/>
    <mergeCell ref="D5:D6"/>
    <mergeCell ref="H5:H6"/>
    <mergeCell ref="I5:I6"/>
    <mergeCell ref="M5:M6"/>
  </mergeCells>
  <printOptions horizontalCentered="1"/>
  <pageMargins left="0.393700787401575" right="0.393700787401575" top="0.511811023622047" bottom="0.511811023622047" header="0.31496062992126" footer="0.31496062992126"/>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F8"/>
  <sheetViews>
    <sheetView showZeros="0" tabSelected="1" view="pageBreakPreview" zoomScaleNormal="100" workbookViewId="0">
      <pane xSplit="1" ySplit="6" topLeftCell="B7" activePane="bottomRight" state="frozen"/>
      <selection/>
      <selection pane="topRight"/>
      <selection pane="bottomLeft"/>
      <selection pane="bottomRight" activeCell="D21" sqref="D21"/>
    </sheetView>
  </sheetViews>
  <sheetFormatPr defaultColWidth="9" defaultRowHeight="14.25" outlineLevelRow="7" outlineLevelCol="5"/>
  <cols>
    <col min="1" max="2" width="27.4285714285714" style="182" customWidth="1"/>
    <col min="3" max="3" width="17.2857142857143" style="183" customWidth="1"/>
    <col min="4" max="5" width="26.2857142857143" style="184" customWidth="1"/>
    <col min="6" max="6" width="18.7142857142857" style="184" customWidth="1"/>
    <col min="7" max="16384" width="9" style="70"/>
  </cols>
  <sheetData>
    <row r="1" ht="12" customHeight="1" spans="1:6">
      <c r="A1" s="185"/>
      <c r="B1" s="185"/>
      <c r="C1" s="113"/>
      <c r="D1" s="70"/>
      <c r="E1" s="70"/>
      <c r="F1" s="186"/>
    </row>
    <row r="2" ht="25.5" customHeight="1" spans="1:6">
      <c r="A2" s="187" t="s">
        <v>8</v>
      </c>
      <c r="B2" s="187"/>
      <c r="C2" s="187"/>
      <c r="D2" s="187"/>
      <c r="E2" s="188"/>
      <c r="F2" s="188"/>
    </row>
    <row r="3" ht="15.75" customHeight="1" spans="1:6">
      <c r="A3" s="189" t="str">
        <f>"部门名称："&amp;封面!$A$2</f>
        <v>部门名称：洱源县人力资源和社会保障部门</v>
      </c>
      <c r="B3" s="185"/>
      <c r="C3" s="113"/>
      <c r="D3" s="70"/>
      <c r="E3" s="70"/>
      <c r="F3" s="190" t="s">
        <v>21</v>
      </c>
    </row>
    <row r="4" s="181" customFormat="1" ht="19.5" customHeight="1" spans="1:6">
      <c r="A4" s="191" t="s">
        <v>250</v>
      </c>
      <c r="B4" s="192" t="s">
        <v>251</v>
      </c>
      <c r="C4" s="193" t="s">
        <v>252</v>
      </c>
      <c r="D4" s="194"/>
      <c r="E4" s="195"/>
      <c r="F4" s="192" t="s">
        <v>253</v>
      </c>
    </row>
    <row r="5" s="181" customFormat="1" ht="19.5" customHeight="1" spans="1:6">
      <c r="A5" s="196"/>
      <c r="B5" s="197"/>
      <c r="C5" s="198" t="s">
        <v>81</v>
      </c>
      <c r="D5" s="198" t="s">
        <v>254</v>
      </c>
      <c r="E5" s="198" t="s">
        <v>255</v>
      </c>
      <c r="F5" s="197"/>
    </row>
    <row r="6" s="181" customFormat="1" ht="15.95" customHeight="1" spans="1:6">
      <c r="A6" s="199" t="s">
        <v>256</v>
      </c>
      <c r="B6" s="199">
        <v>2</v>
      </c>
      <c r="C6" s="200" t="s">
        <v>257</v>
      </c>
      <c r="D6" s="199">
        <v>4</v>
      </c>
      <c r="E6" s="199">
        <v>5</v>
      </c>
      <c r="F6" s="199">
        <v>6</v>
      </c>
    </row>
    <row r="7" ht="30" customHeight="1" spans="1:6">
      <c r="A7" s="22">
        <v>80000</v>
      </c>
      <c r="B7" s="201"/>
      <c r="C7" s="201">
        <f>SUM(D7+E7)</f>
        <v>28000</v>
      </c>
      <c r="D7" s="201"/>
      <c r="E7" s="22">
        <v>28000</v>
      </c>
      <c r="F7" s="22">
        <v>52000</v>
      </c>
    </row>
    <row r="8" ht="22" customHeight="1" spans="1:6">
      <c r="A8" s="202"/>
      <c r="B8" s="202"/>
      <c r="C8" s="203"/>
      <c r="D8" s="202"/>
      <c r="E8" s="202"/>
      <c r="F8" s="202"/>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AD109"/>
  <sheetViews>
    <sheetView showZeros="0" view="pageBreakPreview" zoomScaleNormal="85" workbookViewId="0">
      <pane xSplit="2" ySplit="8" topLeftCell="C9" activePane="bottomRight" state="frozen"/>
      <selection/>
      <selection pane="topRight"/>
      <selection pane="bottomLeft"/>
      <selection pane="bottomRight" activeCell="F101" sqref="F101"/>
    </sheetView>
  </sheetViews>
  <sheetFormatPr defaultColWidth="9.14285714285714" defaultRowHeight="14.25" customHeight="1"/>
  <cols>
    <col min="1" max="2" width="14.847619047619" style="133" customWidth="1"/>
    <col min="3" max="3" width="20.7142857142857" style="133" customWidth="1"/>
    <col min="4" max="5" width="15.1428571428571" style="133" customWidth="1"/>
    <col min="6" max="8" width="14.2857142857143" style="133" customWidth="1"/>
    <col min="9" max="9" width="13.7142857142857" style="173" customWidth="1"/>
    <col min="10" max="10" width="13.5714285714286" style="173" customWidth="1"/>
    <col min="11" max="11" width="14.5714285714286" style="173" customWidth="1"/>
    <col min="12" max="24" width="12.1428571428571" style="173" customWidth="1"/>
    <col min="25" max="25" width="13.4285714285714" style="173" customWidth="1"/>
    <col min="26" max="30" width="12.1428571428571" style="173" customWidth="1"/>
    <col min="31" max="16384" width="9.14285714285714" style="34"/>
  </cols>
  <sheetData>
    <row r="1" s="70" customFormat="1" ht="12" customHeight="1" spans="1:30">
      <c r="A1" s="174"/>
      <c r="B1" s="174"/>
      <c r="C1" s="174"/>
      <c r="D1" s="174"/>
      <c r="E1" s="174"/>
      <c r="F1" s="174"/>
      <c r="G1" s="174"/>
      <c r="H1" s="174"/>
      <c r="I1" s="113"/>
      <c r="J1" s="113"/>
      <c r="K1" s="113"/>
      <c r="L1" s="113"/>
      <c r="M1" s="113"/>
      <c r="N1" s="113"/>
      <c r="O1" s="113"/>
      <c r="P1" s="113"/>
      <c r="Q1" s="113"/>
      <c r="R1" s="113"/>
      <c r="S1" s="113"/>
      <c r="T1" s="113"/>
      <c r="U1" s="113"/>
      <c r="V1" s="113"/>
      <c r="W1" s="113"/>
      <c r="X1" s="113"/>
      <c r="Y1" s="113"/>
      <c r="Z1" s="113"/>
      <c r="AA1" s="113"/>
      <c r="AB1" s="113"/>
      <c r="AC1" s="113"/>
      <c r="AD1" s="179"/>
    </row>
    <row r="2" s="70" customFormat="1" ht="39" customHeight="1" spans="1:30">
      <c r="A2" s="58" t="s">
        <v>9</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row>
    <row r="3" s="91" customFormat="1" ht="24" customHeight="1" spans="1:30">
      <c r="A3" s="97" t="str">
        <f>"部门名称："&amp;封面!$A$2</f>
        <v>部门名称：洱源县人力资源和社会保障部门</v>
      </c>
      <c r="B3" s="175"/>
      <c r="C3" s="175"/>
      <c r="D3" s="175"/>
      <c r="E3" s="175"/>
      <c r="F3" s="175"/>
      <c r="G3" s="175"/>
      <c r="H3" s="175"/>
      <c r="Y3" s="75"/>
      <c r="Z3" s="75"/>
      <c r="AA3" s="75"/>
      <c r="AB3" s="75"/>
      <c r="AC3" s="180" t="s">
        <v>21</v>
      </c>
      <c r="AD3" s="180"/>
    </row>
    <row r="4" ht="18" customHeight="1" spans="1:30">
      <c r="A4" s="141" t="s">
        <v>258</v>
      </c>
      <c r="B4" s="141" t="s">
        <v>259</v>
      </c>
      <c r="C4" s="141" t="s">
        <v>260</v>
      </c>
      <c r="D4" s="141" t="s">
        <v>261</v>
      </c>
      <c r="E4" s="141" t="s">
        <v>262</v>
      </c>
      <c r="F4" s="141" t="s">
        <v>263</v>
      </c>
      <c r="G4" s="141" t="s">
        <v>264</v>
      </c>
      <c r="H4" s="76" t="s">
        <v>79</v>
      </c>
      <c r="I4" s="170" t="s">
        <v>80</v>
      </c>
      <c r="J4" s="171"/>
      <c r="K4" s="171"/>
      <c r="L4" s="171"/>
      <c r="M4" s="171"/>
      <c r="N4" s="171"/>
      <c r="O4" s="171"/>
      <c r="P4" s="171"/>
      <c r="Q4" s="171"/>
      <c r="R4" s="171"/>
      <c r="S4" s="171"/>
      <c r="T4" s="171"/>
      <c r="U4" s="171"/>
      <c r="V4" s="171"/>
      <c r="W4" s="171"/>
      <c r="X4" s="172"/>
      <c r="Y4" s="100" t="s">
        <v>67</v>
      </c>
      <c r="Z4" s="115"/>
      <c r="AA4" s="115"/>
      <c r="AB4" s="115"/>
      <c r="AC4" s="115"/>
      <c r="AD4" s="121"/>
    </row>
    <row r="5" ht="18" customHeight="1" spans="1:30">
      <c r="A5" s="141"/>
      <c r="B5" s="141"/>
      <c r="C5" s="141"/>
      <c r="D5" s="141"/>
      <c r="E5" s="141"/>
      <c r="F5" s="141"/>
      <c r="G5" s="141"/>
      <c r="H5" s="176"/>
      <c r="I5" s="99" t="s">
        <v>81</v>
      </c>
      <c r="J5" s="61" t="s">
        <v>82</v>
      </c>
      <c r="K5" s="61"/>
      <c r="L5" s="61"/>
      <c r="M5" s="61"/>
      <c r="N5" s="61"/>
      <c r="O5" s="61"/>
      <c r="P5" s="99" t="s">
        <v>83</v>
      </c>
      <c r="Q5" s="99" t="s">
        <v>84</v>
      </c>
      <c r="R5" s="99" t="s">
        <v>85</v>
      </c>
      <c r="S5" s="61" t="s">
        <v>86</v>
      </c>
      <c r="T5" s="61"/>
      <c r="U5" s="61"/>
      <c r="V5" s="61"/>
      <c r="W5" s="61"/>
      <c r="X5" s="61"/>
      <c r="Y5" s="99" t="s">
        <v>81</v>
      </c>
      <c r="Z5" s="99" t="s">
        <v>82</v>
      </c>
      <c r="AA5" s="99" t="s">
        <v>83</v>
      </c>
      <c r="AB5" s="99" t="s">
        <v>84</v>
      </c>
      <c r="AC5" s="99" t="s">
        <v>85</v>
      </c>
      <c r="AD5" s="99" t="s">
        <v>86</v>
      </c>
    </row>
    <row r="6" ht="18" customHeight="1" spans="1:30">
      <c r="A6" s="141"/>
      <c r="B6" s="141"/>
      <c r="C6" s="141"/>
      <c r="D6" s="141"/>
      <c r="E6" s="141"/>
      <c r="F6" s="141"/>
      <c r="G6" s="141"/>
      <c r="H6" s="176"/>
      <c r="I6" s="101"/>
      <c r="J6" s="61" t="s">
        <v>265</v>
      </c>
      <c r="K6" s="61"/>
      <c r="L6" s="61" t="s">
        <v>266</v>
      </c>
      <c r="M6" s="61" t="s">
        <v>267</v>
      </c>
      <c r="N6" s="61" t="s">
        <v>268</v>
      </c>
      <c r="O6" s="61" t="s">
        <v>269</v>
      </c>
      <c r="P6" s="101"/>
      <c r="Q6" s="101"/>
      <c r="R6" s="101"/>
      <c r="S6" s="99" t="s">
        <v>81</v>
      </c>
      <c r="T6" s="99" t="s">
        <v>87</v>
      </c>
      <c r="U6" s="99" t="s">
        <v>88</v>
      </c>
      <c r="V6" s="99" t="s">
        <v>89</v>
      </c>
      <c r="W6" s="99" t="s">
        <v>90</v>
      </c>
      <c r="X6" s="99" t="s">
        <v>91</v>
      </c>
      <c r="Y6" s="101"/>
      <c r="Z6" s="101"/>
      <c r="AA6" s="101"/>
      <c r="AB6" s="101"/>
      <c r="AC6" s="101"/>
      <c r="AD6" s="101"/>
    </row>
    <row r="7" ht="30" customHeight="1" spans="1:30">
      <c r="A7" s="141"/>
      <c r="B7" s="141"/>
      <c r="C7" s="141"/>
      <c r="D7" s="141"/>
      <c r="E7" s="141"/>
      <c r="F7" s="141"/>
      <c r="G7" s="141"/>
      <c r="H7" s="79"/>
      <c r="I7" s="102"/>
      <c r="J7" s="61" t="s">
        <v>265</v>
      </c>
      <c r="K7" s="61" t="s">
        <v>270</v>
      </c>
      <c r="L7" s="61"/>
      <c r="M7" s="61"/>
      <c r="N7" s="61"/>
      <c r="O7" s="61"/>
      <c r="P7" s="102"/>
      <c r="Q7" s="102"/>
      <c r="R7" s="102"/>
      <c r="S7" s="102"/>
      <c r="T7" s="102"/>
      <c r="U7" s="102"/>
      <c r="V7" s="102"/>
      <c r="W7" s="102"/>
      <c r="X7" s="102"/>
      <c r="Y7" s="102"/>
      <c r="Z7" s="102"/>
      <c r="AA7" s="102"/>
      <c r="AB7" s="102"/>
      <c r="AC7" s="102"/>
      <c r="AD7" s="102"/>
    </row>
    <row r="8" ht="18" customHeight="1" spans="1:30">
      <c r="A8" s="177" t="s">
        <v>237</v>
      </c>
      <c r="B8" s="177" t="s">
        <v>238</v>
      </c>
      <c r="C8" s="177" t="s">
        <v>271</v>
      </c>
      <c r="D8" s="177" t="s">
        <v>272</v>
      </c>
      <c r="E8" s="177" t="s">
        <v>273</v>
      </c>
      <c r="F8" s="177" t="s">
        <v>242</v>
      </c>
      <c r="G8" s="177" t="s">
        <v>243</v>
      </c>
      <c r="H8" s="177" t="s">
        <v>274</v>
      </c>
      <c r="I8" s="177" t="s">
        <v>275</v>
      </c>
      <c r="J8" s="177" t="s">
        <v>276</v>
      </c>
      <c r="K8" s="177" t="s">
        <v>247</v>
      </c>
      <c r="L8" s="177" t="s">
        <v>248</v>
      </c>
      <c r="M8" s="177" t="s">
        <v>249</v>
      </c>
      <c r="N8" s="177" t="s">
        <v>277</v>
      </c>
      <c r="O8" s="177" t="s">
        <v>278</v>
      </c>
      <c r="P8" s="177" t="s">
        <v>279</v>
      </c>
      <c r="Q8" s="177" t="s">
        <v>280</v>
      </c>
      <c r="R8" s="177" t="s">
        <v>281</v>
      </c>
      <c r="S8" s="177" t="s">
        <v>282</v>
      </c>
      <c r="T8" s="177" t="s">
        <v>283</v>
      </c>
      <c r="U8" s="177" t="s">
        <v>284</v>
      </c>
      <c r="V8" s="177" t="s">
        <v>285</v>
      </c>
      <c r="W8" s="177" t="s">
        <v>286</v>
      </c>
      <c r="X8" s="177" t="s">
        <v>287</v>
      </c>
      <c r="Y8" s="177" t="s">
        <v>288</v>
      </c>
      <c r="Z8" s="177" t="s">
        <v>289</v>
      </c>
      <c r="AA8" s="177" t="s">
        <v>290</v>
      </c>
      <c r="AB8" s="177" t="s">
        <v>291</v>
      </c>
      <c r="AC8" s="177" t="s">
        <v>292</v>
      </c>
      <c r="AD8" s="177" t="s">
        <v>293</v>
      </c>
    </row>
    <row r="9" ht="18" customHeight="1" spans="1:30">
      <c r="A9" s="169" t="s">
        <v>97</v>
      </c>
      <c r="B9" s="169"/>
      <c r="C9" s="169"/>
      <c r="D9" s="169"/>
      <c r="E9" s="169"/>
      <c r="F9" s="169"/>
      <c r="G9" s="169"/>
      <c r="H9" s="53">
        <v>47761450.4</v>
      </c>
      <c r="I9" s="53">
        <v>47761450.4</v>
      </c>
      <c r="J9" s="53">
        <v>47761450.4</v>
      </c>
      <c r="K9" s="53"/>
      <c r="L9" s="53">
        <v>14328435.12</v>
      </c>
      <c r="M9" s="53"/>
      <c r="N9" s="53">
        <v>33433015.28</v>
      </c>
      <c r="O9" s="53"/>
      <c r="P9" s="53"/>
      <c r="Q9" s="53"/>
      <c r="R9" s="53"/>
      <c r="S9" s="53"/>
      <c r="T9" s="53"/>
      <c r="U9" s="53"/>
      <c r="V9" s="53"/>
      <c r="W9" s="53"/>
      <c r="X9" s="53"/>
      <c r="Y9" s="53"/>
      <c r="Z9" s="53"/>
      <c r="AA9" s="53"/>
      <c r="AB9" s="53"/>
      <c r="AC9" s="53"/>
      <c r="AD9" s="53"/>
    </row>
    <row r="10" ht="18" customHeight="1" spans="1:30">
      <c r="A10" s="178" t="s">
        <v>99</v>
      </c>
      <c r="B10" s="169" t="s">
        <v>294</v>
      </c>
      <c r="C10" s="169" t="s">
        <v>295</v>
      </c>
      <c r="D10" s="169" t="s">
        <v>126</v>
      </c>
      <c r="E10" s="169" t="s">
        <v>127</v>
      </c>
      <c r="F10" s="169" t="s">
        <v>296</v>
      </c>
      <c r="G10" s="169" t="s">
        <v>297</v>
      </c>
      <c r="H10" s="53">
        <v>90000</v>
      </c>
      <c r="I10" s="53">
        <v>90000</v>
      </c>
      <c r="J10" s="53">
        <v>90000</v>
      </c>
      <c r="K10" s="53"/>
      <c r="L10" s="53">
        <v>27000</v>
      </c>
      <c r="M10" s="53"/>
      <c r="N10" s="53">
        <v>63000</v>
      </c>
      <c r="O10" s="53"/>
      <c r="P10" s="53"/>
      <c r="Q10" s="53"/>
      <c r="R10" s="53"/>
      <c r="S10" s="53"/>
      <c r="T10" s="53"/>
      <c r="U10" s="53"/>
      <c r="V10" s="53"/>
      <c r="W10" s="53"/>
      <c r="X10" s="53"/>
      <c r="Y10" s="53"/>
      <c r="Z10" s="53"/>
      <c r="AA10" s="53"/>
      <c r="AB10" s="53"/>
      <c r="AC10" s="52"/>
      <c r="AD10" s="52"/>
    </row>
    <row r="11" ht="18" customHeight="1" spans="1:30">
      <c r="A11" s="178" t="s">
        <v>99</v>
      </c>
      <c r="B11" s="169" t="s">
        <v>294</v>
      </c>
      <c r="C11" s="169" t="s">
        <v>295</v>
      </c>
      <c r="D11" s="169" t="s">
        <v>126</v>
      </c>
      <c r="E11" s="169" t="s">
        <v>127</v>
      </c>
      <c r="F11" s="169" t="s">
        <v>296</v>
      </c>
      <c r="G11" s="169" t="s">
        <v>297</v>
      </c>
      <c r="H11" s="53">
        <v>418416</v>
      </c>
      <c r="I11" s="53">
        <v>418416</v>
      </c>
      <c r="J11" s="53">
        <v>418416</v>
      </c>
      <c r="K11" s="53"/>
      <c r="L11" s="53">
        <v>125524.8</v>
      </c>
      <c r="M11" s="53"/>
      <c r="N11" s="53">
        <v>292891.2</v>
      </c>
      <c r="O11" s="53"/>
      <c r="P11" s="53"/>
      <c r="Q11" s="53"/>
      <c r="R11" s="53"/>
      <c r="S11" s="53"/>
      <c r="T11" s="53"/>
      <c r="U11" s="53"/>
      <c r="V11" s="53"/>
      <c r="W11" s="53"/>
      <c r="X11" s="53"/>
      <c r="Y11" s="53"/>
      <c r="Z11" s="53"/>
      <c r="AA11" s="53"/>
      <c r="AB11" s="53"/>
      <c r="AC11" s="52"/>
      <c r="AD11" s="52"/>
    </row>
    <row r="12" ht="18" customHeight="1" spans="1:30">
      <c r="A12" s="178" t="s">
        <v>99</v>
      </c>
      <c r="B12" s="169" t="s">
        <v>294</v>
      </c>
      <c r="C12" s="169" t="s">
        <v>295</v>
      </c>
      <c r="D12" s="169" t="s">
        <v>126</v>
      </c>
      <c r="E12" s="169" t="s">
        <v>127</v>
      </c>
      <c r="F12" s="169" t="s">
        <v>298</v>
      </c>
      <c r="G12" s="169" t="s">
        <v>299</v>
      </c>
      <c r="H12" s="53">
        <v>464928</v>
      </c>
      <c r="I12" s="53">
        <v>464928</v>
      </c>
      <c r="J12" s="53">
        <v>464928</v>
      </c>
      <c r="K12" s="53"/>
      <c r="L12" s="53">
        <v>139478.4</v>
      </c>
      <c r="M12" s="53"/>
      <c r="N12" s="53">
        <v>325449.6</v>
      </c>
      <c r="O12" s="53"/>
      <c r="P12" s="53"/>
      <c r="Q12" s="53"/>
      <c r="R12" s="53"/>
      <c r="S12" s="53"/>
      <c r="T12" s="53"/>
      <c r="U12" s="53"/>
      <c r="V12" s="53"/>
      <c r="W12" s="53"/>
      <c r="X12" s="53"/>
      <c r="Y12" s="53"/>
      <c r="Z12" s="53"/>
      <c r="AA12" s="53"/>
      <c r="AB12" s="53"/>
      <c r="AC12" s="52"/>
      <c r="AD12" s="52"/>
    </row>
    <row r="13" ht="18" customHeight="1" spans="1:30">
      <c r="A13" s="178" t="s">
        <v>99</v>
      </c>
      <c r="B13" s="169" t="s">
        <v>294</v>
      </c>
      <c r="C13" s="169" t="s">
        <v>295</v>
      </c>
      <c r="D13" s="169" t="s">
        <v>126</v>
      </c>
      <c r="E13" s="169" t="s">
        <v>127</v>
      </c>
      <c r="F13" s="169" t="s">
        <v>298</v>
      </c>
      <c r="G13" s="169" t="s">
        <v>299</v>
      </c>
      <c r="H13" s="53">
        <v>112500</v>
      </c>
      <c r="I13" s="53">
        <v>112500</v>
      </c>
      <c r="J13" s="53">
        <v>112500</v>
      </c>
      <c r="K13" s="53"/>
      <c r="L13" s="53">
        <v>33750</v>
      </c>
      <c r="M13" s="53"/>
      <c r="N13" s="53">
        <v>78750</v>
      </c>
      <c r="O13" s="53"/>
      <c r="P13" s="53"/>
      <c r="Q13" s="53"/>
      <c r="R13" s="53"/>
      <c r="S13" s="53"/>
      <c r="T13" s="53"/>
      <c r="U13" s="53"/>
      <c r="V13" s="53"/>
      <c r="W13" s="53"/>
      <c r="X13" s="53"/>
      <c r="Y13" s="53"/>
      <c r="Z13" s="53"/>
      <c r="AA13" s="53"/>
      <c r="AB13" s="53"/>
      <c r="AC13" s="52"/>
      <c r="AD13" s="52"/>
    </row>
    <row r="14" ht="18" customHeight="1" spans="1:30">
      <c r="A14" s="178" t="s">
        <v>99</v>
      </c>
      <c r="B14" s="169" t="s">
        <v>294</v>
      </c>
      <c r="C14" s="169" t="s">
        <v>295</v>
      </c>
      <c r="D14" s="169" t="s">
        <v>126</v>
      </c>
      <c r="E14" s="169" t="s">
        <v>127</v>
      </c>
      <c r="F14" s="169" t="s">
        <v>298</v>
      </c>
      <c r="G14" s="169" t="s">
        <v>299</v>
      </c>
      <c r="H14" s="53">
        <v>60</v>
      </c>
      <c r="I14" s="53">
        <v>60</v>
      </c>
      <c r="J14" s="53">
        <v>60</v>
      </c>
      <c r="K14" s="53"/>
      <c r="L14" s="53">
        <v>18</v>
      </c>
      <c r="M14" s="53"/>
      <c r="N14" s="53">
        <v>42</v>
      </c>
      <c r="O14" s="53"/>
      <c r="P14" s="53"/>
      <c r="Q14" s="53"/>
      <c r="R14" s="53"/>
      <c r="S14" s="53"/>
      <c r="T14" s="53"/>
      <c r="U14" s="53"/>
      <c r="V14" s="53"/>
      <c r="W14" s="53"/>
      <c r="X14" s="53"/>
      <c r="Y14" s="53"/>
      <c r="Z14" s="53"/>
      <c r="AA14" s="53"/>
      <c r="AB14" s="53"/>
      <c r="AC14" s="52"/>
      <c r="AD14" s="52"/>
    </row>
    <row r="15" ht="18" customHeight="1" spans="1:30">
      <c r="A15" s="178" t="s">
        <v>99</v>
      </c>
      <c r="B15" s="169" t="s">
        <v>294</v>
      </c>
      <c r="C15" s="169" t="s">
        <v>295</v>
      </c>
      <c r="D15" s="169" t="s">
        <v>126</v>
      </c>
      <c r="E15" s="169" t="s">
        <v>127</v>
      </c>
      <c r="F15" s="169" t="s">
        <v>300</v>
      </c>
      <c r="G15" s="169" t="s">
        <v>301</v>
      </c>
      <c r="H15" s="53">
        <v>40868</v>
      </c>
      <c r="I15" s="53">
        <v>40868</v>
      </c>
      <c r="J15" s="53">
        <v>40868</v>
      </c>
      <c r="K15" s="53"/>
      <c r="L15" s="53">
        <v>12260.4</v>
      </c>
      <c r="M15" s="53"/>
      <c r="N15" s="53">
        <v>28607.6</v>
      </c>
      <c r="O15" s="53"/>
      <c r="P15" s="53"/>
      <c r="Q15" s="53"/>
      <c r="R15" s="53"/>
      <c r="S15" s="53"/>
      <c r="T15" s="53"/>
      <c r="U15" s="53"/>
      <c r="V15" s="53"/>
      <c r="W15" s="53"/>
      <c r="X15" s="53"/>
      <c r="Y15" s="53"/>
      <c r="Z15" s="53"/>
      <c r="AA15" s="53"/>
      <c r="AB15" s="53"/>
      <c r="AC15" s="52"/>
      <c r="AD15" s="52"/>
    </row>
    <row r="16" ht="18" customHeight="1" spans="1:30">
      <c r="A16" s="178" t="s">
        <v>99</v>
      </c>
      <c r="B16" s="169" t="s">
        <v>294</v>
      </c>
      <c r="C16" s="169" t="s">
        <v>295</v>
      </c>
      <c r="D16" s="169" t="s">
        <v>126</v>
      </c>
      <c r="E16" s="169" t="s">
        <v>127</v>
      </c>
      <c r="F16" s="169" t="s">
        <v>300</v>
      </c>
      <c r="G16" s="169" t="s">
        <v>301</v>
      </c>
      <c r="H16" s="53">
        <v>3000</v>
      </c>
      <c r="I16" s="53">
        <v>3000</v>
      </c>
      <c r="J16" s="53">
        <v>3000</v>
      </c>
      <c r="K16" s="53"/>
      <c r="L16" s="53">
        <v>900</v>
      </c>
      <c r="M16" s="53"/>
      <c r="N16" s="53">
        <v>2100</v>
      </c>
      <c r="O16" s="53"/>
      <c r="P16" s="53"/>
      <c r="Q16" s="53"/>
      <c r="R16" s="53"/>
      <c r="S16" s="53"/>
      <c r="T16" s="53"/>
      <c r="U16" s="53"/>
      <c r="V16" s="53"/>
      <c r="W16" s="53"/>
      <c r="X16" s="53"/>
      <c r="Y16" s="53"/>
      <c r="Z16" s="53"/>
      <c r="AA16" s="53"/>
      <c r="AB16" s="53"/>
      <c r="AC16" s="52"/>
      <c r="AD16" s="52"/>
    </row>
    <row r="17" ht="18" customHeight="1" spans="1:30">
      <c r="A17" s="178" t="s">
        <v>99</v>
      </c>
      <c r="B17" s="169" t="s">
        <v>302</v>
      </c>
      <c r="C17" s="169" t="s">
        <v>303</v>
      </c>
      <c r="D17" s="169" t="s">
        <v>126</v>
      </c>
      <c r="E17" s="169" t="s">
        <v>127</v>
      </c>
      <c r="F17" s="169" t="s">
        <v>296</v>
      </c>
      <c r="G17" s="169" t="s">
        <v>297</v>
      </c>
      <c r="H17" s="53">
        <v>72000</v>
      </c>
      <c r="I17" s="53">
        <v>72000</v>
      </c>
      <c r="J17" s="53">
        <v>72000</v>
      </c>
      <c r="K17" s="53"/>
      <c r="L17" s="53">
        <v>21600</v>
      </c>
      <c r="M17" s="53"/>
      <c r="N17" s="53">
        <v>50400</v>
      </c>
      <c r="O17" s="53"/>
      <c r="P17" s="53"/>
      <c r="Q17" s="53"/>
      <c r="R17" s="53"/>
      <c r="S17" s="53"/>
      <c r="T17" s="53"/>
      <c r="U17" s="53"/>
      <c r="V17" s="53"/>
      <c r="W17" s="53"/>
      <c r="X17" s="53"/>
      <c r="Y17" s="53"/>
      <c r="Z17" s="53"/>
      <c r="AA17" s="53"/>
      <c r="AB17" s="53"/>
      <c r="AC17" s="52"/>
      <c r="AD17" s="52"/>
    </row>
    <row r="18" ht="18" customHeight="1" spans="1:30">
      <c r="A18" s="178" t="s">
        <v>99</v>
      </c>
      <c r="B18" s="169" t="s">
        <v>302</v>
      </c>
      <c r="C18" s="169" t="s">
        <v>303</v>
      </c>
      <c r="D18" s="169" t="s">
        <v>126</v>
      </c>
      <c r="E18" s="169" t="s">
        <v>127</v>
      </c>
      <c r="F18" s="169" t="s">
        <v>296</v>
      </c>
      <c r="G18" s="169" t="s">
        <v>297</v>
      </c>
      <c r="H18" s="53">
        <v>267300</v>
      </c>
      <c r="I18" s="53">
        <v>267300</v>
      </c>
      <c r="J18" s="53">
        <v>267300</v>
      </c>
      <c r="K18" s="53"/>
      <c r="L18" s="53">
        <v>80190</v>
      </c>
      <c r="M18" s="53"/>
      <c r="N18" s="53">
        <v>187110</v>
      </c>
      <c r="O18" s="53"/>
      <c r="P18" s="53"/>
      <c r="Q18" s="53"/>
      <c r="R18" s="53"/>
      <c r="S18" s="53"/>
      <c r="T18" s="53"/>
      <c r="U18" s="53"/>
      <c r="V18" s="53"/>
      <c r="W18" s="53"/>
      <c r="X18" s="53"/>
      <c r="Y18" s="53"/>
      <c r="Z18" s="53"/>
      <c r="AA18" s="53"/>
      <c r="AB18" s="53"/>
      <c r="AC18" s="52"/>
      <c r="AD18" s="52"/>
    </row>
    <row r="19" ht="18" customHeight="1" spans="1:30">
      <c r="A19" s="178" t="s">
        <v>99</v>
      </c>
      <c r="B19" s="169" t="s">
        <v>302</v>
      </c>
      <c r="C19" s="169" t="s">
        <v>303</v>
      </c>
      <c r="D19" s="169" t="s">
        <v>126</v>
      </c>
      <c r="E19" s="169" t="s">
        <v>127</v>
      </c>
      <c r="F19" s="169" t="s">
        <v>298</v>
      </c>
      <c r="G19" s="169" t="s">
        <v>299</v>
      </c>
      <c r="H19" s="53">
        <v>37752</v>
      </c>
      <c r="I19" s="53">
        <v>37752</v>
      </c>
      <c r="J19" s="53">
        <v>37752</v>
      </c>
      <c r="K19" s="53"/>
      <c r="L19" s="53">
        <v>11325.6</v>
      </c>
      <c r="M19" s="53"/>
      <c r="N19" s="53">
        <v>26426.4</v>
      </c>
      <c r="O19" s="53"/>
      <c r="P19" s="53"/>
      <c r="Q19" s="53"/>
      <c r="R19" s="53"/>
      <c r="S19" s="53"/>
      <c r="T19" s="53"/>
      <c r="U19" s="53"/>
      <c r="V19" s="53"/>
      <c r="W19" s="53"/>
      <c r="X19" s="53"/>
      <c r="Y19" s="53"/>
      <c r="Z19" s="53"/>
      <c r="AA19" s="53"/>
      <c r="AB19" s="53"/>
      <c r="AC19" s="52"/>
      <c r="AD19" s="52"/>
    </row>
    <row r="20" ht="18" customHeight="1" spans="1:30">
      <c r="A20" s="178" t="s">
        <v>99</v>
      </c>
      <c r="B20" s="169" t="s">
        <v>302</v>
      </c>
      <c r="C20" s="169" t="s">
        <v>303</v>
      </c>
      <c r="D20" s="169" t="s">
        <v>126</v>
      </c>
      <c r="E20" s="169" t="s">
        <v>127</v>
      </c>
      <c r="F20" s="169" t="s">
        <v>300</v>
      </c>
      <c r="G20" s="169" t="s">
        <v>301</v>
      </c>
      <c r="H20" s="53">
        <v>3000</v>
      </c>
      <c r="I20" s="53">
        <v>3000</v>
      </c>
      <c r="J20" s="53">
        <v>3000</v>
      </c>
      <c r="K20" s="53"/>
      <c r="L20" s="53">
        <v>900</v>
      </c>
      <c r="M20" s="53"/>
      <c r="N20" s="53">
        <v>2100</v>
      </c>
      <c r="O20" s="53"/>
      <c r="P20" s="53"/>
      <c r="Q20" s="53"/>
      <c r="R20" s="53"/>
      <c r="S20" s="53"/>
      <c r="T20" s="53"/>
      <c r="U20" s="53"/>
      <c r="V20" s="53"/>
      <c r="W20" s="53"/>
      <c r="X20" s="53"/>
      <c r="Y20" s="53"/>
      <c r="Z20" s="53"/>
      <c r="AA20" s="53"/>
      <c r="AB20" s="53"/>
      <c r="AC20" s="52"/>
      <c r="AD20" s="52"/>
    </row>
    <row r="21" ht="18" customHeight="1" spans="1:30">
      <c r="A21" s="178" t="s">
        <v>99</v>
      </c>
      <c r="B21" s="169" t="s">
        <v>302</v>
      </c>
      <c r="C21" s="169" t="s">
        <v>303</v>
      </c>
      <c r="D21" s="169" t="s">
        <v>126</v>
      </c>
      <c r="E21" s="169" t="s">
        <v>127</v>
      </c>
      <c r="F21" s="169" t="s">
        <v>300</v>
      </c>
      <c r="G21" s="169" t="s">
        <v>301</v>
      </c>
      <c r="H21" s="53">
        <v>27075</v>
      </c>
      <c r="I21" s="53">
        <v>27075</v>
      </c>
      <c r="J21" s="53">
        <v>27075</v>
      </c>
      <c r="K21" s="53"/>
      <c r="L21" s="53">
        <v>8122.5</v>
      </c>
      <c r="M21" s="53"/>
      <c r="N21" s="53">
        <v>18952.5</v>
      </c>
      <c r="O21" s="53"/>
      <c r="P21" s="53"/>
      <c r="Q21" s="53"/>
      <c r="R21" s="53"/>
      <c r="S21" s="53"/>
      <c r="T21" s="53"/>
      <c r="U21" s="53"/>
      <c r="V21" s="53"/>
      <c r="W21" s="53"/>
      <c r="X21" s="53"/>
      <c r="Y21" s="53"/>
      <c r="Z21" s="53"/>
      <c r="AA21" s="53"/>
      <c r="AB21" s="53"/>
      <c r="AC21" s="52"/>
      <c r="AD21" s="52"/>
    </row>
    <row r="22" ht="18" customHeight="1" spans="1:30">
      <c r="A22" s="178" t="s">
        <v>99</v>
      </c>
      <c r="B22" s="169" t="s">
        <v>302</v>
      </c>
      <c r="C22" s="169" t="s">
        <v>303</v>
      </c>
      <c r="D22" s="169" t="s">
        <v>126</v>
      </c>
      <c r="E22" s="169" t="s">
        <v>127</v>
      </c>
      <c r="F22" s="169" t="s">
        <v>304</v>
      </c>
      <c r="G22" s="169" t="s">
        <v>305</v>
      </c>
      <c r="H22" s="53">
        <v>126024</v>
      </c>
      <c r="I22" s="53">
        <v>126024</v>
      </c>
      <c r="J22" s="53">
        <v>126024</v>
      </c>
      <c r="K22" s="53"/>
      <c r="L22" s="53">
        <v>37807.2</v>
      </c>
      <c r="M22" s="53"/>
      <c r="N22" s="53">
        <v>88216.8</v>
      </c>
      <c r="O22" s="53"/>
      <c r="P22" s="53"/>
      <c r="Q22" s="53"/>
      <c r="R22" s="53"/>
      <c r="S22" s="53"/>
      <c r="T22" s="53"/>
      <c r="U22" s="53"/>
      <c r="V22" s="53"/>
      <c r="W22" s="53"/>
      <c r="X22" s="53"/>
      <c r="Y22" s="53"/>
      <c r="Z22" s="53"/>
      <c r="AA22" s="53"/>
      <c r="AB22" s="53"/>
      <c r="AC22" s="52"/>
      <c r="AD22" s="52"/>
    </row>
    <row r="23" ht="18" customHeight="1" spans="1:30">
      <c r="A23" s="178" t="s">
        <v>99</v>
      </c>
      <c r="B23" s="169" t="s">
        <v>302</v>
      </c>
      <c r="C23" s="169" t="s">
        <v>303</v>
      </c>
      <c r="D23" s="169" t="s">
        <v>126</v>
      </c>
      <c r="E23" s="169" t="s">
        <v>127</v>
      </c>
      <c r="F23" s="169" t="s">
        <v>304</v>
      </c>
      <c r="G23" s="169" t="s">
        <v>305</v>
      </c>
      <c r="H23" s="53">
        <v>59832</v>
      </c>
      <c r="I23" s="53">
        <v>59832</v>
      </c>
      <c r="J23" s="53">
        <v>59832</v>
      </c>
      <c r="K23" s="53"/>
      <c r="L23" s="53">
        <v>17949.6</v>
      </c>
      <c r="M23" s="53"/>
      <c r="N23" s="53">
        <v>41882.4</v>
      </c>
      <c r="O23" s="53"/>
      <c r="P23" s="53"/>
      <c r="Q23" s="53"/>
      <c r="R23" s="53"/>
      <c r="S23" s="53"/>
      <c r="T23" s="53"/>
      <c r="U23" s="53"/>
      <c r="V23" s="53"/>
      <c r="W23" s="53"/>
      <c r="X23" s="53"/>
      <c r="Y23" s="53"/>
      <c r="Z23" s="53"/>
      <c r="AA23" s="53"/>
      <c r="AB23" s="53"/>
      <c r="AC23" s="52"/>
      <c r="AD23" s="52"/>
    </row>
    <row r="24" ht="18" customHeight="1" spans="1:30">
      <c r="A24" s="178" t="s">
        <v>99</v>
      </c>
      <c r="B24" s="169" t="s">
        <v>302</v>
      </c>
      <c r="C24" s="169" t="s">
        <v>303</v>
      </c>
      <c r="D24" s="169" t="s">
        <v>126</v>
      </c>
      <c r="E24" s="169" t="s">
        <v>127</v>
      </c>
      <c r="F24" s="169" t="s">
        <v>304</v>
      </c>
      <c r="G24" s="169" t="s">
        <v>305</v>
      </c>
      <c r="H24" s="53">
        <v>101880</v>
      </c>
      <c r="I24" s="53">
        <v>101880</v>
      </c>
      <c r="J24" s="53">
        <v>101880</v>
      </c>
      <c r="K24" s="53"/>
      <c r="L24" s="53">
        <v>30564</v>
      </c>
      <c r="M24" s="53"/>
      <c r="N24" s="53">
        <v>71316</v>
      </c>
      <c r="O24" s="53"/>
      <c r="P24" s="53"/>
      <c r="Q24" s="53"/>
      <c r="R24" s="53"/>
      <c r="S24" s="53"/>
      <c r="T24" s="53"/>
      <c r="U24" s="53"/>
      <c r="V24" s="53"/>
      <c r="W24" s="53"/>
      <c r="X24" s="53"/>
      <c r="Y24" s="53"/>
      <c r="Z24" s="53"/>
      <c r="AA24" s="53"/>
      <c r="AB24" s="53"/>
      <c r="AC24" s="52"/>
      <c r="AD24" s="52"/>
    </row>
    <row r="25" ht="18" customHeight="1" spans="1:30">
      <c r="A25" s="178" t="s">
        <v>99</v>
      </c>
      <c r="B25" s="169" t="s">
        <v>306</v>
      </c>
      <c r="C25" s="169" t="s">
        <v>188</v>
      </c>
      <c r="D25" s="169" t="s">
        <v>187</v>
      </c>
      <c r="E25" s="169" t="s">
        <v>188</v>
      </c>
      <c r="F25" s="169" t="s">
        <v>307</v>
      </c>
      <c r="G25" s="169" t="s">
        <v>188</v>
      </c>
      <c r="H25" s="53">
        <v>198504</v>
      </c>
      <c r="I25" s="53">
        <v>198504</v>
      </c>
      <c r="J25" s="53">
        <v>198504</v>
      </c>
      <c r="K25" s="53"/>
      <c r="L25" s="53">
        <v>59551.2</v>
      </c>
      <c r="M25" s="53"/>
      <c r="N25" s="53">
        <v>138952.8</v>
      </c>
      <c r="O25" s="53"/>
      <c r="P25" s="53"/>
      <c r="Q25" s="53"/>
      <c r="R25" s="53"/>
      <c r="S25" s="53"/>
      <c r="T25" s="53"/>
      <c r="U25" s="53"/>
      <c r="V25" s="53"/>
      <c r="W25" s="53"/>
      <c r="X25" s="53"/>
      <c r="Y25" s="53"/>
      <c r="Z25" s="53"/>
      <c r="AA25" s="53"/>
      <c r="AB25" s="53"/>
      <c r="AC25" s="52"/>
      <c r="AD25" s="52"/>
    </row>
    <row r="26" ht="18" customHeight="1" spans="1:30">
      <c r="A26" s="178" t="s">
        <v>99</v>
      </c>
      <c r="B26" s="169" t="s">
        <v>308</v>
      </c>
      <c r="C26" s="169" t="s">
        <v>309</v>
      </c>
      <c r="D26" s="169" t="s">
        <v>126</v>
      </c>
      <c r="E26" s="169" t="s">
        <v>127</v>
      </c>
      <c r="F26" s="169" t="s">
        <v>310</v>
      </c>
      <c r="G26" s="169" t="s">
        <v>311</v>
      </c>
      <c r="H26" s="53">
        <v>11750</v>
      </c>
      <c r="I26" s="53">
        <v>11750</v>
      </c>
      <c r="J26" s="53">
        <v>11750</v>
      </c>
      <c r="K26" s="53"/>
      <c r="L26" s="53">
        <v>3525</v>
      </c>
      <c r="M26" s="53"/>
      <c r="N26" s="53">
        <v>8225</v>
      </c>
      <c r="O26" s="53"/>
      <c r="P26" s="53"/>
      <c r="Q26" s="53"/>
      <c r="R26" s="53"/>
      <c r="S26" s="53"/>
      <c r="T26" s="53"/>
      <c r="U26" s="53"/>
      <c r="V26" s="53"/>
      <c r="W26" s="53"/>
      <c r="X26" s="53"/>
      <c r="Y26" s="53"/>
      <c r="Z26" s="53"/>
      <c r="AA26" s="53"/>
      <c r="AB26" s="53"/>
      <c r="AC26" s="52"/>
      <c r="AD26" s="52"/>
    </row>
    <row r="27" ht="18" customHeight="1" spans="1:30">
      <c r="A27" s="178" t="s">
        <v>99</v>
      </c>
      <c r="B27" s="169" t="s">
        <v>308</v>
      </c>
      <c r="C27" s="169" t="s">
        <v>309</v>
      </c>
      <c r="D27" s="169" t="s">
        <v>126</v>
      </c>
      <c r="E27" s="169" t="s">
        <v>127</v>
      </c>
      <c r="F27" s="169" t="s">
        <v>310</v>
      </c>
      <c r="G27" s="169" t="s">
        <v>311</v>
      </c>
      <c r="H27" s="53">
        <v>2250</v>
      </c>
      <c r="I27" s="53">
        <v>2250</v>
      </c>
      <c r="J27" s="53">
        <v>2250</v>
      </c>
      <c r="K27" s="53"/>
      <c r="L27" s="53">
        <v>675</v>
      </c>
      <c r="M27" s="53"/>
      <c r="N27" s="53">
        <v>1575</v>
      </c>
      <c r="O27" s="53"/>
      <c r="P27" s="53"/>
      <c r="Q27" s="53"/>
      <c r="R27" s="53"/>
      <c r="S27" s="53"/>
      <c r="T27" s="53"/>
      <c r="U27" s="53"/>
      <c r="V27" s="53"/>
      <c r="W27" s="53"/>
      <c r="X27" s="53"/>
      <c r="Y27" s="53"/>
      <c r="Z27" s="53"/>
      <c r="AA27" s="53"/>
      <c r="AB27" s="53"/>
      <c r="AC27" s="52"/>
      <c r="AD27" s="52"/>
    </row>
    <row r="28" ht="18" customHeight="1" spans="1:30">
      <c r="A28" s="178" t="s">
        <v>99</v>
      </c>
      <c r="B28" s="169" t="s">
        <v>312</v>
      </c>
      <c r="C28" s="169" t="s">
        <v>313</v>
      </c>
      <c r="D28" s="169" t="s">
        <v>126</v>
      </c>
      <c r="E28" s="169" t="s">
        <v>127</v>
      </c>
      <c r="F28" s="169" t="s">
        <v>314</v>
      </c>
      <c r="G28" s="169" t="s">
        <v>315</v>
      </c>
      <c r="H28" s="53">
        <v>87600</v>
      </c>
      <c r="I28" s="53">
        <v>87600</v>
      </c>
      <c r="J28" s="53">
        <v>87600</v>
      </c>
      <c r="K28" s="53"/>
      <c r="L28" s="53">
        <v>26280</v>
      </c>
      <c r="M28" s="53"/>
      <c r="N28" s="53">
        <v>61320</v>
      </c>
      <c r="O28" s="53"/>
      <c r="P28" s="53"/>
      <c r="Q28" s="53"/>
      <c r="R28" s="53"/>
      <c r="S28" s="53"/>
      <c r="T28" s="53"/>
      <c r="U28" s="53"/>
      <c r="V28" s="53"/>
      <c r="W28" s="53"/>
      <c r="X28" s="53"/>
      <c r="Y28" s="53"/>
      <c r="Z28" s="53"/>
      <c r="AA28" s="53"/>
      <c r="AB28" s="53"/>
      <c r="AC28" s="52"/>
      <c r="AD28" s="52"/>
    </row>
    <row r="29" ht="18" customHeight="1" spans="1:30">
      <c r="A29" s="178" t="s">
        <v>99</v>
      </c>
      <c r="B29" s="169" t="s">
        <v>316</v>
      </c>
      <c r="C29" s="169" t="s">
        <v>317</v>
      </c>
      <c r="D29" s="169" t="s">
        <v>126</v>
      </c>
      <c r="E29" s="169" t="s">
        <v>127</v>
      </c>
      <c r="F29" s="169" t="s">
        <v>318</v>
      </c>
      <c r="G29" s="169" t="s">
        <v>317</v>
      </c>
      <c r="H29" s="53">
        <v>26998.32</v>
      </c>
      <c r="I29" s="53">
        <v>26998.32</v>
      </c>
      <c r="J29" s="53">
        <v>26998.32</v>
      </c>
      <c r="K29" s="53"/>
      <c r="L29" s="53">
        <v>8099.5</v>
      </c>
      <c r="M29" s="53"/>
      <c r="N29" s="53">
        <v>18898.82</v>
      </c>
      <c r="O29" s="53"/>
      <c r="P29" s="53"/>
      <c r="Q29" s="53"/>
      <c r="R29" s="53"/>
      <c r="S29" s="53"/>
      <c r="T29" s="53"/>
      <c r="U29" s="53"/>
      <c r="V29" s="53"/>
      <c r="W29" s="53"/>
      <c r="X29" s="53"/>
      <c r="Y29" s="53"/>
      <c r="Z29" s="53"/>
      <c r="AA29" s="53"/>
      <c r="AB29" s="53"/>
      <c r="AC29" s="52"/>
      <c r="AD29" s="52"/>
    </row>
    <row r="30" ht="18" customHeight="1" spans="1:30">
      <c r="A30" s="178" t="s">
        <v>99</v>
      </c>
      <c r="B30" s="169" t="s">
        <v>316</v>
      </c>
      <c r="C30" s="169" t="s">
        <v>317</v>
      </c>
      <c r="D30" s="169" t="s">
        <v>126</v>
      </c>
      <c r="E30" s="169" t="s">
        <v>127</v>
      </c>
      <c r="F30" s="169" t="s">
        <v>318</v>
      </c>
      <c r="G30" s="169" t="s">
        <v>317</v>
      </c>
      <c r="H30" s="53">
        <v>10800</v>
      </c>
      <c r="I30" s="53">
        <v>10800</v>
      </c>
      <c r="J30" s="53">
        <v>10800</v>
      </c>
      <c r="K30" s="53"/>
      <c r="L30" s="53">
        <v>3240</v>
      </c>
      <c r="M30" s="53"/>
      <c r="N30" s="53">
        <v>7560</v>
      </c>
      <c r="O30" s="53"/>
      <c r="P30" s="53"/>
      <c r="Q30" s="53"/>
      <c r="R30" s="53"/>
      <c r="S30" s="53"/>
      <c r="T30" s="53"/>
      <c r="U30" s="53"/>
      <c r="V30" s="53"/>
      <c r="W30" s="53"/>
      <c r="X30" s="53"/>
      <c r="Y30" s="53"/>
      <c r="Z30" s="53"/>
      <c r="AA30" s="53"/>
      <c r="AB30" s="53"/>
      <c r="AC30" s="52"/>
      <c r="AD30" s="52"/>
    </row>
    <row r="31" ht="18" customHeight="1" spans="1:30">
      <c r="A31" s="178" t="s">
        <v>99</v>
      </c>
      <c r="B31" s="169" t="s">
        <v>319</v>
      </c>
      <c r="C31" s="169" t="s">
        <v>320</v>
      </c>
      <c r="D31" s="169" t="s">
        <v>126</v>
      </c>
      <c r="E31" s="169" t="s">
        <v>127</v>
      </c>
      <c r="F31" s="169" t="s">
        <v>321</v>
      </c>
      <c r="G31" s="169" t="s">
        <v>322</v>
      </c>
      <c r="H31" s="53">
        <v>28000</v>
      </c>
      <c r="I31" s="53">
        <v>28000</v>
      </c>
      <c r="J31" s="53">
        <v>28000</v>
      </c>
      <c r="K31" s="53"/>
      <c r="L31" s="53">
        <v>8400</v>
      </c>
      <c r="M31" s="53"/>
      <c r="N31" s="53">
        <v>19600</v>
      </c>
      <c r="O31" s="53"/>
      <c r="P31" s="53"/>
      <c r="Q31" s="53"/>
      <c r="R31" s="53"/>
      <c r="S31" s="53"/>
      <c r="T31" s="53"/>
      <c r="U31" s="53"/>
      <c r="V31" s="53"/>
      <c r="W31" s="53"/>
      <c r="X31" s="53"/>
      <c r="Y31" s="53"/>
      <c r="Z31" s="53"/>
      <c r="AA31" s="53"/>
      <c r="AB31" s="53"/>
      <c r="AC31" s="52"/>
      <c r="AD31" s="52"/>
    </row>
    <row r="32" ht="18" customHeight="1" spans="1:30">
      <c r="A32" s="178" t="s">
        <v>99</v>
      </c>
      <c r="B32" s="169" t="s">
        <v>319</v>
      </c>
      <c r="C32" s="169" t="s">
        <v>320</v>
      </c>
      <c r="D32" s="169" t="s">
        <v>126</v>
      </c>
      <c r="E32" s="169" t="s">
        <v>127</v>
      </c>
      <c r="F32" s="169" t="s">
        <v>323</v>
      </c>
      <c r="G32" s="169" t="s">
        <v>324</v>
      </c>
      <c r="H32" s="53">
        <v>12000</v>
      </c>
      <c r="I32" s="53">
        <v>12000</v>
      </c>
      <c r="J32" s="53">
        <v>12000</v>
      </c>
      <c r="K32" s="53"/>
      <c r="L32" s="53">
        <v>3600</v>
      </c>
      <c r="M32" s="53"/>
      <c r="N32" s="53">
        <v>8400</v>
      </c>
      <c r="O32" s="53"/>
      <c r="P32" s="53"/>
      <c r="Q32" s="53"/>
      <c r="R32" s="53"/>
      <c r="S32" s="53"/>
      <c r="T32" s="53"/>
      <c r="U32" s="53"/>
      <c r="V32" s="53"/>
      <c r="W32" s="53"/>
      <c r="X32" s="53"/>
      <c r="Y32" s="53"/>
      <c r="Z32" s="53"/>
      <c r="AA32" s="53"/>
      <c r="AB32" s="53"/>
      <c r="AC32" s="52"/>
      <c r="AD32" s="52"/>
    </row>
    <row r="33" ht="18" customHeight="1" spans="1:30">
      <c r="A33" s="178" t="s">
        <v>99</v>
      </c>
      <c r="B33" s="169" t="s">
        <v>319</v>
      </c>
      <c r="C33" s="169" t="s">
        <v>320</v>
      </c>
      <c r="D33" s="169" t="s">
        <v>126</v>
      </c>
      <c r="E33" s="169" t="s">
        <v>127</v>
      </c>
      <c r="F33" s="169" t="s">
        <v>325</v>
      </c>
      <c r="G33" s="169" t="s">
        <v>326</v>
      </c>
      <c r="H33" s="53">
        <v>900</v>
      </c>
      <c r="I33" s="53">
        <v>900</v>
      </c>
      <c r="J33" s="53">
        <v>900</v>
      </c>
      <c r="K33" s="53"/>
      <c r="L33" s="53">
        <v>270</v>
      </c>
      <c r="M33" s="53"/>
      <c r="N33" s="53">
        <v>630</v>
      </c>
      <c r="O33" s="53"/>
      <c r="P33" s="53"/>
      <c r="Q33" s="53"/>
      <c r="R33" s="53"/>
      <c r="S33" s="53"/>
      <c r="T33" s="53"/>
      <c r="U33" s="53"/>
      <c r="V33" s="53"/>
      <c r="W33" s="53"/>
      <c r="X33" s="53"/>
      <c r="Y33" s="53"/>
      <c r="Z33" s="53"/>
      <c r="AA33" s="53"/>
      <c r="AB33" s="53"/>
      <c r="AC33" s="52"/>
      <c r="AD33" s="52"/>
    </row>
    <row r="34" ht="18" customHeight="1" spans="1:30">
      <c r="A34" s="178" t="s">
        <v>99</v>
      </c>
      <c r="B34" s="169" t="s">
        <v>327</v>
      </c>
      <c r="C34" s="169" t="s">
        <v>328</v>
      </c>
      <c r="D34" s="169" t="s">
        <v>126</v>
      </c>
      <c r="E34" s="169" t="s">
        <v>127</v>
      </c>
      <c r="F34" s="169" t="s">
        <v>329</v>
      </c>
      <c r="G34" s="169" t="s">
        <v>330</v>
      </c>
      <c r="H34" s="53">
        <v>10694.38</v>
      </c>
      <c r="I34" s="53">
        <v>10694.38</v>
      </c>
      <c r="J34" s="53">
        <v>10694.38</v>
      </c>
      <c r="K34" s="53"/>
      <c r="L34" s="53">
        <v>3208.31</v>
      </c>
      <c r="M34" s="53"/>
      <c r="N34" s="53">
        <v>7486.07</v>
      </c>
      <c r="O34" s="53"/>
      <c r="P34" s="53"/>
      <c r="Q34" s="53"/>
      <c r="R34" s="53"/>
      <c r="S34" s="53"/>
      <c r="T34" s="53"/>
      <c r="U34" s="53"/>
      <c r="V34" s="53"/>
      <c r="W34" s="53"/>
      <c r="X34" s="53"/>
      <c r="Y34" s="53"/>
      <c r="Z34" s="53"/>
      <c r="AA34" s="53"/>
      <c r="AB34" s="53"/>
      <c r="AC34" s="52"/>
      <c r="AD34" s="52"/>
    </row>
    <row r="35" ht="18" customHeight="1" spans="1:30">
      <c r="A35" s="178" t="s">
        <v>99</v>
      </c>
      <c r="B35" s="169" t="s">
        <v>327</v>
      </c>
      <c r="C35" s="169" t="s">
        <v>328</v>
      </c>
      <c r="D35" s="169" t="s">
        <v>142</v>
      </c>
      <c r="E35" s="169" t="s">
        <v>143</v>
      </c>
      <c r="F35" s="169" t="s">
        <v>331</v>
      </c>
      <c r="G35" s="169" t="s">
        <v>332</v>
      </c>
      <c r="H35" s="53">
        <v>306586.37</v>
      </c>
      <c r="I35" s="53">
        <v>306586.37</v>
      </c>
      <c r="J35" s="53">
        <v>306586.37</v>
      </c>
      <c r="K35" s="53"/>
      <c r="L35" s="53">
        <v>91975.91</v>
      </c>
      <c r="M35" s="53"/>
      <c r="N35" s="53">
        <v>214610.46</v>
      </c>
      <c r="O35" s="53"/>
      <c r="P35" s="53"/>
      <c r="Q35" s="53"/>
      <c r="R35" s="53"/>
      <c r="S35" s="53"/>
      <c r="T35" s="53"/>
      <c r="U35" s="53"/>
      <c r="V35" s="53"/>
      <c r="W35" s="53"/>
      <c r="X35" s="53"/>
      <c r="Y35" s="53"/>
      <c r="Z35" s="53"/>
      <c r="AA35" s="53"/>
      <c r="AB35" s="53"/>
      <c r="AC35" s="52"/>
      <c r="AD35" s="52"/>
    </row>
    <row r="36" ht="18" customHeight="1" spans="1:30">
      <c r="A36" s="178" t="s">
        <v>99</v>
      </c>
      <c r="B36" s="169" t="s">
        <v>327</v>
      </c>
      <c r="C36" s="169" t="s">
        <v>328</v>
      </c>
      <c r="D36" s="169" t="s">
        <v>167</v>
      </c>
      <c r="E36" s="169" t="s">
        <v>168</v>
      </c>
      <c r="F36" s="169" t="s">
        <v>333</v>
      </c>
      <c r="G36" s="169" t="s">
        <v>334</v>
      </c>
      <c r="H36" s="53">
        <v>6960</v>
      </c>
      <c r="I36" s="53">
        <v>6960</v>
      </c>
      <c r="J36" s="53">
        <v>6960</v>
      </c>
      <c r="K36" s="53"/>
      <c r="L36" s="53">
        <v>2088</v>
      </c>
      <c r="M36" s="53"/>
      <c r="N36" s="53">
        <v>4872</v>
      </c>
      <c r="O36" s="53"/>
      <c r="P36" s="53"/>
      <c r="Q36" s="53"/>
      <c r="R36" s="53"/>
      <c r="S36" s="53"/>
      <c r="T36" s="53"/>
      <c r="U36" s="53"/>
      <c r="V36" s="53"/>
      <c r="W36" s="53"/>
      <c r="X36" s="53"/>
      <c r="Y36" s="53"/>
      <c r="Z36" s="53"/>
      <c r="AA36" s="53"/>
      <c r="AB36" s="53"/>
      <c r="AC36" s="52"/>
      <c r="AD36" s="52"/>
    </row>
    <row r="37" ht="18" customHeight="1" spans="1:30">
      <c r="A37" s="178" t="s">
        <v>99</v>
      </c>
      <c r="B37" s="169" t="s">
        <v>327</v>
      </c>
      <c r="C37" s="169" t="s">
        <v>328</v>
      </c>
      <c r="D37" s="169" t="s">
        <v>167</v>
      </c>
      <c r="E37" s="169" t="s">
        <v>168</v>
      </c>
      <c r="F37" s="169" t="s">
        <v>333</v>
      </c>
      <c r="G37" s="169" t="s">
        <v>334</v>
      </c>
      <c r="H37" s="53">
        <v>168437.68</v>
      </c>
      <c r="I37" s="53">
        <v>168437.68</v>
      </c>
      <c r="J37" s="53">
        <v>168437.68</v>
      </c>
      <c r="K37" s="53"/>
      <c r="L37" s="53">
        <v>50531.3</v>
      </c>
      <c r="M37" s="53"/>
      <c r="N37" s="53">
        <v>117906.38</v>
      </c>
      <c r="O37" s="53"/>
      <c r="P37" s="53"/>
      <c r="Q37" s="53"/>
      <c r="R37" s="53"/>
      <c r="S37" s="53"/>
      <c r="T37" s="53"/>
      <c r="U37" s="53"/>
      <c r="V37" s="53"/>
      <c r="W37" s="53"/>
      <c r="X37" s="53"/>
      <c r="Y37" s="53"/>
      <c r="Z37" s="53"/>
      <c r="AA37" s="53"/>
      <c r="AB37" s="53"/>
      <c r="AC37" s="52"/>
      <c r="AD37" s="52"/>
    </row>
    <row r="38" ht="18" customHeight="1" spans="1:30">
      <c r="A38" s="178" t="s">
        <v>99</v>
      </c>
      <c r="B38" s="169" t="s">
        <v>327</v>
      </c>
      <c r="C38" s="169" t="s">
        <v>328</v>
      </c>
      <c r="D38" s="169" t="s">
        <v>169</v>
      </c>
      <c r="E38" s="169" t="s">
        <v>170</v>
      </c>
      <c r="F38" s="169" t="s">
        <v>335</v>
      </c>
      <c r="G38" s="169" t="s">
        <v>336</v>
      </c>
      <c r="H38" s="53">
        <v>103645.32</v>
      </c>
      <c r="I38" s="53">
        <v>103645.32</v>
      </c>
      <c r="J38" s="53">
        <v>103645.32</v>
      </c>
      <c r="K38" s="53"/>
      <c r="L38" s="53">
        <v>31093.6</v>
      </c>
      <c r="M38" s="53"/>
      <c r="N38" s="53">
        <v>72551.72</v>
      </c>
      <c r="O38" s="53"/>
      <c r="P38" s="53"/>
      <c r="Q38" s="53"/>
      <c r="R38" s="53"/>
      <c r="S38" s="53"/>
      <c r="T38" s="53"/>
      <c r="U38" s="53"/>
      <c r="V38" s="53"/>
      <c r="W38" s="53"/>
      <c r="X38" s="53"/>
      <c r="Y38" s="53"/>
      <c r="Z38" s="53"/>
      <c r="AA38" s="53"/>
      <c r="AB38" s="53"/>
      <c r="AC38" s="52"/>
      <c r="AD38" s="52"/>
    </row>
    <row r="39" ht="18" customHeight="1" spans="1:30">
      <c r="A39" s="178" t="s">
        <v>99</v>
      </c>
      <c r="B39" s="169" t="s">
        <v>327</v>
      </c>
      <c r="C39" s="169" t="s">
        <v>328</v>
      </c>
      <c r="D39" s="169" t="s">
        <v>171</v>
      </c>
      <c r="E39" s="169" t="s">
        <v>172</v>
      </c>
      <c r="F39" s="169" t="s">
        <v>329</v>
      </c>
      <c r="G39" s="169" t="s">
        <v>330</v>
      </c>
      <c r="H39" s="53">
        <v>5094.56</v>
      </c>
      <c r="I39" s="53">
        <v>5094.56</v>
      </c>
      <c r="J39" s="53">
        <v>5094.56</v>
      </c>
      <c r="K39" s="53"/>
      <c r="L39" s="53">
        <v>1528.37</v>
      </c>
      <c r="M39" s="53"/>
      <c r="N39" s="53">
        <v>3566.19</v>
      </c>
      <c r="O39" s="53"/>
      <c r="P39" s="53"/>
      <c r="Q39" s="53"/>
      <c r="R39" s="53"/>
      <c r="S39" s="53"/>
      <c r="T39" s="53"/>
      <c r="U39" s="53"/>
      <c r="V39" s="53"/>
      <c r="W39" s="53"/>
      <c r="X39" s="53"/>
      <c r="Y39" s="53"/>
      <c r="Z39" s="53"/>
      <c r="AA39" s="53"/>
      <c r="AB39" s="53"/>
      <c r="AC39" s="52"/>
      <c r="AD39" s="52"/>
    </row>
    <row r="40" ht="18" customHeight="1" spans="1:30">
      <c r="A40" s="178" t="s">
        <v>99</v>
      </c>
      <c r="B40" s="169" t="s">
        <v>337</v>
      </c>
      <c r="C40" s="169" t="s">
        <v>338</v>
      </c>
      <c r="D40" s="169" t="s">
        <v>126</v>
      </c>
      <c r="E40" s="169" t="s">
        <v>127</v>
      </c>
      <c r="F40" s="169" t="s">
        <v>304</v>
      </c>
      <c r="G40" s="169" t="s">
        <v>305</v>
      </c>
      <c r="H40" s="53">
        <v>48000</v>
      </c>
      <c r="I40" s="53">
        <v>48000</v>
      </c>
      <c r="J40" s="53">
        <v>48000</v>
      </c>
      <c r="K40" s="53"/>
      <c r="L40" s="53">
        <v>14400</v>
      </c>
      <c r="M40" s="53"/>
      <c r="N40" s="53">
        <v>33600</v>
      </c>
      <c r="O40" s="53"/>
      <c r="P40" s="53"/>
      <c r="Q40" s="53"/>
      <c r="R40" s="53"/>
      <c r="S40" s="53"/>
      <c r="T40" s="53"/>
      <c r="U40" s="53"/>
      <c r="V40" s="53"/>
      <c r="W40" s="53"/>
      <c r="X40" s="53"/>
      <c r="Y40" s="53"/>
      <c r="Z40" s="53"/>
      <c r="AA40" s="53"/>
      <c r="AB40" s="53"/>
      <c r="AC40" s="52"/>
      <c r="AD40" s="52"/>
    </row>
    <row r="41" ht="18" customHeight="1" spans="1:30">
      <c r="A41" s="178" t="s">
        <v>99</v>
      </c>
      <c r="B41" s="169" t="s">
        <v>339</v>
      </c>
      <c r="C41" s="169" t="s">
        <v>340</v>
      </c>
      <c r="D41" s="169" t="s">
        <v>126</v>
      </c>
      <c r="E41" s="169" t="s">
        <v>127</v>
      </c>
      <c r="F41" s="169" t="s">
        <v>300</v>
      </c>
      <c r="G41" s="169" t="s">
        <v>301</v>
      </c>
      <c r="H41" s="53">
        <v>60000</v>
      </c>
      <c r="I41" s="53">
        <v>60000</v>
      </c>
      <c r="J41" s="53">
        <v>60000</v>
      </c>
      <c r="K41" s="53"/>
      <c r="L41" s="53">
        <v>18000</v>
      </c>
      <c r="M41" s="53"/>
      <c r="N41" s="53">
        <v>42000</v>
      </c>
      <c r="O41" s="53"/>
      <c r="P41" s="53"/>
      <c r="Q41" s="53"/>
      <c r="R41" s="53"/>
      <c r="S41" s="53"/>
      <c r="T41" s="53"/>
      <c r="U41" s="53"/>
      <c r="V41" s="53"/>
      <c r="W41" s="53"/>
      <c r="X41" s="53"/>
      <c r="Y41" s="53"/>
      <c r="Z41" s="53"/>
      <c r="AA41" s="53"/>
      <c r="AB41" s="53"/>
      <c r="AC41" s="52"/>
      <c r="AD41" s="52"/>
    </row>
    <row r="42" ht="18" customHeight="1" spans="1:30">
      <c r="A42" s="178" t="s">
        <v>99</v>
      </c>
      <c r="B42" s="169" t="s">
        <v>341</v>
      </c>
      <c r="C42" s="169" t="s">
        <v>342</v>
      </c>
      <c r="D42" s="169" t="s">
        <v>150</v>
      </c>
      <c r="E42" s="169" t="s">
        <v>151</v>
      </c>
      <c r="F42" s="169" t="s">
        <v>343</v>
      </c>
      <c r="G42" s="169" t="s">
        <v>344</v>
      </c>
      <c r="H42" s="53">
        <v>4224</v>
      </c>
      <c r="I42" s="53">
        <v>4224</v>
      </c>
      <c r="J42" s="53">
        <v>4224</v>
      </c>
      <c r="K42" s="53"/>
      <c r="L42" s="53">
        <v>1267.2</v>
      </c>
      <c r="M42" s="53"/>
      <c r="N42" s="53">
        <v>2956.8</v>
      </c>
      <c r="O42" s="53"/>
      <c r="P42" s="53"/>
      <c r="Q42" s="53"/>
      <c r="R42" s="53"/>
      <c r="S42" s="53"/>
      <c r="T42" s="53"/>
      <c r="U42" s="53"/>
      <c r="V42" s="53"/>
      <c r="W42" s="53"/>
      <c r="X42" s="53"/>
      <c r="Y42" s="53"/>
      <c r="Z42" s="53"/>
      <c r="AA42" s="53"/>
      <c r="AB42" s="53"/>
      <c r="AC42" s="52"/>
      <c r="AD42" s="52"/>
    </row>
    <row r="43" ht="18" customHeight="1" spans="1:30">
      <c r="A43" s="178" t="s">
        <v>99</v>
      </c>
      <c r="B43" s="169" t="s">
        <v>345</v>
      </c>
      <c r="C43" s="169" t="s">
        <v>346</v>
      </c>
      <c r="D43" s="169" t="s">
        <v>126</v>
      </c>
      <c r="E43" s="169" t="s">
        <v>127</v>
      </c>
      <c r="F43" s="169" t="s">
        <v>347</v>
      </c>
      <c r="G43" s="169" t="s">
        <v>348</v>
      </c>
      <c r="H43" s="53">
        <v>45600</v>
      </c>
      <c r="I43" s="53">
        <v>45600</v>
      </c>
      <c r="J43" s="53">
        <v>45600</v>
      </c>
      <c r="K43" s="53"/>
      <c r="L43" s="53">
        <v>13680</v>
      </c>
      <c r="M43" s="53"/>
      <c r="N43" s="53">
        <v>31920</v>
      </c>
      <c r="O43" s="53"/>
      <c r="P43" s="53"/>
      <c r="Q43" s="53"/>
      <c r="R43" s="53"/>
      <c r="S43" s="53"/>
      <c r="T43" s="53"/>
      <c r="U43" s="53"/>
      <c r="V43" s="53"/>
      <c r="W43" s="53"/>
      <c r="X43" s="53"/>
      <c r="Y43" s="53"/>
      <c r="Z43" s="53"/>
      <c r="AA43" s="53"/>
      <c r="AB43" s="53"/>
      <c r="AC43" s="52"/>
      <c r="AD43" s="52"/>
    </row>
    <row r="44" ht="18" customHeight="1" spans="1:30">
      <c r="A44" s="178" t="s">
        <v>99</v>
      </c>
      <c r="B44" s="169" t="s">
        <v>349</v>
      </c>
      <c r="C44" s="169" t="s">
        <v>253</v>
      </c>
      <c r="D44" s="169" t="s">
        <v>126</v>
      </c>
      <c r="E44" s="169" t="s">
        <v>127</v>
      </c>
      <c r="F44" s="169" t="s">
        <v>350</v>
      </c>
      <c r="G44" s="169" t="s">
        <v>253</v>
      </c>
      <c r="H44" s="53">
        <v>3200</v>
      </c>
      <c r="I44" s="53">
        <v>3200</v>
      </c>
      <c r="J44" s="53">
        <v>3200</v>
      </c>
      <c r="K44" s="53"/>
      <c r="L44" s="53">
        <v>960</v>
      </c>
      <c r="M44" s="53"/>
      <c r="N44" s="53">
        <v>2240</v>
      </c>
      <c r="O44" s="53"/>
      <c r="P44" s="53"/>
      <c r="Q44" s="53"/>
      <c r="R44" s="53"/>
      <c r="S44" s="53"/>
      <c r="T44" s="53"/>
      <c r="U44" s="53"/>
      <c r="V44" s="53"/>
      <c r="W44" s="53"/>
      <c r="X44" s="53"/>
      <c r="Y44" s="53"/>
      <c r="Z44" s="53"/>
      <c r="AA44" s="53"/>
      <c r="AB44" s="53"/>
      <c r="AC44" s="52"/>
      <c r="AD44" s="52"/>
    </row>
    <row r="45" ht="18" customHeight="1" spans="1:30">
      <c r="A45" s="178" t="s">
        <v>99</v>
      </c>
      <c r="B45" s="169" t="s">
        <v>351</v>
      </c>
      <c r="C45" s="169" t="s">
        <v>352</v>
      </c>
      <c r="D45" s="169" t="s">
        <v>126</v>
      </c>
      <c r="E45" s="169" t="s">
        <v>127</v>
      </c>
      <c r="F45" s="169" t="s">
        <v>343</v>
      </c>
      <c r="G45" s="169" t="s">
        <v>344</v>
      </c>
      <c r="H45" s="53">
        <v>4160</v>
      </c>
      <c r="I45" s="53">
        <v>4160</v>
      </c>
      <c r="J45" s="53">
        <v>4160</v>
      </c>
      <c r="K45" s="53"/>
      <c r="L45" s="53">
        <v>1248</v>
      </c>
      <c r="M45" s="53"/>
      <c r="N45" s="53">
        <v>2912</v>
      </c>
      <c r="O45" s="53"/>
      <c r="P45" s="53"/>
      <c r="Q45" s="53"/>
      <c r="R45" s="53"/>
      <c r="S45" s="53"/>
      <c r="T45" s="53"/>
      <c r="U45" s="53"/>
      <c r="V45" s="53"/>
      <c r="W45" s="53"/>
      <c r="X45" s="53"/>
      <c r="Y45" s="53"/>
      <c r="Z45" s="53"/>
      <c r="AA45" s="53"/>
      <c r="AB45" s="53"/>
      <c r="AC45" s="52"/>
      <c r="AD45" s="52"/>
    </row>
    <row r="46" ht="18" customHeight="1" spans="1:30">
      <c r="A46" s="178" t="s">
        <v>99</v>
      </c>
      <c r="B46" s="169" t="s">
        <v>353</v>
      </c>
      <c r="C46" s="169" t="s">
        <v>354</v>
      </c>
      <c r="D46" s="169" t="s">
        <v>126</v>
      </c>
      <c r="E46" s="169" t="s">
        <v>127</v>
      </c>
      <c r="F46" s="169" t="s">
        <v>355</v>
      </c>
      <c r="G46" s="169" t="s">
        <v>356</v>
      </c>
      <c r="H46" s="53">
        <v>9000</v>
      </c>
      <c r="I46" s="53">
        <v>9000</v>
      </c>
      <c r="J46" s="53">
        <v>9000</v>
      </c>
      <c r="K46" s="53"/>
      <c r="L46" s="53">
        <v>2700</v>
      </c>
      <c r="M46" s="53"/>
      <c r="N46" s="53">
        <v>6300</v>
      </c>
      <c r="O46" s="53"/>
      <c r="P46" s="53"/>
      <c r="Q46" s="53"/>
      <c r="R46" s="53"/>
      <c r="S46" s="53"/>
      <c r="T46" s="53"/>
      <c r="U46" s="53"/>
      <c r="V46" s="53"/>
      <c r="W46" s="53"/>
      <c r="X46" s="53"/>
      <c r="Y46" s="53"/>
      <c r="Z46" s="53"/>
      <c r="AA46" s="53"/>
      <c r="AB46" s="53"/>
      <c r="AC46" s="52"/>
      <c r="AD46" s="52"/>
    </row>
    <row r="47" ht="18" customHeight="1" spans="1:30">
      <c r="A47" s="178" t="s">
        <v>101</v>
      </c>
      <c r="B47" s="169" t="s">
        <v>357</v>
      </c>
      <c r="C47" s="169" t="s">
        <v>295</v>
      </c>
      <c r="D47" s="169" t="s">
        <v>130</v>
      </c>
      <c r="E47" s="169" t="s">
        <v>131</v>
      </c>
      <c r="F47" s="169" t="s">
        <v>296</v>
      </c>
      <c r="G47" s="169" t="s">
        <v>297</v>
      </c>
      <c r="H47" s="53">
        <v>348684</v>
      </c>
      <c r="I47" s="53">
        <v>348684</v>
      </c>
      <c r="J47" s="53">
        <v>348684</v>
      </c>
      <c r="K47" s="53"/>
      <c r="L47" s="53">
        <v>104605.2</v>
      </c>
      <c r="M47" s="53"/>
      <c r="N47" s="53">
        <v>244078.8</v>
      </c>
      <c r="O47" s="53"/>
      <c r="P47" s="53"/>
      <c r="Q47" s="53"/>
      <c r="R47" s="53"/>
      <c r="S47" s="53"/>
      <c r="T47" s="53"/>
      <c r="U47" s="53"/>
      <c r="V47" s="53"/>
      <c r="W47" s="53"/>
      <c r="X47" s="53"/>
      <c r="Y47" s="53"/>
      <c r="Z47" s="53"/>
      <c r="AA47" s="53"/>
      <c r="AB47" s="53"/>
      <c r="AC47" s="52"/>
      <c r="AD47" s="52"/>
    </row>
    <row r="48" ht="18" customHeight="1" spans="1:30">
      <c r="A48" s="178" t="s">
        <v>101</v>
      </c>
      <c r="B48" s="169" t="s">
        <v>357</v>
      </c>
      <c r="C48" s="169" t="s">
        <v>295</v>
      </c>
      <c r="D48" s="169" t="s">
        <v>130</v>
      </c>
      <c r="E48" s="169" t="s">
        <v>131</v>
      </c>
      <c r="F48" s="169" t="s">
        <v>296</v>
      </c>
      <c r="G48" s="169" t="s">
        <v>297</v>
      </c>
      <c r="H48" s="53">
        <v>81000</v>
      </c>
      <c r="I48" s="53">
        <v>81000</v>
      </c>
      <c r="J48" s="53">
        <v>81000</v>
      </c>
      <c r="K48" s="53"/>
      <c r="L48" s="53">
        <v>24300</v>
      </c>
      <c r="M48" s="53"/>
      <c r="N48" s="53">
        <v>56700</v>
      </c>
      <c r="O48" s="53"/>
      <c r="P48" s="53"/>
      <c r="Q48" s="53"/>
      <c r="R48" s="53"/>
      <c r="S48" s="53"/>
      <c r="T48" s="53"/>
      <c r="U48" s="53"/>
      <c r="V48" s="53"/>
      <c r="W48" s="53"/>
      <c r="X48" s="53"/>
      <c r="Y48" s="53"/>
      <c r="Z48" s="53"/>
      <c r="AA48" s="53"/>
      <c r="AB48" s="53"/>
      <c r="AC48" s="52"/>
      <c r="AD48" s="52"/>
    </row>
    <row r="49" ht="18" customHeight="1" spans="1:30">
      <c r="A49" s="178" t="s">
        <v>101</v>
      </c>
      <c r="B49" s="169" t="s">
        <v>357</v>
      </c>
      <c r="C49" s="169" t="s">
        <v>295</v>
      </c>
      <c r="D49" s="169" t="s">
        <v>130</v>
      </c>
      <c r="E49" s="169" t="s">
        <v>131</v>
      </c>
      <c r="F49" s="169" t="s">
        <v>298</v>
      </c>
      <c r="G49" s="169" t="s">
        <v>299</v>
      </c>
      <c r="H49" s="53">
        <v>396516</v>
      </c>
      <c r="I49" s="53">
        <v>396516</v>
      </c>
      <c r="J49" s="53">
        <v>396516</v>
      </c>
      <c r="K49" s="53"/>
      <c r="L49" s="53">
        <v>118954.8</v>
      </c>
      <c r="M49" s="53"/>
      <c r="N49" s="53">
        <v>277561.2</v>
      </c>
      <c r="O49" s="53"/>
      <c r="P49" s="53"/>
      <c r="Q49" s="53"/>
      <c r="R49" s="53"/>
      <c r="S49" s="53"/>
      <c r="T49" s="53"/>
      <c r="U49" s="53"/>
      <c r="V49" s="53"/>
      <c r="W49" s="53"/>
      <c r="X49" s="53"/>
      <c r="Y49" s="53"/>
      <c r="Z49" s="53"/>
      <c r="AA49" s="53"/>
      <c r="AB49" s="53"/>
      <c r="AC49" s="52"/>
      <c r="AD49" s="52"/>
    </row>
    <row r="50" ht="18" customHeight="1" spans="1:30">
      <c r="A50" s="178" t="s">
        <v>101</v>
      </c>
      <c r="B50" s="169" t="s">
        <v>357</v>
      </c>
      <c r="C50" s="169" t="s">
        <v>295</v>
      </c>
      <c r="D50" s="169" t="s">
        <v>130</v>
      </c>
      <c r="E50" s="169" t="s">
        <v>131</v>
      </c>
      <c r="F50" s="169" t="s">
        <v>298</v>
      </c>
      <c r="G50" s="169" t="s">
        <v>299</v>
      </c>
      <c r="H50" s="53">
        <v>93600</v>
      </c>
      <c r="I50" s="53">
        <v>93600</v>
      </c>
      <c r="J50" s="53">
        <v>93600</v>
      </c>
      <c r="K50" s="53"/>
      <c r="L50" s="53">
        <v>28080</v>
      </c>
      <c r="M50" s="53"/>
      <c r="N50" s="53">
        <v>65520</v>
      </c>
      <c r="O50" s="53"/>
      <c r="P50" s="53"/>
      <c r="Q50" s="53"/>
      <c r="R50" s="53"/>
      <c r="S50" s="53"/>
      <c r="T50" s="53"/>
      <c r="U50" s="53"/>
      <c r="V50" s="53"/>
      <c r="W50" s="53"/>
      <c r="X50" s="53"/>
      <c r="Y50" s="53"/>
      <c r="Z50" s="53"/>
      <c r="AA50" s="53"/>
      <c r="AB50" s="53"/>
      <c r="AC50" s="52"/>
      <c r="AD50" s="52"/>
    </row>
    <row r="51" ht="18" customHeight="1" spans="1:30">
      <c r="A51" s="178" t="s">
        <v>101</v>
      </c>
      <c r="B51" s="169" t="s">
        <v>357</v>
      </c>
      <c r="C51" s="169" t="s">
        <v>295</v>
      </c>
      <c r="D51" s="169" t="s">
        <v>130</v>
      </c>
      <c r="E51" s="169" t="s">
        <v>131</v>
      </c>
      <c r="F51" s="169" t="s">
        <v>300</v>
      </c>
      <c r="G51" s="169" t="s">
        <v>301</v>
      </c>
      <c r="H51" s="53">
        <v>34457</v>
      </c>
      <c r="I51" s="53">
        <v>34457</v>
      </c>
      <c r="J51" s="53">
        <v>34457</v>
      </c>
      <c r="K51" s="53"/>
      <c r="L51" s="53">
        <v>10337.1</v>
      </c>
      <c r="M51" s="53"/>
      <c r="N51" s="53">
        <v>24119.9</v>
      </c>
      <c r="O51" s="53"/>
      <c r="P51" s="53"/>
      <c r="Q51" s="53"/>
      <c r="R51" s="53"/>
      <c r="S51" s="53"/>
      <c r="T51" s="53"/>
      <c r="U51" s="53"/>
      <c r="V51" s="53"/>
      <c r="W51" s="53"/>
      <c r="X51" s="53"/>
      <c r="Y51" s="53"/>
      <c r="Z51" s="53"/>
      <c r="AA51" s="53"/>
      <c r="AB51" s="53"/>
      <c r="AC51" s="52"/>
      <c r="AD51" s="52"/>
    </row>
    <row r="52" ht="18" customHeight="1" spans="1:30">
      <c r="A52" s="178" t="s">
        <v>101</v>
      </c>
      <c r="B52" s="169" t="s">
        <v>357</v>
      </c>
      <c r="C52" s="169" t="s">
        <v>295</v>
      </c>
      <c r="D52" s="169" t="s">
        <v>130</v>
      </c>
      <c r="E52" s="169" t="s">
        <v>131</v>
      </c>
      <c r="F52" s="169" t="s">
        <v>300</v>
      </c>
      <c r="G52" s="169" t="s">
        <v>301</v>
      </c>
      <c r="H52" s="53">
        <v>1500</v>
      </c>
      <c r="I52" s="53">
        <v>1500</v>
      </c>
      <c r="J52" s="53">
        <v>1500</v>
      </c>
      <c r="K52" s="53"/>
      <c r="L52" s="53">
        <v>450</v>
      </c>
      <c r="M52" s="53"/>
      <c r="N52" s="53">
        <v>1050</v>
      </c>
      <c r="O52" s="53"/>
      <c r="P52" s="53"/>
      <c r="Q52" s="53"/>
      <c r="R52" s="53"/>
      <c r="S52" s="53"/>
      <c r="T52" s="53"/>
      <c r="U52" s="53"/>
      <c r="V52" s="53"/>
      <c r="W52" s="53"/>
      <c r="X52" s="53"/>
      <c r="Y52" s="53"/>
      <c r="Z52" s="53"/>
      <c r="AA52" s="53"/>
      <c r="AB52" s="53"/>
      <c r="AC52" s="52"/>
      <c r="AD52" s="52"/>
    </row>
    <row r="53" ht="18" customHeight="1" spans="1:30">
      <c r="A53" s="178" t="s">
        <v>101</v>
      </c>
      <c r="B53" s="169" t="s">
        <v>358</v>
      </c>
      <c r="C53" s="169" t="s">
        <v>188</v>
      </c>
      <c r="D53" s="169" t="s">
        <v>187</v>
      </c>
      <c r="E53" s="169" t="s">
        <v>188</v>
      </c>
      <c r="F53" s="169" t="s">
        <v>307</v>
      </c>
      <c r="G53" s="169" t="s">
        <v>188</v>
      </c>
      <c r="H53" s="53">
        <v>106680</v>
      </c>
      <c r="I53" s="53">
        <v>106680</v>
      </c>
      <c r="J53" s="53">
        <v>106680</v>
      </c>
      <c r="K53" s="53"/>
      <c r="L53" s="53">
        <v>32004</v>
      </c>
      <c r="M53" s="53"/>
      <c r="N53" s="53">
        <v>74676</v>
      </c>
      <c r="O53" s="53"/>
      <c r="P53" s="53"/>
      <c r="Q53" s="53"/>
      <c r="R53" s="53"/>
      <c r="S53" s="53"/>
      <c r="T53" s="53"/>
      <c r="U53" s="53"/>
      <c r="V53" s="53"/>
      <c r="W53" s="53"/>
      <c r="X53" s="53"/>
      <c r="Y53" s="53"/>
      <c r="Z53" s="53"/>
      <c r="AA53" s="53"/>
      <c r="AB53" s="53"/>
      <c r="AC53" s="52"/>
      <c r="AD53" s="52"/>
    </row>
    <row r="54" ht="18" customHeight="1" spans="1:30">
      <c r="A54" s="178" t="s">
        <v>101</v>
      </c>
      <c r="B54" s="169" t="s">
        <v>359</v>
      </c>
      <c r="C54" s="169" t="s">
        <v>313</v>
      </c>
      <c r="D54" s="169" t="s">
        <v>130</v>
      </c>
      <c r="E54" s="169" t="s">
        <v>131</v>
      </c>
      <c r="F54" s="169" t="s">
        <v>314</v>
      </c>
      <c r="G54" s="169" t="s">
        <v>315</v>
      </c>
      <c r="H54" s="53">
        <v>79800</v>
      </c>
      <c r="I54" s="53">
        <v>79800</v>
      </c>
      <c r="J54" s="53">
        <v>79800</v>
      </c>
      <c r="K54" s="53"/>
      <c r="L54" s="53">
        <v>23940</v>
      </c>
      <c r="M54" s="53"/>
      <c r="N54" s="53">
        <v>55860</v>
      </c>
      <c r="O54" s="53"/>
      <c r="P54" s="53"/>
      <c r="Q54" s="53"/>
      <c r="R54" s="53"/>
      <c r="S54" s="53"/>
      <c r="T54" s="53"/>
      <c r="U54" s="53"/>
      <c r="V54" s="53"/>
      <c r="W54" s="53"/>
      <c r="X54" s="53"/>
      <c r="Y54" s="53"/>
      <c r="Z54" s="53"/>
      <c r="AA54" s="53"/>
      <c r="AB54" s="53"/>
      <c r="AC54" s="52"/>
      <c r="AD54" s="52"/>
    </row>
    <row r="55" ht="18" customHeight="1" spans="1:30">
      <c r="A55" s="178" t="s">
        <v>101</v>
      </c>
      <c r="B55" s="169" t="s">
        <v>360</v>
      </c>
      <c r="C55" s="169" t="s">
        <v>317</v>
      </c>
      <c r="D55" s="169" t="s">
        <v>130</v>
      </c>
      <c r="E55" s="169" t="s">
        <v>131</v>
      </c>
      <c r="F55" s="169" t="s">
        <v>318</v>
      </c>
      <c r="G55" s="169" t="s">
        <v>317</v>
      </c>
      <c r="H55" s="53">
        <v>5400</v>
      </c>
      <c r="I55" s="53">
        <v>5400</v>
      </c>
      <c r="J55" s="53">
        <v>5400</v>
      </c>
      <c r="K55" s="53"/>
      <c r="L55" s="53">
        <v>1620</v>
      </c>
      <c r="M55" s="53"/>
      <c r="N55" s="53">
        <v>3780</v>
      </c>
      <c r="O55" s="53"/>
      <c r="P55" s="53"/>
      <c r="Q55" s="53"/>
      <c r="R55" s="53"/>
      <c r="S55" s="53"/>
      <c r="T55" s="53"/>
      <c r="U55" s="53"/>
      <c r="V55" s="53"/>
      <c r="W55" s="53"/>
      <c r="X55" s="53"/>
      <c r="Y55" s="53"/>
      <c r="Z55" s="53"/>
      <c r="AA55" s="53"/>
      <c r="AB55" s="53"/>
      <c r="AC55" s="52"/>
      <c r="AD55" s="52"/>
    </row>
    <row r="56" ht="18" customHeight="1" spans="1:30">
      <c r="A56" s="178" t="s">
        <v>101</v>
      </c>
      <c r="B56" s="169" t="s">
        <v>360</v>
      </c>
      <c r="C56" s="169" t="s">
        <v>317</v>
      </c>
      <c r="D56" s="169" t="s">
        <v>130</v>
      </c>
      <c r="E56" s="169" t="s">
        <v>131</v>
      </c>
      <c r="F56" s="169" t="s">
        <v>318</v>
      </c>
      <c r="G56" s="169" t="s">
        <v>317</v>
      </c>
      <c r="H56" s="53">
        <v>14904</v>
      </c>
      <c r="I56" s="53">
        <v>14904</v>
      </c>
      <c r="J56" s="53">
        <v>14904</v>
      </c>
      <c r="K56" s="53"/>
      <c r="L56" s="53">
        <v>4471.2</v>
      </c>
      <c r="M56" s="53"/>
      <c r="N56" s="53">
        <v>10432.8</v>
      </c>
      <c r="O56" s="53"/>
      <c r="P56" s="53"/>
      <c r="Q56" s="53"/>
      <c r="R56" s="53"/>
      <c r="S56" s="53"/>
      <c r="T56" s="53"/>
      <c r="U56" s="53"/>
      <c r="V56" s="53"/>
      <c r="W56" s="53"/>
      <c r="X56" s="53"/>
      <c r="Y56" s="53"/>
      <c r="Z56" s="53"/>
      <c r="AA56" s="53"/>
      <c r="AB56" s="53"/>
      <c r="AC56" s="52"/>
      <c r="AD56" s="52"/>
    </row>
    <row r="57" ht="18" customHeight="1" spans="1:30">
      <c r="A57" s="178" t="s">
        <v>101</v>
      </c>
      <c r="B57" s="169" t="s">
        <v>361</v>
      </c>
      <c r="C57" s="169" t="s">
        <v>320</v>
      </c>
      <c r="D57" s="169" t="s">
        <v>130</v>
      </c>
      <c r="E57" s="169" t="s">
        <v>131</v>
      </c>
      <c r="F57" s="169" t="s">
        <v>321</v>
      </c>
      <c r="G57" s="169" t="s">
        <v>322</v>
      </c>
      <c r="H57" s="53">
        <v>19600</v>
      </c>
      <c r="I57" s="53">
        <v>19600</v>
      </c>
      <c r="J57" s="53">
        <v>19600</v>
      </c>
      <c r="K57" s="53"/>
      <c r="L57" s="53">
        <v>5880</v>
      </c>
      <c r="M57" s="53"/>
      <c r="N57" s="53">
        <v>13720</v>
      </c>
      <c r="O57" s="53"/>
      <c r="P57" s="53"/>
      <c r="Q57" s="53"/>
      <c r="R57" s="53"/>
      <c r="S57" s="53"/>
      <c r="T57" s="53"/>
      <c r="U57" s="53"/>
      <c r="V57" s="53"/>
      <c r="W57" s="53"/>
      <c r="X57" s="53"/>
      <c r="Y57" s="53"/>
      <c r="Z57" s="53"/>
      <c r="AA57" s="53"/>
      <c r="AB57" s="53"/>
      <c r="AC57" s="52"/>
      <c r="AD57" s="52"/>
    </row>
    <row r="58" ht="18" customHeight="1" spans="1:30">
      <c r="A58" s="178" t="s">
        <v>101</v>
      </c>
      <c r="B58" s="169" t="s">
        <v>361</v>
      </c>
      <c r="C58" s="169" t="s">
        <v>320</v>
      </c>
      <c r="D58" s="169" t="s">
        <v>130</v>
      </c>
      <c r="E58" s="169" t="s">
        <v>131</v>
      </c>
      <c r="F58" s="169" t="s">
        <v>325</v>
      </c>
      <c r="G58" s="169" t="s">
        <v>326</v>
      </c>
      <c r="H58" s="53">
        <v>450</v>
      </c>
      <c r="I58" s="53">
        <v>450</v>
      </c>
      <c r="J58" s="53">
        <v>450</v>
      </c>
      <c r="K58" s="53"/>
      <c r="L58" s="53">
        <v>135</v>
      </c>
      <c r="M58" s="53"/>
      <c r="N58" s="53">
        <v>315</v>
      </c>
      <c r="O58" s="53"/>
      <c r="P58" s="53"/>
      <c r="Q58" s="53"/>
      <c r="R58" s="53"/>
      <c r="S58" s="53"/>
      <c r="T58" s="53"/>
      <c r="U58" s="53"/>
      <c r="V58" s="53"/>
      <c r="W58" s="53"/>
      <c r="X58" s="53"/>
      <c r="Y58" s="53"/>
      <c r="Z58" s="53"/>
      <c r="AA58" s="53"/>
      <c r="AB58" s="53"/>
      <c r="AC58" s="52"/>
      <c r="AD58" s="52"/>
    </row>
    <row r="59" ht="18" customHeight="1" spans="1:30">
      <c r="A59" s="178" t="s">
        <v>101</v>
      </c>
      <c r="B59" s="169" t="s">
        <v>362</v>
      </c>
      <c r="C59" s="169" t="s">
        <v>328</v>
      </c>
      <c r="D59" s="169" t="s">
        <v>142</v>
      </c>
      <c r="E59" s="169" t="s">
        <v>143</v>
      </c>
      <c r="F59" s="169" t="s">
        <v>331</v>
      </c>
      <c r="G59" s="169" t="s">
        <v>332</v>
      </c>
      <c r="H59" s="53">
        <v>160000</v>
      </c>
      <c r="I59" s="53">
        <v>160000</v>
      </c>
      <c r="J59" s="53">
        <v>160000</v>
      </c>
      <c r="K59" s="53"/>
      <c r="L59" s="53">
        <v>48000</v>
      </c>
      <c r="M59" s="53"/>
      <c r="N59" s="53">
        <v>112000</v>
      </c>
      <c r="O59" s="53"/>
      <c r="P59" s="53"/>
      <c r="Q59" s="53"/>
      <c r="R59" s="53"/>
      <c r="S59" s="53"/>
      <c r="T59" s="53"/>
      <c r="U59" s="53"/>
      <c r="V59" s="53"/>
      <c r="W59" s="53"/>
      <c r="X59" s="53"/>
      <c r="Y59" s="53"/>
      <c r="Z59" s="53"/>
      <c r="AA59" s="53"/>
      <c r="AB59" s="53"/>
      <c r="AC59" s="52"/>
      <c r="AD59" s="52"/>
    </row>
    <row r="60" ht="18" customHeight="1" spans="1:30">
      <c r="A60" s="178" t="s">
        <v>101</v>
      </c>
      <c r="B60" s="169" t="s">
        <v>362</v>
      </c>
      <c r="C60" s="169" t="s">
        <v>328</v>
      </c>
      <c r="D60" s="169" t="s">
        <v>167</v>
      </c>
      <c r="E60" s="169" t="s">
        <v>168</v>
      </c>
      <c r="F60" s="169" t="s">
        <v>333</v>
      </c>
      <c r="G60" s="169" t="s">
        <v>334</v>
      </c>
      <c r="H60" s="53">
        <v>2640</v>
      </c>
      <c r="I60" s="53">
        <v>2640</v>
      </c>
      <c r="J60" s="53">
        <v>2640</v>
      </c>
      <c r="K60" s="53"/>
      <c r="L60" s="53">
        <v>792</v>
      </c>
      <c r="M60" s="53"/>
      <c r="N60" s="53">
        <v>1848</v>
      </c>
      <c r="O60" s="53"/>
      <c r="P60" s="53"/>
      <c r="Q60" s="53"/>
      <c r="R60" s="53"/>
      <c r="S60" s="53"/>
      <c r="T60" s="53"/>
      <c r="U60" s="53"/>
      <c r="V60" s="53"/>
      <c r="W60" s="53"/>
      <c r="X60" s="53"/>
      <c r="Y60" s="53"/>
      <c r="Z60" s="53"/>
      <c r="AA60" s="53"/>
      <c r="AB60" s="53"/>
      <c r="AC60" s="52"/>
      <c r="AD60" s="52"/>
    </row>
    <row r="61" ht="18" customHeight="1" spans="1:30">
      <c r="A61" s="178" t="s">
        <v>101</v>
      </c>
      <c r="B61" s="169" t="s">
        <v>362</v>
      </c>
      <c r="C61" s="169" t="s">
        <v>328</v>
      </c>
      <c r="D61" s="169" t="s">
        <v>167</v>
      </c>
      <c r="E61" s="169" t="s">
        <v>168</v>
      </c>
      <c r="F61" s="169" t="s">
        <v>333</v>
      </c>
      <c r="G61" s="169" t="s">
        <v>334</v>
      </c>
      <c r="H61" s="53">
        <v>84000</v>
      </c>
      <c r="I61" s="53">
        <v>84000</v>
      </c>
      <c r="J61" s="53">
        <v>84000</v>
      </c>
      <c r="K61" s="53"/>
      <c r="L61" s="53">
        <v>25200</v>
      </c>
      <c r="M61" s="53"/>
      <c r="N61" s="53">
        <v>58800</v>
      </c>
      <c r="O61" s="53"/>
      <c r="P61" s="53"/>
      <c r="Q61" s="53"/>
      <c r="R61" s="53"/>
      <c r="S61" s="53"/>
      <c r="T61" s="53"/>
      <c r="U61" s="53"/>
      <c r="V61" s="53"/>
      <c r="W61" s="53"/>
      <c r="X61" s="53"/>
      <c r="Y61" s="53"/>
      <c r="Z61" s="53"/>
      <c r="AA61" s="53"/>
      <c r="AB61" s="53"/>
      <c r="AC61" s="52"/>
      <c r="AD61" s="52"/>
    </row>
    <row r="62" ht="18" customHeight="1" spans="1:30">
      <c r="A62" s="178" t="s">
        <v>101</v>
      </c>
      <c r="B62" s="169" t="s">
        <v>362</v>
      </c>
      <c r="C62" s="169" t="s">
        <v>328</v>
      </c>
      <c r="D62" s="169" t="s">
        <v>169</v>
      </c>
      <c r="E62" s="169" t="s">
        <v>170</v>
      </c>
      <c r="F62" s="169" t="s">
        <v>335</v>
      </c>
      <c r="G62" s="169" t="s">
        <v>336</v>
      </c>
      <c r="H62" s="53">
        <v>40000</v>
      </c>
      <c r="I62" s="53">
        <v>40000</v>
      </c>
      <c r="J62" s="53">
        <v>40000</v>
      </c>
      <c r="K62" s="53"/>
      <c r="L62" s="53">
        <v>12000</v>
      </c>
      <c r="M62" s="53"/>
      <c r="N62" s="53">
        <v>28000</v>
      </c>
      <c r="O62" s="53"/>
      <c r="P62" s="53"/>
      <c r="Q62" s="53"/>
      <c r="R62" s="53"/>
      <c r="S62" s="53"/>
      <c r="T62" s="53"/>
      <c r="U62" s="53"/>
      <c r="V62" s="53"/>
      <c r="W62" s="53"/>
      <c r="X62" s="53"/>
      <c r="Y62" s="53"/>
      <c r="Z62" s="53"/>
      <c r="AA62" s="53"/>
      <c r="AB62" s="53"/>
      <c r="AC62" s="52"/>
      <c r="AD62" s="52"/>
    </row>
    <row r="63" ht="18" customHeight="1" spans="1:30">
      <c r="A63" s="178" t="s">
        <v>101</v>
      </c>
      <c r="B63" s="169" t="s">
        <v>362</v>
      </c>
      <c r="C63" s="169" t="s">
        <v>328</v>
      </c>
      <c r="D63" s="169" t="s">
        <v>171</v>
      </c>
      <c r="E63" s="169" t="s">
        <v>172</v>
      </c>
      <c r="F63" s="169" t="s">
        <v>329</v>
      </c>
      <c r="G63" s="169" t="s">
        <v>330</v>
      </c>
      <c r="H63" s="53">
        <v>3000</v>
      </c>
      <c r="I63" s="53">
        <v>3000</v>
      </c>
      <c r="J63" s="53">
        <v>3000</v>
      </c>
      <c r="K63" s="53"/>
      <c r="L63" s="53">
        <v>900</v>
      </c>
      <c r="M63" s="53"/>
      <c r="N63" s="53">
        <v>2100</v>
      </c>
      <c r="O63" s="53"/>
      <c r="P63" s="53"/>
      <c r="Q63" s="53"/>
      <c r="R63" s="53"/>
      <c r="S63" s="53"/>
      <c r="T63" s="53"/>
      <c r="U63" s="53"/>
      <c r="V63" s="53"/>
      <c r="W63" s="53"/>
      <c r="X63" s="53"/>
      <c r="Y63" s="53"/>
      <c r="Z63" s="53"/>
      <c r="AA63" s="53"/>
      <c r="AB63" s="53"/>
      <c r="AC63" s="52"/>
      <c r="AD63" s="52"/>
    </row>
    <row r="64" ht="18" customHeight="1" spans="1:30">
      <c r="A64" s="178" t="s">
        <v>101</v>
      </c>
      <c r="B64" s="169" t="s">
        <v>363</v>
      </c>
      <c r="C64" s="169" t="s">
        <v>340</v>
      </c>
      <c r="D64" s="169" t="s">
        <v>130</v>
      </c>
      <c r="E64" s="169" t="s">
        <v>131</v>
      </c>
      <c r="F64" s="169" t="s">
        <v>300</v>
      </c>
      <c r="G64" s="169" t="s">
        <v>301</v>
      </c>
      <c r="H64" s="53">
        <v>54000</v>
      </c>
      <c r="I64" s="53">
        <v>54000</v>
      </c>
      <c r="J64" s="53">
        <v>54000</v>
      </c>
      <c r="K64" s="53"/>
      <c r="L64" s="53">
        <v>16200</v>
      </c>
      <c r="M64" s="53"/>
      <c r="N64" s="53">
        <v>37800</v>
      </c>
      <c r="O64" s="53"/>
      <c r="P64" s="53"/>
      <c r="Q64" s="53"/>
      <c r="R64" s="53"/>
      <c r="S64" s="53"/>
      <c r="T64" s="53"/>
      <c r="U64" s="53"/>
      <c r="V64" s="53"/>
      <c r="W64" s="53"/>
      <c r="X64" s="53"/>
      <c r="Y64" s="53"/>
      <c r="Z64" s="53"/>
      <c r="AA64" s="53"/>
      <c r="AB64" s="53"/>
      <c r="AC64" s="52"/>
      <c r="AD64" s="52"/>
    </row>
    <row r="65" ht="18" customHeight="1" spans="1:30">
      <c r="A65" s="178" t="s">
        <v>101</v>
      </c>
      <c r="B65" s="169" t="s">
        <v>364</v>
      </c>
      <c r="C65" s="169" t="s">
        <v>253</v>
      </c>
      <c r="D65" s="169" t="s">
        <v>130</v>
      </c>
      <c r="E65" s="169" t="s">
        <v>131</v>
      </c>
      <c r="F65" s="169" t="s">
        <v>350</v>
      </c>
      <c r="G65" s="169" t="s">
        <v>253</v>
      </c>
      <c r="H65" s="53">
        <v>2000</v>
      </c>
      <c r="I65" s="53">
        <v>2000</v>
      </c>
      <c r="J65" s="53">
        <v>2000</v>
      </c>
      <c r="K65" s="53"/>
      <c r="L65" s="53">
        <v>600</v>
      </c>
      <c r="M65" s="53"/>
      <c r="N65" s="53">
        <v>1400</v>
      </c>
      <c r="O65" s="53"/>
      <c r="P65" s="53"/>
      <c r="Q65" s="53"/>
      <c r="R65" s="53"/>
      <c r="S65" s="53"/>
      <c r="T65" s="53"/>
      <c r="U65" s="53"/>
      <c r="V65" s="53"/>
      <c r="W65" s="53"/>
      <c r="X65" s="53"/>
      <c r="Y65" s="53"/>
      <c r="Z65" s="53"/>
      <c r="AA65" s="53"/>
      <c r="AB65" s="53"/>
      <c r="AC65" s="52"/>
      <c r="AD65" s="52"/>
    </row>
    <row r="66" ht="18" customHeight="1" spans="1:30">
      <c r="A66" s="178" t="s">
        <v>101</v>
      </c>
      <c r="B66" s="169" t="s">
        <v>365</v>
      </c>
      <c r="C66" s="169" t="s">
        <v>354</v>
      </c>
      <c r="D66" s="169" t="s">
        <v>130</v>
      </c>
      <c r="E66" s="169" t="s">
        <v>131</v>
      </c>
      <c r="F66" s="169" t="s">
        <v>355</v>
      </c>
      <c r="G66" s="169" t="s">
        <v>356</v>
      </c>
      <c r="H66" s="53">
        <v>4500</v>
      </c>
      <c r="I66" s="53">
        <v>4500</v>
      </c>
      <c r="J66" s="53">
        <v>4500</v>
      </c>
      <c r="K66" s="53"/>
      <c r="L66" s="53">
        <v>1350</v>
      </c>
      <c r="M66" s="53"/>
      <c r="N66" s="53">
        <v>3150</v>
      </c>
      <c r="O66" s="53"/>
      <c r="P66" s="53"/>
      <c r="Q66" s="53"/>
      <c r="R66" s="53"/>
      <c r="S66" s="53"/>
      <c r="T66" s="53"/>
      <c r="U66" s="53"/>
      <c r="V66" s="53"/>
      <c r="W66" s="53"/>
      <c r="X66" s="53"/>
      <c r="Y66" s="53"/>
      <c r="Z66" s="53"/>
      <c r="AA66" s="53"/>
      <c r="AB66" s="53"/>
      <c r="AC66" s="52"/>
      <c r="AD66" s="52"/>
    </row>
    <row r="67" ht="18" customHeight="1" spans="1:30">
      <c r="A67" s="178" t="s">
        <v>103</v>
      </c>
      <c r="B67" s="169" t="s">
        <v>366</v>
      </c>
      <c r="C67" s="169" t="s">
        <v>295</v>
      </c>
      <c r="D67" s="169" t="s">
        <v>132</v>
      </c>
      <c r="E67" s="169" t="s">
        <v>133</v>
      </c>
      <c r="F67" s="169" t="s">
        <v>296</v>
      </c>
      <c r="G67" s="169" t="s">
        <v>297</v>
      </c>
      <c r="H67" s="53">
        <v>126000</v>
      </c>
      <c r="I67" s="53">
        <v>126000</v>
      </c>
      <c r="J67" s="53">
        <v>126000</v>
      </c>
      <c r="K67" s="53"/>
      <c r="L67" s="53">
        <v>37800</v>
      </c>
      <c r="M67" s="53"/>
      <c r="N67" s="53">
        <v>88200</v>
      </c>
      <c r="O67" s="53"/>
      <c r="P67" s="53"/>
      <c r="Q67" s="53"/>
      <c r="R67" s="53"/>
      <c r="S67" s="53"/>
      <c r="T67" s="53"/>
      <c r="U67" s="53"/>
      <c r="V67" s="53"/>
      <c r="W67" s="53"/>
      <c r="X67" s="53"/>
      <c r="Y67" s="53"/>
      <c r="Z67" s="53"/>
      <c r="AA67" s="53"/>
      <c r="AB67" s="53"/>
      <c r="AC67" s="52"/>
      <c r="AD67" s="52"/>
    </row>
    <row r="68" ht="18" customHeight="1" spans="1:30">
      <c r="A68" s="178" t="s">
        <v>103</v>
      </c>
      <c r="B68" s="169" t="s">
        <v>366</v>
      </c>
      <c r="C68" s="169" t="s">
        <v>295</v>
      </c>
      <c r="D68" s="169" t="s">
        <v>132</v>
      </c>
      <c r="E68" s="169" t="s">
        <v>133</v>
      </c>
      <c r="F68" s="169" t="s">
        <v>296</v>
      </c>
      <c r="G68" s="169" t="s">
        <v>297</v>
      </c>
      <c r="H68" s="53">
        <v>565392</v>
      </c>
      <c r="I68" s="53">
        <v>565392</v>
      </c>
      <c r="J68" s="53">
        <v>565392</v>
      </c>
      <c r="K68" s="53"/>
      <c r="L68" s="53">
        <v>169617.6</v>
      </c>
      <c r="M68" s="53"/>
      <c r="N68" s="53">
        <v>395774.4</v>
      </c>
      <c r="O68" s="53"/>
      <c r="P68" s="53"/>
      <c r="Q68" s="53"/>
      <c r="R68" s="53"/>
      <c r="S68" s="53"/>
      <c r="T68" s="53"/>
      <c r="U68" s="53"/>
      <c r="V68" s="53"/>
      <c r="W68" s="53"/>
      <c r="X68" s="53"/>
      <c r="Y68" s="53"/>
      <c r="Z68" s="53"/>
      <c r="AA68" s="53"/>
      <c r="AB68" s="53"/>
      <c r="AC68" s="52"/>
      <c r="AD68" s="52"/>
    </row>
    <row r="69" ht="18" customHeight="1" spans="1:30">
      <c r="A69" s="178" t="s">
        <v>103</v>
      </c>
      <c r="B69" s="169" t="s">
        <v>366</v>
      </c>
      <c r="C69" s="169" t="s">
        <v>295</v>
      </c>
      <c r="D69" s="169" t="s">
        <v>132</v>
      </c>
      <c r="E69" s="169" t="s">
        <v>133</v>
      </c>
      <c r="F69" s="169" t="s">
        <v>298</v>
      </c>
      <c r="G69" s="169" t="s">
        <v>299</v>
      </c>
      <c r="H69" s="53">
        <v>151200</v>
      </c>
      <c r="I69" s="53">
        <v>151200</v>
      </c>
      <c r="J69" s="53">
        <v>151200</v>
      </c>
      <c r="K69" s="53"/>
      <c r="L69" s="53">
        <v>45360</v>
      </c>
      <c r="M69" s="53"/>
      <c r="N69" s="53">
        <v>105840</v>
      </c>
      <c r="O69" s="53"/>
      <c r="P69" s="53"/>
      <c r="Q69" s="53"/>
      <c r="R69" s="53"/>
      <c r="S69" s="53"/>
      <c r="T69" s="53"/>
      <c r="U69" s="53"/>
      <c r="V69" s="53"/>
      <c r="W69" s="53"/>
      <c r="X69" s="53"/>
      <c r="Y69" s="53"/>
      <c r="Z69" s="53"/>
      <c r="AA69" s="53"/>
      <c r="AB69" s="53"/>
      <c r="AC69" s="52"/>
      <c r="AD69" s="52"/>
    </row>
    <row r="70" ht="18" customHeight="1" spans="1:30">
      <c r="A70" s="178" t="s">
        <v>103</v>
      </c>
      <c r="B70" s="169" t="s">
        <v>366</v>
      </c>
      <c r="C70" s="169" t="s">
        <v>295</v>
      </c>
      <c r="D70" s="169" t="s">
        <v>132</v>
      </c>
      <c r="E70" s="169" t="s">
        <v>133</v>
      </c>
      <c r="F70" s="169" t="s">
        <v>298</v>
      </c>
      <c r="G70" s="169" t="s">
        <v>299</v>
      </c>
      <c r="H70" s="53">
        <v>630396</v>
      </c>
      <c r="I70" s="53">
        <v>630396</v>
      </c>
      <c r="J70" s="53">
        <v>630396</v>
      </c>
      <c r="K70" s="53"/>
      <c r="L70" s="53">
        <v>189118.8</v>
      </c>
      <c r="M70" s="53"/>
      <c r="N70" s="53">
        <v>441277.2</v>
      </c>
      <c r="O70" s="53"/>
      <c r="P70" s="53"/>
      <c r="Q70" s="53"/>
      <c r="R70" s="53"/>
      <c r="S70" s="53"/>
      <c r="T70" s="53"/>
      <c r="U70" s="53"/>
      <c r="V70" s="53"/>
      <c r="W70" s="53"/>
      <c r="X70" s="53"/>
      <c r="Y70" s="53"/>
      <c r="Z70" s="53"/>
      <c r="AA70" s="53"/>
      <c r="AB70" s="53"/>
      <c r="AC70" s="52"/>
      <c r="AD70" s="52"/>
    </row>
    <row r="71" ht="18" customHeight="1" spans="1:30">
      <c r="A71" s="178" t="s">
        <v>103</v>
      </c>
      <c r="B71" s="169" t="s">
        <v>366</v>
      </c>
      <c r="C71" s="169" t="s">
        <v>295</v>
      </c>
      <c r="D71" s="169" t="s">
        <v>132</v>
      </c>
      <c r="E71" s="169" t="s">
        <v>133</v>
      </c>
      <c r="F71" s="169" t="s">
        <v>300</v>
      </c>
      <c r="G71" s="169" t="s">
        <v>301</v>
      </c>
      <c r="H71" s="53">
        <v>4500</v>
      </c>
      <c r="I71" s="53">
        <v>4500</v>
      </c>
      <c r="J71" s="53">
        <v>4500</v>
      </c>
      <c r="K71" s="53"/>
      <c r="L71" s="53">
        <v>1350</v>
      </c>
      <c r="M71" s="53"/>
      <c r="N71" s="53">
        <v>3150</v>
      </c>
      <c r="O71" s="53"/>
      <c r="P71" s="53"/>
      <c r="Q71" s="53"/>
      <c r="R71" s="53"/>
      <c r="S71" s="53"/>
      <c r="T71" s="53"/>
      <c r="U71" s="53"/>
      <c r="V71" s="53"/>
      <c r="W71" s="53"/>
      <c r="X71" s="53"/>
      <c r="Y71" s="53"/>
      <c r="Z71" s="53"/>
      <c r="AA71" s="53"/>
      <c r="AB71" s="53"/>
      <c r="AC71" s="52"/>
      <c r="AD71" s="52"/>
    </row>
    <row r="72" ht="18" customHeight="1" spans="1:30">
      <c r="A72" s="178" t="s">
        <v>103</v>
      </c>
      <c r="B72" s="169" t="s">
        <v>366</v>
      </c>
      <c r="C72" s="169" t="s">
        <v>295</v>
      </c>
      <c r="D72" s="169" t="s">
        <v>132</v>
      </c>
      <c r="E72" s="169" t="s">
        <v>133</v>
      </c>
      <c r="F72" s="169" t="s">
        <v>300</v>
      </c>
      <c r="G72" s="169" t="s">
        <v>301</v>
      </c>
      <c r="H72" s="53">
        <v>55516</v>
      </c>
      <c r="I72" s="53">
        <v>55516</v>
      </c>
      <c r="J72" s="53">
        <v>55516</v>
      </c>
      <c r="K72" s="53"/>
      <c r="L72" s="53">
        <v>16654.8</v>
      </c>
      <c r="M72" s="53"/>
      <c r="N72" s="53">
        <v>38861.2</v>
      </c>
      <c r="O72" s="53"/>
      <c r="P72" s="53"/>
      <c r="Q72" s="53"/>
      <c r="R72" s="53"/>
      <c r="S72" s="53"/>
      <c r="T72" s="53"/>
      <c r="U72" s="53"/>
      <c r="V72" s="53"/>
      <c r="W72" s="53"/>
      <c r="X72" s="53"/>
      <c r="Y72" s="53"/>
      <c r="Z72" s="53"/>
      <c r="AA72" s="53"/>
      <c r="AB72" s="53"/>
      <c r="AC72" s="52"/>
      <c r="AD72" s="52"/>
    </row>
    <row r="73" ht="18" customHeight="1" spans="1:30">
      <c r="A73" s="178" t="s">
        <v>103</v>
      </c>
      <c r="B73" s="169" t="s">
        <v>367</v>
      </c>
      <c r="C73" s="169" t="s">
        <v>303</v>
      </c>
      <c r="D73" s="169" t="s">
        <v>132</v>
      </c>
      <c r="E73" s="169" t="s">
        <v>133</v>
      </c>
      <c r="F73" s="169" t="s">
        <v>296</v>
      </c>
      <c r="G73" s="169" t="s">
        <v>297</v>
      </c>
      <c r="H73" s="53">
        <v>90000</v>
      </c>
      <c r="I73" s="53">
        <v>90000</v>
      </c>
      <c r="J73" s="53">
        <v>90000</v>
      </c>
      <c r="K73" s="53"/>
      <c r="L73" s="53">
        <v>27000</v>
      </c>
      <c r="M73" s="53"/>
      <c r="N73" s="53">
        <v>63000</v>
      </c>
      <c r="O73" s="53"/>
      <c r="P73" s="53"/>
      <c r="Q73" s="53"/>
      <c r="R73" s="53"/>
      <c r="S73" s="53"/>
      <c r="T73" s="53"/>
      <c r="U73" s="53"/>
      <c r="V73" s="53"/>
      <c r="W73" s="53"/>
      <c r="X73" s="53"/>
      <c r="Y73" s="53"/>
      <c r="Z73" s="53"/>
      <c r="AA73" s="53"/>
      <c r="AB73" s="53"/>
      <c r="AC73" s="52"/>
      <c r="AD73" s="52"/>
    </row>
    <row r="74" ht="18" customHeight="1" spans="1:30">
      <c r="A74" s="178" t="s">
        <v>103</v>
      </c>
      <c r="B74" s="169" t="s">
        <v>367</v>
      </c>
      <c r="C74" s="169" t="s">
        <v>303</v>
      </c>
      <c r="D74" s="169" t="s">
        <v>132</v>
      </c>
      <c r="E74" s="169" t="s">
        <v>133</v>
      </c>
      <c r="F74" s="169" t="s">
        <v>296</v>
      </c>
      <c r="G74" s="169" t="s">
        <v>297</v>
      </c>
      <c r="H74" s="53">
        <v>330768</v>
      </c>
      <c r="I74" s="53">
        <v>330768</v>
      </c>
      <c r="J74" s="53">
        <v>330768</v>
      </c>
      <c r="K74" s="53"/>
      <c r="L74" s="53">
        <v>99230.4</v>
      </c>
      <c r="M74" s="53"/>
      <c r="N74" s="53">
        <v>231537.6</v>
      </c>
      <c r="O74" s="53"/>
      <c r="P74" s="53"/>
      <c r="Q74" s="53"/>
      <c r="R74" s="53"/>
      <c r="S74" s="53"/>
      <c r="T74" s="53"/>
      <c r="U74" s="53"/>
      <c r="V74" s="53"/>
      <c r="W74" s="53"/>
      <c r="X74" s="53"/>
      <c r="Y74" s="53"/>
      <c r="Z74" s="53"/>
      <c r="AA74" s="53"/>
      <c r="AB74" s="53"/>
      <c r="AC74" s="52"/>
      <c r="AD74" s="52"/>
    </row>
    <row r="75" ht="18" customHeight="1" spans="1:30">
      <c r="A75" s="178" t="s">
        <v>103</v>
      </c>
      <c r="B75" s="169" t="s">
        <v>367</v>
      </c>
      <c r="C75" s="169" t="s">
        <v>303</v>
      </c>
      <c r="D75" s="169" t="s">
        <v>132</v>
      </c>
      <c r="E75" s="169" t="s">
        <v>133</v>
      </c>
      <c r="F75" s="169" t="s">
        <v>298</v>
      </c>
      <c r="G75" s="169" t="s">
        <v>299</v>
      </c>
      <c r="H75" s="53">
        <v>45780</v>
      </c>
      <c r="I75" s="53">
        <v>45780</v>
      </c>
      <c r="J75" s="53">
        <v>45780</v>
      </c>
      <c r="K75" s="53"/>
      <c r="L75" s="53">
        <v>13734</v>
      </c>
      <c r="M75" s="53"/>
      <c r="N75" s="53">
        <v>32046</v>
      </c>
      <c r="O75" s="53"/>
      <c r="P75" s="53"/>
      <c r="Q75" s="53"/>
      <c r="R75" s="53"/>
      <c r="S75" s="53"/>
      <c r="T75" s="53"/>
      <c r="U75" s="53"/>
      <c r="V75" s="53"/>
      <c r="W75" s="53"/>
      <c r="X75" s="53"/>
      <c r="Y75" s="53"/>
      <c r="Z75" s="53"/>
      <c r="AA75" s="53"/>
      <c r="AB75" s="53"/>
      <c r="AC75" s="52"/>
      <c r="AD75" s="52"/>
    </row>
    <row r="76" ht="18" customHeight="1" spans="1:30">
      <c r="A76" s="178" t="s">
        <v>103</v>
      </c>
      <c r="B76" s="169" t="s">
        <v>367</v>
      </c>
      <c r="C76" s="169" t="s">
        <v>303</v>
      </c>
      <c r="D76" s="169" t="s">
        <v>132</v>
      </c>
      <c r="E76" s="169" t="s">
        <v>133</v>
      </c>
      <c r="F76" s="169" t="s">
        <v>298</v>
      </c>
      <c r="G76" s="169" t="s">
        <v>299</v>
      </c>
      <c r="H76" s="53">
        <v>60</v>
      </c>
      <c r="I76" s="53">
        <v>60</v>
      </c>
      <c r="J76" s="53">
        <v>60</v>
      </c>
      <c r="K76" s="53"/>
      <c r="L76" s="53">
        <v>18</v>
      </c>
      <c r="M76" s="53"/>
      <c r="N76" s="53">
        <v>42</v>
      </c>
      <c r="O76" s="53"/>
      <c r="P76" s="53"/>
      <c r="Q76" s="53"/>
      <c r="R76" s="53"/>
      <c r="S76" s="53"/>
      <c r="T76" s="53"/>
      <c r="U76" s="53"/>
      <c r="V76" s="53"/>
      <c r="W76" s="53"/>
      <c r="X76" s="53"/>
      <c r="Y76" s="53"/>
      <c r="Z76" s="53"/>
      <c r="AA76" s="53"/>
      <c r="AB76" s="53"/>
      <c r="AC76" s="52"/>
      <c r="AD76" s="52"/>
    </row>
    <row r="77" ht="18" customHeight="1" spans="1:30">
      <c r="A77" s="178" t="s">
        <v>103</v>
      </c>
      <c r="B77" s="169" t="s">
        <v>367</v>
      </c>
      <c r="C77" s="169" t="s">
        <v>303</v>
      </c>
      <c r="D77" s="169" t="s">
        <v>132</v>
      </c>
      <c r="E77" s="169" t="s">
        <v>133</v>
      </c>
      <c r="F77" s="169" t="s">
        <v>300</v>
      </c>
      <c r="G77" s="169" t="s">
        <v>301</v>
      </c>
      <c r="H77" s="53">
        <v>1500</v>
      </c>
      <c r="I77" s="53">
        <v>1500</v>
      </c>
      <c r="J77" s="53">
        <v>1500</v>
      </c>
      <c r="K77" s="53"/>
      <c r="L77" s="53">
        <v>450</v>
      </c>
      <c r="M77" s="53"/>
      <c r="N77" s="53">
        <v>1050</v>
      </c>
      <c r="O77" s="53"/>
      <c r="P77" s="53"/>
      <c r="Q77" s="53"/>
      <c r="R77" s="53"/>
      <c r="S77" s="53"/>
      <c r="T77" s="53"/>
      <c r="U77" s="53"/>
      <c r="V77" s="53"/>
      <c r="W77" s="53"/>
      <c r="X77" s="53"/>
      <c r="Y77" s="53"/>
      <c r="Z77" s="53"/>
      <c r="AA77" s="53"/>
      <c r="AB77" s="53"/>
      <c r="AC77" s="52"/>
      <c r="AD77" s="52"/>
    </row>
    <row r="78" ht="18" customHeight="1" spans="1:30">
      <c r="A78" s="178" t="s">
        <v>103</v>
      </c>
      <c r="B78" s="169" t="s">
        <v>367</v>
      </c>
      <c r="C78" s="169" t="s">
        <v>303</v>
      </c>
      <c r="D78" s="169" t="s">
        <v>132</v>
      </c>
      <c r="E78" s="169" t="s">
        <v>133</v>
      </c>
      <c r="F78" s="169" t="s">
        <v>300</v>
      </c>
      <c r="G78" s="169" t="s">
        <v>301</v>
      </c>
      <c r="H78" s="53">
        <v>33564</v>
      </c>
      <c r="I78" s="53">
        <v>33564</v>
      </c>
      <c r="J78" s="53">
        <v>33564</v>
      </c>
      <c r="K78" s="53"/>
      <c r="L78" s="53">
        <v>10069.2</v>
      </c>
      <c r="M78" s="53"/>
      <c r="N78" s="53">
        <v>23494.8</v>
      </c>
      <c r="O78" s="53"/>
      <c r="P78" s="53"/>
      <c r="Q78" s="53"/>
      <c r="R78" s="53"/>
      <c r="S78" s="53"/>
      <c r="T78" s="53"/>
      <c r="U78" s="53"/>
      <c r="V78" s="53"/>
      <c r="W78" s="53"/>
      <c r="X78" s="53"/>
      <c r="Y78" s="53"/>
      <c r="Z78" s="53"/>
      <c r="AA78" s="53"/>
      <c r="AB78" s="53"/>
      <c r="AC78" s="52"/>
      <c r="AD78" s="52"/>
    </row>
    <row r="79" ht="18" customHeight="1" spans="1:30">
      <c r="A79" s="178" t="s">
        <v>103</v>
      </c>
      <c r="B79" s="169" t="s">
        <v>367</v>
      </c>
      <c r="C79" s="169" t="s">
        <v>303</v>
      </c>
      <c r="D79" s="169" t="s">
        <v>132</v>
      </c>
      <c r="E79" s="169" t="s">
        <v>133</v>
      </c>
      <c r="F79" s="169" t="s">
        <v>304</v>
      </c>
      <c r="G79" s="169" t="s">
        <v>305</v>
      </c>
      <c r="H79" s="53">
        <v>125640</v>
      </c>
      <c r="I79" s="53">
        <v>125640</v>
      </c>
      <c r="J79" s="53">
        <v>125640</v>
      </c>
      <c r="K79" s="53"/>
      <c r="L79" s="53">
        <v>37692</v>
      </c>
      <c r="M79" s="53"/>
      <c r="N79" s="53">
        <v>87948</v>
      </c>
      <c r="O79" s="53"/>
      <c r="P79" s="53"/>
      <c r="Q79" s="53"/>
      <c r="R79" s="53"/>
      <c r="S79" s="53"/>
      <c r="T79" s="53"/>
      <c r="U79" s="53"/>
      <c r="V79" s="53"/>
      <c r="W79" s="53"/>
      <c r="X79" s="53"/>
      <c r="Y79" s="53"/>
      <c r="Z79" s="53"/>
      <c r="AA79" s="53"/>
      <c r="AB79" s="53"/>
      <c r="AC79" s="52"/>
      <c r="AD79" s="52"/>
    </row>
    <row r="80" ht="18" customHeight="1" spans="1:30">
      <c r="A80" s="178" t="s">
        <v>103</v>
      </c>
      <c r="B80" s="169" t="s">
        <v>367</v>
      </c>
      <c r="C80" s="169" t="s">
        <v>303</v>
      </c>
      <c r="D80" s="169" t="s">
        <v>132</v>
      </c>
      <c r="E80" s="169" t="s">
        <v>133</v>
      </c>
      <c r="F80" s="169" t="s">
        <v>304</v>
      </c>
      <c r="G80" s="169" t="s">
        <v>305</v>
      </c>
      <c r="H80" s="53">
        <v>72828</v>
      </c>
      <c r="I80" s="53">
        <v>72828</v>
      </c>
      <c r="J80" s="53">
        <v>72828</v>
      </c>
      <c r="K80" s="53"/>
      <c r="L80" s="53">
        <v>21848.4</v>
      </c>
      <c r="M80" s="53"/>
      <c r="N80" s="53">
        <v>50979.6</v>
      </c>
      <c r="O80" s="53"/>
      <c r="P80" s="53"/>
      <c r="Q80" s="53"/>
      <c r="R80" s="53"/>
      <c r="S80" s="53"/>
      <c r="T80" s="53"/>
      <c r="U80" s="53"/>
      <c r="V80" s="53"/>
      <c r="W80" s="53"/>
      <c r="X80" s="53"/>
      <c r="Y80" s="53"/>
      <c r="Z80" s="53"/>
      <c r="AA80" s="53"/>
      <c r="AB80" s="53"/>
      <c r="AC80" s="52"/>
      <c r="AD80" s="52"/>
    </row>
    <row r="81" ht="18" customHeight="1" spans="1:30">
      <c r="A81" s="178" t="s">
        <v>103</v>
      </c>
      <c r="B81" s="169" t="s">
        <v>367</v>
      </c>
      <c r="C81" s="169" t="s">
        <v>303</v>
      </c>
      <c r="D81" s="169" t="s">
        <v>132</v>
      </c>
      <c r="E81" s="169" t="s">
        <v>133</v>
      </c>
      <c r="F81" s="169" t="s">
        <v>304</v>
      </c>
      <c r="G81" s="169" t="s">
        <v>305</v>
      </c>
      <c r="H81" s="53">
        <v>161904</v>
      </c>
      <c r="I81" s="53">
        <v>161904</v>
      </c>
      <c r="J81" s="53">
        <v>161904</v>
      </c>
      <c r="K81" s="53"/>
      <c r="L81" s="53">
        <v>48571.2</v>
      </c>
      <c r="M81" s="53"/>
      <c r="N81" s="53">
        <v>113332.8</v>
      </c>
      <c r="O81" s="53"/>
      <c r="P81" s="53"/>
      <c r="Q81" s="53"/>
      <c r="R81" s="53"/>
      <c r="S81" s="53"/>
      <c r="T81" s="53"/>
      <c r="U81" s="53"/>
      <c r="V81" s="53"/>
      <c r="W81" s="53"/>
      <c r="X81" s="53"/>
      <c r="Y81" s="53"/>
      <c r="Z81" s="53"/>
      <c r="AA81" s="53"/>
      <c r="AB81" s="53"/>
      <c r="AC81" s="52"/>
      <c r="AD81" s="52"/>
    </row>
    <row r="82" ht="18" customHeight="1" spans="1:30">
      <c r="A82" s="178" t="s">
        <v>103</v>
      </c>
      <c r="B82" s="169" t="s">
        <v>368</v>
      </c>
      <c r="C82" s="169" t="s">
        <v>188</v>
      </c>
      <c r="D82" s="169" t="s">
        <v>187</v>
      </c>
      <c r="E82" s="169" t="s">
        <v>188</v>
      </c>
      <c r="F82" s="169" t="s">
        <v>307</v>
      </c>
      <c r="G82" s="169" t="s">
        <v>188</v>
      </c>
      <c r="H82" s="53">
        <v>260568</v>
      </c>
      <c r="I82" s="53">
        <v>260568</v>
      </c>
      <c r="J82" s="53">
        <v>260568</v>
      </c>
      <c r="K82" s="53"/>
      <c r="L82" s="53">
        <v>78170.4</v>
      </c>
      <c r="M82" s="53"/>
      <c r="N82" s="53">
        <v>182397.6</v>
      </c>
      <c r="O82" s="53"/>
      <c r="P82" s="53"/>
      <c r="Q82" s="53"/>
      <c r="R82" s="53"/>
      <c r="S82" s="53"/>
      <c r="T82" s="53"/>
      <c r="U82" s="53"/>
      <c r="V82" s="53"/>
      <c r="W82" s="53"/>
      <c r="X82" s="53"/>
      <c r="Y82" s="53"/>
      <c r="Z82" s="53"/>
      <c r="AA82" s="53"/>
      <c r="AB82" s="53"/>
      <c r="AC82" s="52"/>
      <c r="AD82" s="52"/>
    </row>
    <row r="83" ht="18" customHeight="1" spans="1:30">
      <c r="A83" s="178" t="s">
        <v>103</v>
      </c>
      <c r="B83" s="169" t="s">
        <v>369</v>
      </c>
      <c r="C83" s="169" t="s">
        <v>370</v>
      </c>
      <c r="D83" s="169" t="s">
        <v>154</v>
      </c>
      <c r="E83" s="169" t="s">
        <v>155</v>
      </c>
      <c r="F83" s="169" t="s">
        <v>343</v>
      </c>
      <c r="G83" s="169" t="s">
        <v>344</v>
      </c>
      <c r="H83" s="53">
        <v>824726.4</v>
      </c>
      <c r="I83" s="53">
        <v>824726.4</v>
      </c>
      <c r="J83" s="53">
        <v>824726.4</v>
      </c>
      <c r="K83" s="53"/>
      <c r="L83" s="53">
        <v>247417.92</v>
      </c>
      <c r="M83" s="53"/>
      <c r="N83" s="53">
        <v>577308.48</v>
      </c>
      <c r="O83" s="53"/>
      <c r="P83" s="53"/>
      <c r="Q83" s="53"/>
      <c r="R83" s="53"/>
      <c r="S83" s="53"/>
      <c r="T83" s="53"/>
      <c r="U83" s="53"/>
      <c r="V83" s="53"/>
      <c r="W83" s="53"/>
      <c r="X83" s="53"/>
      <c r="Y83" s="53"/>
      <c r="Z83" s="53"/>
      <c r="AA83" s="53"/>
      <c r="AB83" s="53"/>
      <c r="AC83" s="52"/>
      <c r="AD83" s="52"/>
    </row>
    <row r="84" ht="18" customHeight="1" spans="1:30">
      <c r="A84" s="178" t="s">
        <v>103</v>
      </c>
      <c r="B84" s="169" t="s">
        <v>369</v>
      </c>
      <c r="C84" s="169" t="s">
        <v>370</v>
      </c>
      <c r="D84" s="169" t="s">
        <v>154</v>
      </c>
      <c r="E84" s="169" t="s">
        <v>155</v>
      </c>
      <c r="F84" s="169" t="s">
        <v>343</v>
      </c>
      <c r="G84" s="169" t="s">
        <v>344</v>
      </c>
      <c r="H84" s="53">
        <v>245761.63</v>
      </c>
      <c r="I84" s="53">
        <v>245761.63</v>
      </c>
      <c r="J84" s="53">
        <v>245761.63</v>
      </c>
      <c r="K84" s="53"/>
      <c r="L84" s="53">
        <v>73728.49</v>
      </c>
      <c r="M84" s="53"/>
      <c r="N84" s="53">
        <v>172033.14</v>
      </c>
      <c r="O84" s="53"/>
      <c r="P84" s="53"/>
      <c r="Q84" s="53"/>
      <c r="R84" s="53"/>
      <c r="S84" s="53"/>
      <c r="T84" s="53"/>
      <c r="U84" s="53"/>
      <c r="V84" s="53"/>
      <c r="W84" s="53"/>
      <c r="X84" s="53"/>
      <c r="Y84" s="53"/>
      <c r="Z84" s="53"/>
      <c r="AA84" s="53"/>
      <c r="AB84" s="53"/>
      <c r="AC84" s="52"/>
      <c r="AD84" s="52"/>
    </row>
    <row r="85" ht="18" customHeight="1" spans="1:30">
      <c r="A85" s="178" t="s">
        <v>103</v>
      </c>
      <c r="B85" s="169" t="s">
        <v>369</v>
      </c>
      <c r="C85" s="169" t="s">
        <v>370</v>
      </c>
      <c r="D85" s="169" t="s">
        <v>154</v>
      </c>
      <c r="E85" s="169" t="s">
        <v>155</v>
      </c>
      <c r="F85" s="169" t="s">
        <v>343</v>
      </c>
      <c r="G85" s="169" t="s">
        <v>344</v>
      </c>
      <c r="H85" s="53">
        <v>2471040</v>
      </c>
      <c r="I85" s="53">
        <v>2471040</v>
      </c>
      <c r="J85" s="53">
        <v>2471040</v>
      </c>
      <c r="K85" s="53"/>
      <c r="L85" s="53">
        <v>741312</v>
      </c>
      <c r="M85" s="53"/>
      <c r="N85" s="53">
        <v>1729728</v>
      </c>
      <c r="O85" s="53"/>
      <c r="P85" s="53"/>
      <c r="Q85" s="53"/>
      <c r="R85" s="53"/>
      <c r="S85" s="53"/>
      <c r="T85" s="53"/>
      <c r="U85" s="53"/>
      <c r="V85" s="53"/>
      <c r="W85" s="53"/>
      <c r="X85" s="53"/>
      <c r="Y85" s="53"/>
      <c r="Z85" s="53"/>
      <c r="AA85" s="53"/>
      <c r="AB85" s="53"/>
      <c r="AC85" s="52"/>
      <c r="AD85" s="52"/>
    </row>
    <row r="86" ht="18" customHeight="1" spans="1:30">
      <c r="A86" s="178" t="s">
        <v>103</v>
      </c>
      <c r="B86" s="169" t="s">
        <v>369</v>
      </c>
      <c r="C86" s="169" t="s">
        <v>370</v>
      </c>
      <c r="D86" s="169" t="s">
        <v>158</v>
      </c>
      <c r="E86" s="169" t="s">
        <v>159</v>
      </c>
      <c r="F86" s="169" t="s">
        <v>343</v>
      </c>
      <c r="G86" s="169" t="s">
        <v>344</v>
      </c>
      <c r="H86" s="53">
        <v>493808</v>
      </c>
      <c r="I86" s="53">
        <v>493808</v>
      </c>
      <c r="J86" s="53">
        <v>493808</v>
      </c>
      <c r="K86" s="53"/>
      <c r="L86" s="53">
        <v>148142.4</v>
      </c>
      <c r="M86" s="53"/>
      <c r="N86" s="53">
        <v>345665.6</v>
      </c>
      <c r="O86" s="53"/>
      <c r="P86" s="53"/>
      <c r="Q86" s="53"/>
      <c r="R86" s="53"/>
      <c r="S86" s="53"/>
      <c r="T86" s="53"/>
      <c r="U86" s="53"/>
      <c r="V86" s="53"/>
      <c r="W86" s="53"/>
      <c r="X86" s="53"/>
      <c r="Y86" s="53"/>
      <c r="Z86" s="53"/>
      <c r="AA86" s="53"/>
      <c r="AB86" s="53"/>
      <c r="AC86" s="52"/>
      <c r="AD86" s="52"/>
    </row>
    <row r="87" ht="18" customHeight="1" spans="1:30">
      <c r="A87" s="178" t="s">
        <v>103</v>
      </c>
      <c r="B87" s="169" t="s">
        <v>369</v>
      </c>
      <c r="C87" s="169" t="s">
        <v>370</v>
      </c>
      <c r="D87" s="169" t="s">
        <v>162</v>
      </c>
      <c r="E87" s="169" t="s">
        <v>161</v>
      </c>
      <c r="F87" s="169" t="s">
        <v>343</v>
      </c>
      <c r="G87" s="169" t="s">
        <v>344</v>
      </c>
      <c r="H87" s="53">
        <v>360000</v>
      </c>
      <c r="I87" s="53">
        <v>360000</v>
      </c>
      <c r="J87" s="53">
        <v>360000</v>
      </c>
      <c r="K87" s="53"/>
      <c r="L87" s="53">
        <v>108000</v>
      </c>
      <c r="M87" s="53"/>
      <c r="N87" s="53">
        <v>252000</v>
      </c>
      <c r="O87" s="53"/>
      <c r="P87" s="53"/>
      <c r="Q87" s="53"/>
      <c r="R87" s="53"/>
      <c r="S87" s="53"/>
      <c r="T87" s="53"/>
      <c r="U87" s="53"/>
      <c r="V87" s="53"/>
      <c r="W87" s="53"/>
      <c r="X87" s="53"/>
      <c r="Y87" s="53"/>
      <c r="Z87" s="53"/>
      <c r="AA87" s="53"/>
      <c r="AB87" s="53"/>
      <c r="AC87" s="52"/>
      <c r="AD87" s="52"/>
    </row>
    <row r="88" ht="18" customHeight="1" spans="1:30">
      <c r="A88" s="178" t="s">
        <v>103</v>
      </c>
      <c r="B88" s="169" t="s">
        <v>369</v>
      </c>
      <c r="C88" s="169" t="s">
        <v>370</v>
      </c>
      <c r="D88" s="169" t="s">
        <v>162</v>
      </c>
      <c r="E88" s="169" t="s">
        <v>161</v>
      </c>
      <c r="F88" s="169" t="s">
        <v>343</v>
      </c>
      <c r="G88" s="169" t="s">
        <v>344</v>
      </c>
      <c r="H88" s="53">
        <v>1800000</v>
      </c>
      <c r="I88" s="53">
        <v>1800000</v>
      </c>
      <c r="J88" s="53">
        <v>1800000</v>
      </c>
      <c r="K88" s="53"/>
      <c r="L88" s="53">
        <v>540000</v>
      </c>
      <c r="M88" s="53"/>
      <c r="N88" s="53">
        <v>1260000</v>
      </c>
      <c r="O88" s="53"/>
      <c r="P88" s="53"/>
      <c r="Q88" s="53"/>
      <c r="R88" s="53"/>
      <c r="S88" s="53"/>
      <c r="T88" s="53"/>
      <c r="U88" s="53"/>
      <c r="V88" s="53"/>
      <c r="W88" s="53"/>
      <c r="X88" s="53"/>
      <c r="Y88" s="53"/>
      <c r="Z88" s="53"/>
      <c r="AA88" s="53"/>
      <c r="AB88" s="53"/>
      <c r="AC88" s="52"/>
      <c r="AD88" s="52"/>
    </row>
    <row r="89" ht="18" customHeight="1" spans="1:30">
      <c r="A89" s="178" t="s">
        <v>103</v>
      </c>
      <c r="B89" s="169" t="s">
        <v>371</v>
      </c>
      <c r="C89" s="169" t="s">
        <v>309</v>
      </c>
      <c r="D89" s="169" t="s">
        <v>132</v>
      </c>
      <c r="E89" s="169" t="s">
        <v>133</v>
      </c>
      <c r="F89" s="169" t="s">
        <v>310</v>
      </c>
      <c r="G89" s="169" t="s">
        <v>311</v>
      </c>
      <c r="H89" s="53">
        <v>14000</v>
      </c>
      <c r="I89" s="53">
        <v>14000</v>
      </c>
      <c r="J89" s="53">
        <v>14000</v>
      </c>
      <c r="K89" s="53"/>
      <c r="L89" s="53">
        <v>4200</v>
      </c>
      <c r="M89" s="53"/>
      <c r="N89" s="53">
        <v>9800</v>
      </c>
      <c r="O89" s="53"/>
      <c r="P89" s="53"/>
      <c r="Q89" s="53"/>
      <c r="R89" s="53"/>
      <c r="S89" s="53"/>
      <c r="T89" s="53"/>
      <c r="U89" s="53"/>
      <c r="V89" s="53"/>
      <c r="W89" s="53"/>
      <c r="X89" s="53"/>
      <c r="Y89" s="53"/>
      <c r="Z89" s="53"/>
      <c r="AA89" s="53"/>
      <c r="AB89" s="53"/>
      <c r="AC89" s="52"/>
      <c r="AD89" s="52"/>
    </row>
    <row r="90" ht="18" customHeight="1" spans="1:30">
      <c r="A90" s="178" t="s">
        <v>103</v>
      </c>
      <c r="B90" s="169" t="s">
        <v>372</v>
      </c>
      <c r="C90" s="169" t="s">
        <v>313</v>
      </c>
      <c r="D90" s="169" t="s">
        <v>132</v>
      </c>
      <c r="E90" s="169" t="s">
        <v>133</v>
      </c>
      <c r="F90" s="169" t="s">
        <v>314</v>
      </c>
      <c r="G90" s="169" t="s">
        <v>315</v>
      </c>
      <c r="H90" s="53">
        <v>122400</v>
      </c>
      <c r="I90" s="53">
        <v>122400</v>
      </c>
      <c r="J90" s="53">
        <v>122400</v>
      </c>
      <c r="K90" s="53"/>
      <c r="L90" s="53">
        <v>36720</v>
      </c>
      <c r="M90" s="53"/>
      <c r="N90" s="53">
        <v>85680</v>
      </c>
      <c r="O90" s="53"/>
      <c r="P90" s="53"/>
      <c r="Q90" s="53"/>
      <c r="R90" s="53"/>
      <c r="S90" s="53"/>
      <c r="T90" s="53"/>
      <c r="U90" s="53"/>
      <c r="V90" s="53"/>
      <c r="W90" s="53"/>
      <c r="X90" s="53"/>
      <c r="Y90" s="53"/>
      <c r="Z90" s="53"/>
      <c r="AA90" s="53"/>
      <c r="AB90" s="53"/>
      <c r="AC90" s="52"/>
      <c r="AD90" s="52"/>
    </row>
    <row r="91" ht="18" customHeight="1" spans="1:30">
      <c r="A91" s="178" t="s">
        <v>103</v>
      </c>
      <c r="B91" s="169" t="s">
        <v>373</v>
      </c>
      <c r="C91" s="169" t="s">
        <v>317</v>
      </c>
      <c r="D91" s="169" t="s">
        <v>132</v>
      </c>
      <c r="E91" s="169" t="s">
        <v>133</v>
      </c>
      <c r="F91" s="169" t="s">
        <v>318</v>
      </c>
      <c r="G91" s="169" t="s">
        <v>317</v>
      </c>
      <c r="H91" s="53">
        <v>35414.16</v>
      </c>
      <c r="I91" s="53">
        <v>35414.16</v>
      </c>
      <c r="J91" s="53">
        <v>35414.16</v>
      </c>
      <c r="K91" s="53"/>
      <c r="L91" s="53">
        <v>10624.25</v>
      </c>
      <c r="M91" s="53"/>
      <c r="N91" s="53">
        <v>24789.91</v>
      </c>
      <c r="O91" s="53"/>
      <c r="P91" s="53"/>
      <c r="Q91" s="53"/>
      <c r="R91" s="53"/>
      <c r="S91" s="53"/>
      <c r="T91" s="53"/>
      <c r="U91" s="53"/>
      <c r="V91" s="53"/>
      <c r="W91" s="53"/>
      <c r="X91" s="53"/>
      <c r="Y91" s="53"/>
      <c r="Z91" s="53"/>
      <c r="AA91" s="53"/>
      <c r="AB91" s="53"/>
      <c r="AC91" s="52"/>
      <c r="AD91" s="52"/>
    </row>
    <row r="92" ht="18" customHeight="1" spans="1:30">
      <c r="A92" s="178" t="s">
        <v>103</v>
      </c>
      <c r="B92" s="169" t="s">
        <v>373</v>
      </c>
      <c r="C92" s="169" t="s">
        <v>317</v>
      </c>
      <c r="D92" s="169" t="s">
        <v>132</v>
      </c>
      <c r="E92" s="169" t="s">
        <v>133</v>
      </c>
      <c r="F92" s="169" t="s">
        <v>318</v>
      </c>
      <c r="G92" s="169" t="s">
        <v>317</v>
      </c>
      <c r="H92" s="53">
        <v>14400</v>
      </c>
      <c r="I92" s="53">
        <v>14400</v>
      </c>
      <c r="J92" s="53">
        <v>14400</v>
      </c>
      <c r="K92" s="53"/>
      <c r="L92" s="53">
        <v>4320</v>
      </c>
      <c r="M92" s="53"/>
      <c r="N92" s="53">
        <v>10080</v>
      </c>
      <c r="O92" s="53"/>
      <c r="P92" s="53"/>
      <c r="Q92" s="53"/>
      <c r="R92" s="53"/>
      <c r="S92" s="53"/>
      <c r="T92" s="53"/>
      <c r="U92" s="53"/>
      <c r="V92" s="53"/>
      <c r="W92" s="53"/>
      <c r="X92" s="53"/>
      <c r="Y92" s="53"/>
      <c r="Z92" s="53"/>
      <c r="AA92" s="53"/>
      <c r="AB92" s="53"/>
      <c r="AC92" s="52"/>
      <c r="AD92" s="52"/>
    </row>
    <row r="93" ht="18" customHeight="1" spans="1:30">
      <c r="A93" s="178" t="s">
        <v>103</v>
      </c>
      <c r="B93" s="169" t="s">
        <v>374</v>
      </c>
      <c r="C93" s="169" t="s">
        <v>320</v>
      </c>
      <c r="D93" s="169" t="s">
        <v>132</v>
      </c>
      <c r="E93" s="169" t="s">
        <v>133</v>
      </c>
      <c r="F93" s="169" t="s">
        <v>321</v>
      </c>
      <c r="G93" s="169" t="s">
        <v>322</v>
      </c>
      <c r="H93" s="53">
        <v>11400</v>
      </c>
      <c r="I93" s="53">
        <v>11400</v>
      </c>
      <c r="J93" s="53">
        <v>11400</v>
      </c>
      <c r="K93" s="53"/>
      <c r="L93" s="53">
        <v>3420</v>
      </c>
      <c r="M93" s="53"/>
      <c r="N93" s="53">
        <v>7980</v>
      </c>
      <c r="O93" s="53"/>
      <c r="P93" s="53"/>
      <c r="Q93" s="53"/>
      <c r="R93" s="53"/>
      <c r="S93" s="53"/>
      <c r="T93" s="53"/>
      <c r="U93" s="53"/>
      <c r="V93" s="53"/>
      <c r="W93" s="53"/>
      <c r="X93" s="53"/>
      <c r="Y93" s="53"/>
      <c r="Z93" s="53"/>
      <c r="AA93" s="53"/>
      <c r="AB93" s="53"/>
      <c r="AC93" s="52"/>
      <c r="AD93" s="52"/>
    </row>
    <row r="94" ht="18" customHeight="1" spans="1:30">
      <c r="A94" s="178" t="s">
        <v>103</v>
      </c>
      <c r="B94" s="169" t="s">
        <v>374</v>
      </c>
      <c r="C94" s="169" t="s">
        <v>320</v>
      </c>
      <c r="D94" s="169" t="s">
        <v>132</v>
      </c>
      <c r="E94" s="169" t="s">
        <v>133</v>
      </c>
      <c r="F94" s="169" t="s">
        <v>325</v>
      </c>
      <c r="G94" s="169" t="s">
        <v>326</v>
      </c>
      <c r="H94" s="53">
        <v>1200</v>
      </c>
      <c r="I94" s="53">
        <v>1200</v>
      </c>
      <c r="J94" s="53">
        <v>1200</v>
      </c>
      <c r="K94" s="53"/>
      <c r="L94" s="53">
        <v>360</v>
      </c>
      <c r="M94" s="53"/>
      <c r="N94" s="53">
        <v>840</v>
      </c>
      <c r="O94" s="53"/>
      <c r="P94" s="53"/>
      <c r="Q94" s="53"/>
      <c r="R94" s="53"/>
      <c r="S94" s="53"/>
      <c r="T94" s="53"/>
      <c r="U94" s="53"/>
      <c r="V94" s="53"/>
      <c r="W94" s="53"/>
      <c r="X94" s="53"/>
      <c r="Y94" s="53"/>
      <c r="Z94" s="53"/>
      <c r="AA94" s="53"/>
      <c r="AB94" s="53"/>
      <c r="AC94" s="52"/>
      <c r="AD94" s="52"/>
    </row>
    <row r="95" ht="18" customHeight="1" spans="1:30">
      <c r="A95" s="178" t="s">
        <v>103</v>
      </c>
      <c r="B95" s="169" t="s">
        <v>374</v>
      </c>
      <c r="C95" s="169" t="s">
        <v>320</v>
      </c>
      <c r="D95" s="169" t="s">
        <v>132</v>
      </c>
      <c r="E95" s="169" t="s">
        <v>133</v>
      </c>
      <c r="F95" s="169" t="s">
        <v>375</v>
      </c>
      <c r="G95" s="169" t="s">
        <v>376</v>
      </c>
      <c r="H95" s="53">
        <v>43200</v>
      </c>
      <c r="I95" s="53">
        <v>43200</v>
      </c>
      <c r="J95" s="53">
        <v>43200</v>
      </c>
      <c r="K95" s="53"/>
      <c r="L95" s="53">
        <v>12960</v>
      </c>
      <c r="M95" s="53"/>
      <c r="N95" s="53">
        <v>30240</v>
      </c>
      <c r="O95" s="53"/>
      <c r="P95" s="53"/>
      <c r="Q95" s="53"/>
      <c r="R95" s="53"/>
      <c r="S95" s="53"/>
      <c r="T95" s="53"/>
      <c r="U95" s="53"/>
      <c r="V95" s="53"/>
      <c r="W95" s="53"/>
      <c r="X95" s="53"/>
      <c r="Y95" s="53"/>
      <c r="Z95" s="53"/>
      <c r="AA95" s="53"/>
      <c r="AB95" s="53"/>
      <c r="AC95" s="52"/>
      <c r="AD95" s="52"/>
    </row>
    <row r="96" ht="18" customHeight="1" spans="1:30">
      <c r="A96" s="178" t="s">
        <v>103</v>
      </c>
      <c r="B96" s="169" t="s">
        <v>377</v>
      </c>
      <c r="C96" s="169" t="s">
        <v>328</v>
      </c>
      <c r="D96" s="169" t="s">
        <v>132</v>
      </c>
      <c r="E96" s="169" t="s">
        <v>133</v>
      </c>
      <c r="F96" s="169" t="s">
        <v>329</v>
      </c>
      <c r="G96" s="169" t="s">
        <v>330</v>
      </c>
      <c r="H96" s="53">
        <v>6656.28</v>
      </c>
      <c r="I96" s="53">
        <v>6656.28</v>
      </c>
      <c r="J96" s="53">
        <v>6656.28</v>
      </c>
      <c r="K96" s="53"/>
      <c r="L96" s="53">
        <v>1996.88</v>
      </c>
      <c r="M96" s="53"/>
      <c r="N96" s="53">
        <v>4659.4</v>
      </c>
      <c r="O96" s="53"/>
      <c r="P96" s="53"/>
      <c r="Q96" s="53"/>
      <c r="R96" s="53"/>
      <c r="S96" s="53"/>
      <c r="T96" s="53"/>
      <c r="U96" s="53"/>
      <c r="V96" s="53"/>
      <c r="W96" s="53"/>
      <c r="X96" s="53"/>
      <c r="Y96" s="53"/>
      <c r="Z96" s="53"/>
      <c r="AA96" s="53"/>
      <c r="AB96" s="53"/>
      <c r="AC96" s="52"/>
      <c r="AD96" s="52"/>
    </row>
    <row r="97" ht="18" customHeight="1" spans="1:30">
      <c r="A97" s="178" t="s">
        <v>103</v>
      </c>
      <c r="B97" s="169" t="s">
        <v>377</v>
      </c>
      <c r="C97" s="169" t="s">
        <v>328</v>
      </c>
      <c r="D97" s="169" t="s">
        <v>142</v>
      </c>
      <c r="E97" s="169" t="s">
        <v>143</v>
      </c>
      <c r="F97" s="169" t="s">
        <v>331</v>
      </c>
      <c r="G97" s="169" t="s">
        <v>332</v>
      </c>
      <c r="H97" s="53">
        <v>375732.48</v>
      </c>
      <c r="I97" s="53">
        <v>375732.48</v>
      </c>
      <c r="J97" s="53">
        <v>375732.48</v>
      </c>
      <c r="K97" s="53"/>
      <c r="L97" s="53">
        <v>112719.74</v>
      </c>
      <c r="M97" s="53"/>
      <c r="N97" s="53">
        <v>263012.74</v>
      </c>
      <c r="O97" s="53"/>
      <c r="P97" s="53"/>
      <c r="Q97" s="53"/>
      <c r="R97" s="53"/>
      <c r="S97" s="53"/>
      <c r="T97" s="53"/>
      <c r="U97" s="53"/>
      <c r="V97" s="53"/>
      <c r="W97" s="53"/>
      <c r="X97" s="53"/>
      <c r="Y97" s="53"/>
      <c r="Z97" s="53"/>
      <c r="AA97" s="53"/>
      <c r="AB97" s="53"/>
      <c r="AC97" s="52"/>
      <c r="AD97" s="52"/>
    </row>
    <row r="98" ht="18" customHeight="1" spans="1:30">
      <c r="A98" s="178" t="s">
        <v>103</v>
      </c>
      <c r="B98" s="169" t="s">
        <v>377</v>
      </c>
      <c r="C98" s="169" t="s">
        <v>328</v>
      </c>
      <c r="D98" s="169" t="s">
        <v>167</v>
      </c>
      <c r="E98" s="169" t="s">
        <v>168</v>
      </c>
      <c r="F98" s="169" t="s">
        <v>333</v>
      </c>
      <c r="G98" s="169" t="s">
        <v>334</v>
      </c>
      <c r="H98" s="53">
        <v>6480</v>
      </c>
      <c r="I98" s="53">
        <v>6480</v>
      </c>
      <c r="J98" s="53">
        <v>6480</v>
      </c>
      <c r="K98" s="53"/>
      <c r="L98" s="53">
        <v>1944</v>
      </c>
      <c r="M98" s="53"/>
      <c r="N98" s="53">
        <v>4536</v>
      </c>
      <c r="O98" s="53"/>
      <c r="P98" s="53"/>
      <c r="Q98" s="53"/>
      <c r="R98" s="53"/>
      <c r="S98" s="53"/>
      <c r="T98" s="53"/>
      <c r="U98" s="53"/>
      <c r="V98" s="53"/>
      <c r="W98" s="53"/>
      <c r="X98" s="53"/>
      <c r="Y98" s="53"/>
      <c r="Z98" s="53"/>
      <c r="AA98" s="53"/>
      <c r="AB98" s="53"/>
      <c r="AC98" s="52"/>
      <c r="AD98" s="52"/>
    </row>
    <row r="99" ht="18" customHeight="1" spans="1:30">
      <c r="A99" s="178" t="s">
        <v>103</v>
      </c>
      <c r="B99" s="169" t="s">
        <v>377</v>
      </c>
      <c r="C99" s="169" t="s">
        <v>328</v>
      </c>
      <c r="D99" s="169" t="s">
        <v>167</v>
      </c>
      <c r="E99" s="169" t="s">
        <v>168</v>
      </c>
      <c r="F99" s="169" t="s">
        <v>333</v>
      </c>
      <c r="G99" s="169" t="s">
        <v>334</v>
      </c>
      <c r="H99" s="53">
        <v>208371.48</v>
      </c>
      <c r="I99" s="53">
        <v>208371.48</v>
      </c>
      <c r="J99" s="53">
        <v>208371.48</v>
      </c>
      <c r="K99" s="53"/>
      <c r="L99" s="53">
        <v>62511.44</v>
      </c>
      <c r="M99" s="53"/>
      <c r="N99" s="53">
        <v>145860.04</v>
      </c>
      <c r="O99" s="53"/>
      <c r="P99" s="53"/>
      <c r="Q99" s="53"/>
      <c r="R99" s="53"/>
      <c r="S99" s="53"/>
      <c r="T99" s="53"/>
      <c r="U99" s="53"/>
      <c r="V99" s="53"/>
      <c r="W99" s="53"/>
      <c r="X99" s="53"/>
      <c r="Y99" s="53"/>
      <c r="Z99" s="53"/>
      <c r="AA99" s="53"/>
      <c r="AB99" s="53"/>
      <c r="AC99" s="52"/>
      <c r="AD99" s="52"/>
    </row>
    <row r="100" ht="18" customHeight="1" spans="1:30">
      <c r="A100" s="178" t="s">
        <v>103</v>
      </c>
      <c r="B100" s="169" t="s">
        <v>377</v>
      </c>
      <c r="C100" s="169" t="s">
        <v>328</v>
      </c>
      <c r="D100" s="169" t="s">
        <v>169</v>
      </c>
      <c r="E100" s="169" t="s">
        <v>170</v>
      </c>
      <c r="F100" s="169" t="s">
        <v>335</v>
      </c>
      <c r="G100" s="169" t="s">
        <v>336</v>
      </c>
      <c r="H100" s="53">
        <v>108369.12</v>
      </c>
      <c r="I100" s="53">
        <v>108369.12</v>
      </c>
      <c r="J100" s="53">
        <v>108369.12</v>
      </c>
      <c r="K100" s="53"/>
      <c r="L100" s="53">
        <v>32510.74</v>
      </c>
      <c r="M100" s="53"/>
      <c r="N100" s="53">
        <v>75858.38</v>
      </c>
      <c r="O100" s="53"/>
      <c r="P100" s="53"/>
      <c r="Q100" s="53"/>
      <c r="R100" s="53"/>
      <c r="S100" s="53"/>
      <c r="T100" s="53"/>
      <c r="U100" s="53"/>
      <c r="V100" s="53"/>
      <c r="W100" s="53"/>
      <c r="X100" s="53"/>
      <c r="Y100" s="53"/>
      <c r="Z100" s="53"/>
      <c r="AA100" s="53"/>
      <c r="AB100" s="53"/>
      <c r="AC100" s="52"/>
      <c r="AD100" s="52"/>
    </row>
    <row r="101" ht="18" customHeight="1" spans="1:30">
      <c r="A101" s="178" t="s">
        <v>103</v>
      </c>
      <c r="B101" s="169" t="s">
        <v>377</v>
      </c>
      <c r="C101" s="169" t="s">
        <v>328</v>
      </c>
      <c r="D101" s="169" t="s">
        <v>171</v>
      </c>
      <c r="E101" s="169" t="s">
        <v>172</v>
      </c>
      <c r="F101" s="169" t="s">
        <v>329</v>
      </c>
      <c r="G101" s="169" t="s">
        <v>330</v>
      </c>
      <c r="H101" s="53">
        <v>7880.22</v>
      </c>
      <c r="I101" s="53">
        <v>7880.22</v>
      </c>
      <c r="J101" s="53">
        <v>7880.22</v>
      </c>
      <c r="K101" s="53"/>
      <c r="L101" s="53">
        <v>2364.07</v>
      </c>
      <c r="M101" s="53"/>
      <c r="N101" s="53">
        <v>5516.15</v>
      </c>
      <c r="O101" s="53"/>
      <c r="P101" s="53"/>
      <c r="Q101" s="53"/>
      <c r="R101" s="53"/>
      <c r="S101" s="53"/>
      <c r="T101" s="53"/>
      <c r="U101" s="53"/>
      <c r="V101" s="53"/>
      <c r="W101" s="53"/>
      <c r="X101" s="53"/>
      <c r="Y101" s="53"/>
      <c r="Z101" s="53"/>
      <c r="AA101" s="53"/>
      <c r="AB101" s="53"/>
      <c r="AC101" s="52"/>
      <c r="AD101" s="52"/>
    </row>
    <row r="102" ht="18" customHeight="1" spans="1:30">
      <c r="A102" s="178" t="s">
        <v>103</v>
      </c>
      <c r="B102" s="169" t="s">
        <v>378</v>
      </c>
      <c r="C102" s="169" t="s">
        <v>379</v>
      </c>
      <c r="D102" s="169" t="s">
        <v>138</v>
      </c>
      <c r="E102" s="169" t="s">
        <v>139</v>
      </c>
      <c r="F102" s="169" t="s">
        <v>380</v>
      </c>
      <c r="G102" s="169" t="s">
        <v>379</v>
      </c>
      <c r="H102" s="53">
        <v>9230000</v>
      </c>
      <c r="I102" s="53">
        <v>9230000</v>
      </c>
      <c r="J102" s="53">
        <v>9230000</v>
      </c>
      <c r="K102" s="53"/>
      <c r="L102" s="53">
        <v>2769000</v>
      </c>
      <c r="M102" s="53"/>
      <c r="N102" s="53">
        <v>6461000</v>
      </c>
      <c r="O102" s="53"/>
      <c r="P102" s="53"/>
      <c r="Q102" s="53"/>
      <c r="R102" s="53"/>
      <c r="S102" s="53"/>
      <c r="T102" s="53"/>
      <c r="U102" s="53"/>
      <c r="V102" s="53"/>
      <c r="W102" s="53"/>
      <c r="X102" s="53"/>
      <c r="Y102" s="53"/>
      <c r="Z102" s="53"/>
      <c r="AA102" s="53"/>
      <c r="AB102" s="53"/>
      <c r="AC102" s="52"/>
      <c r="AD102" s="52"/>
    </row>
    <row r="103" ht="18" customHeight="1" spans="1:30">
      <c r="A103" s="178" t="s">
        <v>103</v>
      </c>
      <c r="B103" s="169" t="s">
        <v>378</v>
      </c>
      <c r="C103" s="169" t="s">
        <v>379</v>
      </c>
      <c r="D103" s="169" t="s">
        <v>140</v>
      </c>
      <c r="E103" s="169" t="s">
        <v>141</v>
      </c>
      <c r="F103" s="169" t="s">
        <v>380</v>
      </c>
      <c r="G103" s="169" t="s">
        <v>379</v>
      </c>
      <c r="H103" s="53">
        <v>24050000</v>
      </c>
      <c r="I103" s="53">
        <v>24050000</v>
      </c>
      <c r="J103" s="53">
        <v>24050000</v>
      </c>
      <c r="K103" s="53"/>
      <c r="L103" s="53">
        <v>7215000</v>
      </c>
      <c r="M103" s="53"/>
      <c r="N103" s="53">
        <v>16835000</v>
      </c>
      <c r="O103" s="53"/>
      <c r="P103" s="53"/>
      <c r="Q103" s="53"/>
      <c r="R103" s="53"/>
      <c r="S103" s="53"/>
      <c r="T103" s="53"/>
      <c r="U103" s="53"/>
      <c r="V103" s="53"/>
      <c r="W103" s="53"/>
      <c r="X103" s="53"/>
      <c r="Y103" s="53"/>
      <c r="Z103" s="53"/>
      <c r="AA103" s="53"/>
      <c r="AB103" s="53"/>
      <c r="AC103" s="52"/>
      <c r="AD103" s="52"/>
    </row>
    <row r="104" ht="18" customHeight="1" spans="1:30">
      <c r="A104" s="178" t="s">
        <v>103</v>
      </c>
      <c r="B104" s="169" t="s">
        <v>381</v>
      </c>
      <c r="C104" s="169" t="s">
        <v>340</v>
      </c>
      <c r="D104" s="169" t="s">
        <v>132</v>
      </c>
      <c r="E104" s="169" t="s">
        <v>133</v>
      </c>
      <c r="F104" s="169" t="s">
        <v>300</v>
      </c>
      <c r="G104" s="169" t="s">
        <v>301</v>
      </c>
      <c r="H104" s="53">
        <v>84000</v>
      </c>
      <c r="I104" s="53">
        <v>84000</v>
      </c>
      <c r="J104" s="53">
        <v>84000</v>
      </c>
      <c r="K104" s="53"/>
      <c r="L104" s="53">
        <v>25200</v>
      </c>
      <c r="M104" s="53"/>
      <c r="N104" s="53">
        <v>58800</v>
      </c>
      <c r="O104" s="53"/>
      <c r="P104" s="53"/>
      <c r="Q104" s="53"/>
      <c r="R104" s="53"/>
      <c r="S104" s="53"/>
      <c r="T104" s="53"/>
      <c r="U104" s="53"/>
      <c r="V104" s="53"/>
      <c r="W104" s="53"/>
      <c r="X104" s="53"/>
      <c r="Y104" s="53"/>
      <c r="Z104" s="53"/>
      <c r="AA104" s="53"/>
      <c r="AB104" s="53"/>
      <c r="AC104" s="52"/>
      <c r="AD104" s="52"/>
    </row>
    <row r="105" ht="18" customHeight="1" spans="1:30">
      <c r="A105" s="178" t="s">
        <v>103</v>
      </c>
      <c r="B105" s="169" t="s">
        <v>382</v>
      </c>
      <c r="C105" s="169" t="s">
        <v>338</v>
      </c>
      <c r="D105" s="169" t="s">
        <v>132</v>
      </c>
      <c r="E105" s="169" t="s">
        <v>133</v>
      </c>
      <c r="F105" s="169" t="s">
        <v>304</v>
      </c>
      <c r="G105" s="169" t="s">
        <v>305</v>
      </c>
      <c r="H105" s="53">
        <v>60000</v>
      </c>
      <c r="I105" s="53">
        <v>60000</v>
      </c>
      <c r="J105" s="53">
        <v>60000</v>
      </c>
      <c r="K105" s="53"/>
      <c r="L105" s="53">
        <v>18000</v>
      </c>
      <c r="M105" s="53"/>
      <c r="N105" s="53">
        <v>42000</v>
      </c>
      <c r="O105" s="53"/>
      <c r="P105" s="53"/>
      <c r="Q105" s="53"/>
      <c r="R105" s="53"/>
      <c r="S105" s="53"/>
      <c r="T105" s="53"/>
      <c r="U105" s="53"/>
      <c r="V105" s="53"/>
      <c r="W105" s="53"/>
      <c r="X105" s="53"/>
      <c r="Y105" s="53"/>
      <c r="Z105" s="53"/>
      <c r="AA105" s="53"/>
      <c r="AB105" s="53"/>
      <c r="AC105" s="52"/>
      <c r="AD105" s="52"/>
    </row>
    <row r="106" ht="18" customHeight="1" spans="1:30">
      <c r="A106" s="178" t="s">
        <v>103</v>
      </c>
      <c r="B106" s="169" t="s">
        <v>383</v>
      </c>
      <c r="C106" s="169" t="s">
        <v>342</v>
      </c>
      <c r="D106" s="169" t="s">
        <v>150</v>
      </c>
      <c r="E106" s="169" t="s">
        <v>151</v>
      </c>
      <c r="F106" s="169" t="s">
        <v>343</v>
      </c>
      <c r="G106" s="169" t="s">
        <v>344</v>
      </c>
      <c r="H106" s="53">
        <v>4224</v>
      </c>
      <c r="I106" s="53">
        <v>4224</v>
      </c>
      <c r="J106" s="53">
        <v>4224</v>
      </c>
      <c r="K106" s="53"/>
      <c r="L106" s="53">
        <v>1267.2</v>
      </c>
      <c r="M106" s="53"/>
      <c r="N106" s="53">
        <v>2956.8</v>
      </c>
      <c r="O106" s="53"/>
      <c r="P106" s="53"/>
      <c r="Q106" s="53"/>
      <c r="R106" s="53"/>
      <c r="S106" s="53"/>
      <c r="T106" s="53"/>
      <c r="U106" s="53"/>
      <c r="V106" s="53"/>
      <c r="W106" s="53"/>
      <c r="X106" s="53"/>
      <c r="Y106" s="53"/>
      <c r="Z106" s="53"/>
      <c r="AA106" s="53"/>
      <c r="AB106" s="53"/>
      <c r="AC106" s="52"/>
      <c r="AD106" s="52"/>
    </row>
    <row r="107" ht="18" customHeight="1" spans="1:30">
      <c r="A107" s="178" t="s">
        <v>103</v>
      </c>
      <c r="B107" s="169" t="s">
        <v>384</v>
      </c>
      <c r="C107" s="169" t="s">
        <v>253</v>
      </c>
      <c r="D107" s="169" t="s">
        <v>132</v>
      </c>
      <c r="E107" s="169" t="s">
        <v>133</v>
      </c>
      <c r="F107" s="169" t="s">
        <v>350</v>
      </c>
      <c r="G107" s="169" t="s">
        <v>253</v>
      </c>
      <c r="H107" s="53">
        <v>3000</v>
      </c>
      <c r="I107" s="53">
        <v>3000</v>
      </c>
      <c r="J107" s="53">
        <v>3000</v>
      </c>
      <c r="K107" s="53"/>
      <c r="L107" s="53">
        <v>900</v>
      </c>
      <c r="M107" s="53"/>
      <c r="N107" s="53">
        <v>2100</v>
      </c>
      <c r="O107" s="53"/>
      <c r="P107" s="53"/>
      <c r="Q107" s="53"/>
      <c r="R107" s="53"/>
      <c r="S107" s="53"/>
      <c r="T107" s="53"/>
      <c r="U107" s="53"/>
      <c r="V107" s="53"/>
      <c r="W107" s="53"/>
      <c r="X107" s="53"/>
      <c r="Y107" s="53"/>
      <c r="Z107" s="53"/>
      <c r="AA107" s="53"/>
      <c r="AB107" s="53"/>
      <c r="AC107" s="52"/>
      <c r="AD107" s="52"/>
    </row>
    <row r="108" ht="18" customHeight="1" spans="1:30">
      <c r="A108" s="178" t="s">
        <v>103</v>
      </c>
      <c r="B108" s="169" t="s">
        <v>385</v>
      </c>
      <c r="C108" s="169" t="s">
        <v>354</v>
      </c>
      <c r="D108" s="169" t="s">
        <v>132</v>
      </c>
      <c r="E108" s="169" t="s">
        <v>133</v>
      </c>
      <c r="F108" s="169" t="s">
        <v>355</v>
      </c>
      <c r="G108" s="169" t="s">
        <v>356</v>
      </c>
      <c r="H108" s="53">
        <v>12000</v>
      </c>
      <c r="I108" s="53">
        <v>12000</v>
      </c>
      <c r="J108" s="53">
        <v>12000</v>
      </c>
      <c r="K108" s="53"/>
      <c r="L108" s="53">
        <v>3600</v>
      </c>
      <c r="M108" s="53"/>
      <c r="N108" s="53">
        <v>8400</v>
      </c>
      <c r="O108" s="53"/>
      <c r="P108" s="53"/>
      <c r="Q108" s="53"/>
      <c r="R108" s="53"/>
      <c r="S108" s="53"/>
      <c r="T108" s="53"/>
      <c r="U108" s="53"/>
      <c r="V108" s="53"/>
      <c r="W108" s="53"/>
      <c r="X108" s="53"/>
      <c r="Y108" s="53"/>
      <c r="Z108" s="53"/>
      <c r="AA108" s="53"/>
      <c r="AB108" s="53"/>
      <c r="AC108" s="52"/>
      <c r="AD108" s="52"/>
    </row>
    <row r="109" ht="18" customHeight="1" spans="1:30">
      <c r="A109" s="23" t="s">
        <v>79</v>
      </c>
      <c r="B109" s="23"/>
      <c r="C109" s="23"/>
      <c r="D109" s="23"/>
      <c r="E109" s="23"/>
      <c r="F109" s="23"/>
      <c r="G109" s="23"/>
      <c r="H109" s="47">
        <v>47761450.4</v>
      </c>
      <c r="I109" s="47">
        <v>47761450.4</v>
      </c>
      <c r="J109" s="47">
        <v>47761450.4</v>
      </c>
      <c r="K109" s="47"/>
      <c r="L109" s="47">
        <v>14328435.12</v>
      </c>
      <c r="M109" s="47"/>
      <c r="N109" s="47">
        <v>33433015.28</v>
      </c>
      <c r="O109" s="47"/>
      <c r="P109" s="47"/>
      <c r="Q109" s="47"/>
      <c r="R109" s="47"/>
      <c r="S109" s="47"/>
      <c r="T109" s="47"/>
      <c r="U109" s="47"/>
      <c r="V109" s="47"/>
      <c r="W109" s="47"/>
      <c r="X109" s="47"/>
      <c r="Y109" s="47"/>
      <c r="Z109" s="47"/>
      <c r="AA109" s="47"/>
      <c r="AB109" s="47"/>
      <c r="AC109" s="47"/>
      <c r="AD109" s="47"/>
    </row>
  </sheetData>
  <sheetProtection formatCells="0" formatColumns="0" formatRows="0" insertRows="0" insertColumns="0" insertHyperlinks="0" deleteColumns="0" deleteRows="0" sort="0" autoFilter="0" pivotTables="0"/>
  <mergeCells count="37">
    <mergeCell ref="A2:AD2"/>
    <mergeCell ref="A3:J3"/>
    <mergeCell ref="AC3:AD3"/>
    <mergeCell ref="I4:X4"/>
    <mergeCell ref="Y4:AD4"/>
    <mergeCell ref="J5:O5"/>
    <mergeCell ref="S5:X5"/>
    <mergeCell ref="J6:K6"/>
    <mergeCell ref="A109:G109"/>
    <mergeCell ref="A4:A7"/>
    <mergeCell ref="B4:B7"/>
    <mergeCell ref="C4:C7"/>
    <mergeCell ref="D4:D7"/>
    <mergeCell ref="E4:E7"/>
    <mergeCell ref="F4:F7"/>
    <mergeCell ref="G4:G7"/>
    <mergeCell ref="H4:H7"/>
    <mergeCell ref="I5:I7"/>
    <mergeCell ref="L6:L7"/>
    <mergeCell ref="M6:M7"/>
    <mergeCell ref="N6:N7"/>
    <mergeCell ref="O6:O7"/>
    <mergeCell ref="P5:P7"/>
    <mergeCell ref="Q5:Q7"/>
    <mergeCell ref="R5:R7"/>
    <mergeCell ref="S6:S7"/>
    <mergeCell ref="T6:T7"/>
    <mergeCell ref="U6:U7"/>
    <mergeCell ref="V6:V7"/>
    <mergeCell ref="W6:W7"/>
    <mergeCell ref="X6:X7"/>
    <mergeCell ref="Y5:Y7"/>
    <mergeCell ref="Z5:Z7"/>
    <mergeCell ref="AA5:AA7"/>
    <mergeCell ref="AB5:AB7"/>
    <mergeCell ref="AC5:AC7"/>
    <mergeCell ref="AD5:AD7"/>
  </mergeCells>
  <printOptions horizontalCentered="1"/>
  <pageMargins left="0.393700787401575" right="0.393700787401575" top="0.511811023622047" bottom="0.511811023622047" header="0.31496062992126" footer="0.31496062992126"/>
  <pageSetup paperSize="9" scale="24"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封面</vt:lpstr>
      <vt:lpstr>目录</vt:lpstr>
      <vt:lpstr>表一 部门财务收支预算总表</vt:lpstr>
      <vt:lpstr>表二 部门收入预算表</vt:lpstr>
      <vt:lpstr>表三 部门支出预算表</vt:lpstr>
      <vt:lpstr>表四 财政拨款收支预算总表</vt:lpstr>
      <vt:lpstr>表五 一般公共预算支出预算表（按功能科目分类）</vt:lpstr>
      <vt:lpstr>表六 一般公共预算“三公”经费支出预算表03</vt:lpstr>
      <vt:lpstr>表七 部门基本支出预算表（人员类、运转类公用经费项目）</vt:lpstr>
      <vt:lpstr>表八 部门项目支出预算表（其他运转类、特定目标类项目）</vt:lpstr>
      <vt:lpstr>表九 项目支出绩效目标表（本次下达）</vt:lpstr>
      <vt:lpstr>表十 项目支出绩效目标表（另文下达）</vt:lpstr>
      <vt:lpstr>表十一 政府性基金预算支出预算表</vt:lpstr>
      <vt:lpstr>表十二 部门政府采购预算表</vt:lpstr>
      <vt:lpstr>表十三 部门政府购买服务预算表</vt:lpstr>
      <vt:lpstr>表十四 对下转移支付预算表</vt:lpstr>
      <vt:lpstr>表十五 对下转移支付绩效目标表</vt:lpstr>
      <vt:lpstr>表十六 新增资产配置表</vt:lpstr>
      <vt:lpstr>表十七 上级补助项目支出预算表</vt:lpstr>
      <vt:lpstr>表十八 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rsj</cp:lastModifiedBy>
  <dcterms:created xsi:type="dcterms:W3CDTF">2020-01-11T06:24:00Z</dcterms:created>
  <cp:lastPrinted>2025-02-10T10:43:00Z</cp:lastPrinted>
  <dcterms:modified xsi:type="dcterms:W3CDTF">2025-03-11T03:23:07Z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2052-11.8.6.11020</vt:lpwstr>
  </property>
  <property fmtid="{D5CDD505-2E9C-101B-9397-08002B2CF9AE}" pid="3" name="ICV">
    <vt:lpwstr>CA2C558E09244091A5558473F32D6F8F</vt:lpwstr>
  </property>
</Properties>
</file>