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tabRatio="940" firstSheet="19" activeTab="22"/>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 项目支出绩效自评表（项目1）" sheetId="15" r:id="rId15"/>
    <sheet name="附表15 项目支出绩效自评表（项目2）" sheetId="16" r:id="rId16"/>
    <sheet name="附表15 项目支出绩效自评表（项目3）" sheetId="17" r:id="rId17"/>
    <sheet name="附表15 项目支出绩效自评表（项目4）" sheetId="18" r:id="rId18"/>
    <sheet name="附表15 项目支出绩效自评表（项目5)" sheetId="19" r:id="rId19"/>
    <sheet name="附表15 项目支出绩效自评表（项目6)" sheetId="20" r:id="rId20"/>
    <sheet name="附表15 项目支出绩效自评表（项目7) " sheetId="21" r:id="rId21"/>
    <sheet name="附表15 项目支出绩效自评表（项目8) " sheetId="22" r:id="rId22"/>
    <sheet name="附表15 项目支出绩效自评表（项目9) " sheetId="23" r:id="rId23"/>
  </sheets>
  <definedNames>
    <definedName name="_xlnm.Print_Area" localSheetId="9">附表10财政拨款“三公”经费、行政参公单位机关运行经费情况表!$A$1:$E$32</definedName>
    <definedName name="_xlnm.Print_Area" localSheetId="12">'附表13 部门整体支出绩效自评情况'!$A$1:$D$18</definedName>
    <definedName name="_xlnm.Print_Area" localSheetId="14">'附表15 项目支出绩效自评表（项目1）'!#REF!</definedName>
    <definedName name="_xlnm.Print_Area" localSheetId="15">'附表15 项目支出绩效自评表（项目2）'!#REF!</definedName>
    <definedName name="_xlnm.Print_Area" localSheetId="16">'附表15 项目支出绩效自评表（项目3）'!#REF!</definedName>
    <definedName name="_xlnm.Print_Area" localSheetId="17">'附表15 项目支出绩效自评表（项目4）'!#REF!</definedName>
    <definedName name="_xlnm.Print_Area" localSheetId="18">'附表15 项目支出绩效自评表（项目5)'!#REF!</definedName>
    <definedName name="_xlnm.Print_Area" localSheetId="19">'附表15 项目支出绩效自评表（项目6)'!#REF!</definedName>
    <definedName name="_xlnm.Print_Area" localSheetId="20">'附表15 项目支出绩效自评表（项目7) '!#REF!</definedName>
    <definedName name="_xlnm.Print_Area" localSheetId="21">'附表15 项目支出绩效自评表（项目8) '!#REF!</definedName>
    <definedName name="_xlnm.Print_Area" localSheetId="22">'附表15 项目支出绩效自评表（项目9) '!#REF!</definedName>
    <definedName name="_xlnm.Print_Area" localSheetId="0">附表1收入支出决算表!$A$1:$F$38</definedName>
    <definedName name="_xlnm.Print_Area" localSheetId="1">附表2收入决算表!$A$1:$L$27</definedName>
    <definedName name="_xlnm.Print_Area" localSheetId="2">附表3支出决算表!$A$1:$J$27</definedName>
    <definedName name="_xlnm.Print_Area" localSheetId="3">附表4财政拨款收入支出决算表!$A$1:$I$40</definedName>
    <definedName name="_xlnm.Print_Area" localSheetId="4">附表5一般公共预算财政拨款收入支出决算表!$A$1:$T$30</definedName>
    <definedName name="_xlnm.Print_Area" localSheetId="5">附表6一般公共预算财政拨款基本支出决算表!$A$1:$I$41</definedName>
    <definedName name="_xlnm.Print_Area" localSheetId="6">附表7一般公共预算财政拨款项目支出决算表!$A$1:$L$41</definedName>
    <definedName name="_xlnm.Print_Area" localSheetId="7">附表8政府性基金预算财政拨款收入支出决算表!$A$1:$T$18</definedName>
    <definedName name="_xlnm.Print_Area" localSheetId="8">附表9国有资本经营预算财政拨款收入支出决算表!$A$1:$L$18</definedName>
    <definedName name="地区名称" localSheetId="12">#NAME?</definedName>
    <definedName name="地区名称" localSheetId="14">#NAME?</definedName>
    <definedName name="地区名称" localSheetId="15">#NAME?</definedName>
    <definedName name="地区名称" localSheetId="16">#NAME?</definedName>
    <definedName name="地区名称" localSheetId="17">#NAME?</definedName>
    <definedName name="地区名称" localSheetId="18">#NAME?</definedName>
    <definedName name="地区名称" localSheetId="19">#NAME?</definedName>
    <definedName name="地区名称" localSheetId="20">#NAME?</definedName>
    <definedName name="地区名称" localSheetId="21">#NAME?</definedName>
    <definedName name="地区名称" localSheetId="22">#NAME?</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<sst xmlns="http://schemas.openxmlformats.org/spreadsheetml/2006/main" count="1985" uniqueCount="608">
  <si>
    <t>收入支出决算表</t>
  </si>
  <si>
    <t>公开01表</t>
  </si>
  <si>
    <t>部门：云南省洱源县公安局交通警察大队</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</si>
  <si>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</si>
  <si>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</si>
  <si>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</si>
  <si>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</si>
  <si>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</si>
  <si>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</si>
  <si>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</si>
  <si>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</si>
  <si>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</si>
  <si>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</si>
  <si>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</si>
  <si>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</si>
  <si>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</si>
  <si>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</si>
  <si>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</si>
  <si>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</si>
  <si>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</si>
  <si>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</si>
  <si>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</si>
  <si>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</si>
  <si>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</si>
  <si>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</si>
  <si>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</si>
  <si>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</si>
  <si>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</si>
  <si>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</si>
  <si>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</si>
  <si>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</si>
  <si>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</si>
  <si>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</si>
  <si>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</si>
  <si>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</si>
  <si>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</si>
  <si>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</si>
  <si>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</si>
  <si>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</si>
  <si>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</si>
  <si>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</si>
  <si>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</si>
  <si>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</si>
  <si>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</si>
  <si>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</si>
  <si>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</si>
  <si>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</si>
  <si>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</si>
  <si>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</si>
  <si>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</si>
  <si>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</si>
  <si>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</si>
  <si>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</si>
  <si>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</si>
  <si>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</si>
  <si>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</si>
  <si>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</si>
  <si>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</si>
  <si>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</si>
  <si>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</si>
  <si>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</si>
  <si>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</si>
  <si>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</si>
  <si>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</si>
  <si>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</si>
  <si>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</si>
  <si>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</si>
  <si>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</si>
  <si>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</si>
  <si>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</si>
  <si>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</si>
  <si>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</si>
  <si>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</si>
  <si>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</si>
  <si>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</si>
  <si>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</si>
  <si>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</si>
  <si>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</si>
  <si>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</si>
  <si>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</si>
  <si>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</si>
  <si>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</si>
  <si>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</si>
  <si>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</si>
  <si>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</si>
  <si>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</si>
  <si>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</si>
  <si>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部门：</t>
  </si>
  <si>
    <t>云南省洱源县公安局交通警察大队</t>
  </si>
  <si>
    <t>财政拨款收入</t>
  </si>
  <si>
    <t>上级补助收入</t>
  </si>
  <si>
    <t>事业收入</t>
  </si>
  <si>
    <t>经营收入</t>
  </si>
  <si>
    <t>附属单位上缴收入</t>
  </si>
  <si>
    <t>其他收入</t>
  </si>
  <si>
    <t>支出功能分类科目代码</t>
  </si>
  <si>
    <t>科目名称</t>
  </si>
  <si>
    <t>小计</t>
  </si>
  <si>
    <t>其中：教育收费</t>
  </si>
  <si>
    <t>类</t>
  </si>
  <si>
    <t>款</t>
  </si>
  <si>
    <t>项</t>
  </si>
  <si>
    <t>合计</t>
  </si>
  <si>
    <t>204</t>
  </si>
  <si>
    <t>公共安全支出</t>
  </si>
  <si>
    <t>20402</t>
  </si>
  <si>
    <t>公安</t>
  </si>
  <si>
    <t>2040201</t>
  </si>
  <si>
    <t>行政运行</t>
  </si>
  <si>
    <t>2040202</t>
  </si>
  <si>
    <t>一般行政管理事务</t>
  </si>
  <si>
    <t>2040220</t>
  </si>
  <si>
    <t>执法办案</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</si>
  <si>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</si>
  <si>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</si>
  <si>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</si>
  <si>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</si>
  <si>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</si>
  <si>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</si>
  <si>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</si>
  <si>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</si>
  <si>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</si>
  <si>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</si>
  <si>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</si>
  <si>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</si>
  <si>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</si>
  <si>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</si>
  <si>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</si>
  <si>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</si>
  <si>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</si>
  <si>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</si>
  <si>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</si>
  <si>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</si>
  <si>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</si>
  <si>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</si>
  <si>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</si>
  <si>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</si>
  <si>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</si>
  <si>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</si>
  <si>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支出决算表</t>
  </si>
  <si>
    <t>公开03表</t>
  </si>
  <si>
    <t>基本支出</t>
  </si>
  <si>
    <t>项目支出</t>
  </si>
  <si>
    <t>上缴上级支出</t>
  </si>
  <si>
    <t>经营支出</t>
  </si>
  <si>
    <t>对附属单位补助支出</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</si>
  <si>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</si>
  <si>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</si>
  <si>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</si>
  <si>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</si>
  <si>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</si>
  <si>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</si>
  <si>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</si>
  <si>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</si>
  <si>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</si>
  <si>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</si>
  <si>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</si>
  <si>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</si>
  <si>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</si>
  <si>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</si>
  <si>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</si>
  <si>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</si>
  <si>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</si>
  <si>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</si>
  <si>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</si>
  <si>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</si>
  <si>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</si>
  <si>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</si>
  <si>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</si>
  <si>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</si>
  <si>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</si>
  <si>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基本支出结转</t>
  </si>
  <si>
    <t>项目支出结转和结余</t>
  </si>
  <si>
    <t>人员经费</t>
  </si>
  <si>
    <t>公用经费</t>
  </si>
  <si>
    <t>项目支出结转</t>
  </si>
  <si>
    <t>项目支出结余</t>
  </si>
  <si>
    <t>2040299</t>
  </si>
  <si>
    <t>其他公安支出</t>
  </si>
  <si>
    <t>2080501</t>
  </si>
  <si>
    <t>行政单位离退休</t>
  </si>
  <si>
    <t>2080506</t>
  </si>
  <si>
    <t>机关事业单位职业年金缴费支出</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</si>
  <si>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</si>
  <si>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</si>
  <si>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</si>
  <si>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</si>
  <si>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</si>
  <si>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</si>
  <si>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</si>
  <si>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</si>
  <si>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</si>
  <si>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</si>
  <si>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</si>
  <si>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</si>
  <si>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</si>
  <si>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</si>
  <si>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</si>
  <si>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</si>
  <si>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</si>
  <si>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</si>
  <si>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</si>
  <si>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</si>
  <si>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</si>
  <si>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</si>
  <si>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</si>
  <si>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</si>
  <si>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</si>
  <si>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</si>
  <si>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</si>
  <si>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</si>
  <si>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</si>
  <si>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</si>
  <si>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</si>
  <si>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</si>
  <si>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</si>
  <si>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</si>
  <si>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</si>
  <si>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</si>
  <si>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</si>
  <si>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</si>
  <si>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</si>
  <si>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</si>
  <si>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</si>
  <si>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</si>
  <si>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</si>
  <si>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</si>
  <si>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</si>
  <si>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</si>
  <si>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</si>
  <si>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</si>
  <si>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</si>
  <si>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</si>
  <si>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</si>
  <si>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</si>
  <si>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</si>
  <si>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</si>
  <si>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</si>
  <si>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</si>
  <si>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</si>
  <si>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</si>
  <si>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</si>
  <si>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</si>
  <si>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</si>
  <si>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</si>
  <si>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</si>
  <si>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</si>
  <si>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</si>
  <si>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</si>
  <si>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</si>
  <si>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</si>
  <si>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</si>
  <si>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</si>
  <si>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</si>
  <si>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</si>
  <si>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</si>
  <si>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</si>
  <si>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</si>
  <si>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</si>
  <si>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</si>
  <si>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</si>
  <si>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</si>
  <si>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</si>
  <si>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</si>
  <si>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</si>
  <si>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</si>
  <si>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</si>
  <si>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</si>
  <si>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</si>
  <si>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</si>
  <si>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</si>
  <si>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</si>
  <si>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</si>
  <si>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</si>
  <si>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</si>
  <si>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</si>
  <si>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</si>
  <si>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</si>
  <si>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</si>
  <si>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</si>
  <si>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</si>
  <si>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</si>
  <si>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</si>
  <si>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</si>
  <si>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</si>
  <si>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</si>
  <si>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</si>
  <si>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</si>
  <si>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</si>
  <si>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</si>
  <si>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</si>
  <si>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</si>
  <si>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</si>
  <si>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</si>
  <si>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</si>
  <si>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</si>
  <si>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</si>
  <si>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</si>
  <si>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</si>
  <si>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</si>
  <si>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</si>
  <si>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</si>
  <si>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</si>
  <si>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</si>
  <si>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</si>
  <si>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</si>
  <si>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</si>
  <si>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</si>
  <si>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</si>
  <si>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</si>
  <si>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</si>
  <si>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</si>
  <si>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</si>
  <si>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</si>
  <si>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</si>
  <si>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</si>
  <si>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</si>
  <si>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</si>
  <si>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</si>
  <si>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</si>
  <si>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</si>
  <si>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</si>
  <si>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</si>
  <si>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</si>
  <si>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</si>
  <si>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</si>
  <si>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</si>
  <si>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</si>
  <si>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</si>
  <si>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</si>
  <si>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</si>
  <si>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</si>
  <si>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</si>
  <si>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</si>
  <si>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</si>
  <si>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</si>
  <si>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</si>
  <si>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</si>
  <si>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</si>
  <si>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</si>
  <si>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</si>
  <si>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</si>
  <si>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</si>
  <si>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</si>
  <si>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</si>
  <si>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</si>
  <si>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</si>
  <si>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</si>
  <si>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</si>
  <si>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</si>
  <si>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</si>
  <si>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</si>
  <si>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</si>
  <si>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</si>
  <si>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</si>
  <si>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</si>
  <si>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</si>
  <si>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</si>
  <si>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</si>
  <si>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</si>
  <si>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</si>
  <si>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</si>
  <si>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</si>
  <si>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</si>
  <si>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</si>
  <si>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</si>
  <si>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</si>
  <si>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</si>
  <si>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</si>
  <si>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</si>
  <si>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</si>
  <si>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</si>
  <si>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</si>
  <si>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</si>
  <si>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</si>
  <si>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</si>
  <si>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</si>
  <si>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</si>
  <si>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</si>
  <si>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</si>
  <si>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支出功能分类科目编码</t>
  </si>
  <si>
    <t>项目支出
结余</t>
  </si>
  <si>
    <t>无</t>
  </si>
  <si>
    <t>注：本表反映部门本年度政府性基金预算财政拨款的收支和年初、年末结转结余情况。</t>
  </si>
  <si>
    <t>说明：本部门无此公开事项。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</si>
  <si>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</si>
  <si>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</si>
  <si>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</si>
  <si>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</si>
  <si>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</si>
  <si>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</si>
  <si>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</si>
  <si>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</si>
  <si>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</si>
  <si>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</si>
  <si>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</si>
  <si>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</si>
  <si>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</si>
  <si>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</si>
  <si>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</si>
  <si>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</si>
  <si>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</si>
  <si>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</si>
  <si>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</si>
  <si>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</si>
  <si>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</si>
  <si>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</si>
  <si>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</si>
  <si>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</si>
  <si>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</si>
  <si>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</si>
  <si>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</si>
  <si>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</si>
  <si>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</si>
  <si>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</si>
  <si>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</si>
  <si>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</si>
  <si>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</si>
  <si>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</si>
  <si>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</si>
  <si>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</si>
  <si>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</si>
  <si>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等线"/>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</si>
  <si>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</si>
  <si>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一般公共预算财政拨款“三公”经费情况表</t>
  </si>
  <si>
    <t>公开11表</t>
  </si>
  <si>
    <t>“三公”经费支出</t>
  </si>
  <si>
    <r>
      <rPr>
        <sz val="10"/>
        <rFont val="等线"/>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</si>
  <si>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</si>
  <si>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</si>
  <si>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</si>
  <si>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</si>
  <si>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</si>
  <si>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</si>
  <si>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</si>
  <si>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</si>
  <si>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</si>
  <si>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</si>
  <si>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</si>
  <si>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</si>
  <si>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</si>
  <si>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</si>
  <si>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</si>
  <si>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</si>
  <si>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</si>
  <si>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</si>
  <si>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</si>
  <si>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</si>
  <si>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</si>
  <si>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</si>
  <si>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</si>
  <si>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</si>
  <si>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</si>
  <si>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 xml:space="preserve"> 1、主要职能：公安机关是人民民主专政的重要工具，人民警察是武装性质的国家治安行政力量和刑事司法力量。洱源县公安局交警大队依法承担全县各项交通管理工作，预防、制止和惩治违法犯罪活动，保护人民生命财产安全，服务经济社会发展，维护国家安全的职责。
  2、机构情况及增减变动原因：我大队现设行政机构1个，内设4个中队，1个车管所。
  3、人员情况及增减变动原因：我大队2023年初原有在职职工22人，退休2人，共24人,截止年末，人数未变化。</t>
  </si>
  <si>
    <t>（二）部门绩效目标的设立情况</t>
  </si>
  <si>
    <t xml:space="preserve">  建立完善我县道路交通秩序的勤务机制，增强管理工作的针对性和有效性，提高管事效率，保证我县道路交通行车有序和安全；加强执法规范化建设，力争年内取得明显成效；加快道路交通各种监控设施建设，有效降低道路交通安全事故的发生率，圆满的完成上级下达的车辆管理任务。</t>
  </si>
  <si>
    <t>（三）部门整体收支情况</t>
  </si>
  <si>
    <t>收入和支出情况
2023年总收入1086.23万元，其中，一般公共预算拨款收入1086.23万元。
2023年总支出1106.40万元，其中，一般公共预算拨款支出1104.66万元。</t>
  </si>
  <si>
    <t>（四）部门预算管理制度建设情况</t>
  </si>
  <si>
    <t>严格按照县级财政的要求执行。</t>
  </si>
  <si>
    <t>（五）严控“三公经费”支出情况</t>
  </si>
  <si>
    <t>2023年三公经费支出合计17.84万元，其中，因公出国（境）费0.00元，公务用车运行维护费支出17.74万元，公务接待费支出0.10万元。</t>
  </si>
  <si>
    <t>二、绩效自评工作情况</t>
  </si>
  <si>
    <t>（一）绩效自评的目的</t>
  </si>
  <si>
    <t>总结2023年的工作，为2024年资金的预算及执行提供相关的依据。</t>
  </si>
  <si>
    <t>（二）自评组织过程</t>
  </si>
  <si>
    <t>1.前期准备</t>
  </si>
  <si>
    <t>查找相关材料，工作组人员的确立。</t>
  </si>
  <si>
    <t>2.组织实施</t>
  </si>
  <si>
    <t>积极组织自评。</t>
  </si>
  <si>
    <t>三、评价情况分析及综合评价结论</t>
  </si>
  <si>
    <t>优。</t>
  </si>
  <si>
    <t>四、存在的问题和整改情况</t>
  </si>
  <si>
    <t>无。</t>
  </si>
  <si>
    <t>五、绩效自评结果应用</t>
  </si>
  <si>
    <t>为2024年资金的预算及执行提供相关的依据。</t>
  </si>
  <si>
    <t>六、主要经验及做法</t>
  </si>
  <si>
    <t>七、其他需说明的情况</t>
  </si>
  <si>
    <t>备注：涉密部门和涉密信息按保密规定不公开。</t>
  </si>
  <si>
    <t>公开表14</t>
  </si>
  <si>
    <t>2023年度部门整体支出绩效自评表</t>
  </si>
  <si>
    <t>基本信息</t>
  </si>
  <si>
    <t>部门名称</t>
  </si>
  <si>
    <t>部门预算资金（元）</t>
  </si>
  <si>
    <t>项目年度支出</t>
  </si>
  <si>
    <t>年初预算数</t>
  </si>
  <si>
    <t>预算调整数（调增为“+”；调减为“-”）</t>
  </si>
  <si>
    <t>预算确定数</t>
  </si>
  <si>
    <t>执行数</t>
  </si>
  <si>
    <t>执行率(%)</t>
  </si>
  <si>
    <t>情况说明</t>
  </si>
  <si>
    <t>备注</t>
  </si>
  <si>
    <t>3=1+2</t>
  </si>
  <si>
    <t>5=4/3</t>
  </si>
  <si>
    <t>年度资金总额</t>
  </si>
  <si>
    <t>其中：当年财政拨款</t>
  </si>
  <si>
    <t>上年结转</t>
  </si>
  <si>
    <t>其他资金</t>
  </si>
  <si>
    <t>部门年度目标</t>
  </si>
  <si>
    <t>继续建立完善我县道路交通秩序的勤务机制，增强管理工作的针对性和有效性，提高管事效率，保证我县道路交通行车有序和安全；加强执法设备的采购力度，加强执法规范化建设；加快道路交通各种监控设施建设，有效降低道路交通安全事故的发生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</si>
  <si>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</si>
  <si>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</si>
  <si>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</si>
  <si>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</si>
  <si>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</si>
  <si>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</si>
  <si>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</si>
  <si>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</si>
  <si>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</si>
  <si>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</si>
  <si>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</si>
  <si>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</si>
  <si>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完成行政事业性收费</t>
  </si>
  <si>
    <t>≥</t>
  </si>
  <si>
    <t>500000元以上</t>
  </si>
  <si>
    <t>元</t>
  </si>
  <si>
    <t>考试费增加</t>
  </si>
  <si>
    <t>完成公安罚没收入</t>
  </si>
  <si>
    <t>6000000元以上</t>
  </si>
  <si>
    <t>交通管理政策变动导致</t>
  </si>
  <si>
    <t>质量指标</t>
  </si>
  <si>
    <t>提高执法质量</t>
  </si>
  <si>
    <t>＞</t>
  </si>
  <si>
    <t>按程序按规定处理交通事故</t>
  </si>
  <si>
    <t>起</t>
  </si>
  <si>
    <t>执法质量有所提升</t>
  </si>
  <si>
    <t>时效指标</t>
  </si>
  <si>
    <t>处理交通违法及事故的时效</t>
  </si>
  <si>
    <t>＝</t>
  </si>
  <si>
    <t>按照法定程序严格管控</t>
  </si>
  <si>
    <t>天</t>
  </si>
  <si>
    <t>已完成既定指标</t>
  </si>
  <si>
    <t>成本指标</t>
  </si>
  <si>
    <t>严格管控办案成本</t>
  </si>
  <si>
    <t>本着尽量节约的原则，尽量低成本完成案件办理</t>
  </si>
  <si>
    <t>效益指标</t>
  </si>
  <si>
    <t>经济效益指标</t>
  </si>
  <si>
    <t>最大程度的减少人民生命财产的损失</t>
  </si>
  <si>
    <t>加大交通管理执法力度，有效减少事故发生率</t>
  </si>
  <si>
    <t>社会效益指标</t>
  </si>
  <si>
    <t>有效保障道路交通安全、畅通</t>
  </si>
  <si>
    <t>发现道路安全隐患及时处理，有效保障道路畅通</t>
  </si>
  <si>
    <t>年</t>
  </si>
  <si>
    <t>满意度指标</t>
  </si>
  <si>
    <t>服务对象满意度指标等</t>
  </si>
  <si>
    <t>群众对交管工作的满意度</t>
  </si>
  <si>
    <t>满意度90%</t>
  </si>
  <si>
    <t>%</t>
  </si>
  <si>
    <t>其他需说明事项</t>
  </si>
  <si>
    <t>备注：</t>
  </si>
  <si>
    <t>1.涉密部门和涉密信息按保密规定不公开。</t>
  </si>
  <si>
    <t>2.一级指标包含产出指标、效益指标、满意度指标，二级指标和三级指标根据项目实际情况设置。</t>
  </si>
  <si>
    <t>公开表15</t>
  </si>
  <si>
    <t>2023年度项目支出绩效自评表</t>
  </si>
  <si>
    <t>项目名称</t>
  </si>
  <si>
    <t>下达业务用房建设工程款经费</t>
  </si>
  <si>
    <t>主管部门</t>
  </si>
  <si>
    <t>洱源县公安局交通警察大队</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</si>
  <si>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</si>
  <si>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</si>
  <si>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</si>
  <si>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</si>
  <si>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</si>
  <si>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</si>
  <si>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</si>
  <si>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</si>
  <si>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</si>
  <si>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</si>
  <si>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</si>
  <si>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</si>
  <si>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完成业务用房欠款清偿1000000.00元。</t>
  </si>
  <si>
    <t xml:space="preserve">年度指标值 </t>
  </si>
  <si>
    <r>
      <rPr>
        <sz val="10"/>
        <rFont val="等线"/>
        <charset val="134"/>
        <scheme val="minor"/>
      </rPr>
      <t>分值(</t>
    </r>
    <r>
      <rPr>
        <b/>
        <sz val="10"/>
        <rFont val="宋体"/>
        <charset val="134"/>
      </rPr>
      <t>90分</t>
    </r>
    <r>
      <rPr>
        <sz val="10"/>
        <rFont val="宋体"/>
        <charset val="134"/>
      </rPr>
      <t>)</t>
    </r>
  </si>
  <si>
    <t>社会效益
指标</t>
  </si>
  <si>
    <t>工程承建方及时支付农民工工资等</t>
  </si>
  <si>
    <t>及时发放农民工工资</t>
  </si>
  <si>
    <t>其他需要说明事项</t>
  </si>
  <si>
    <t>（自评等级）</t>
  </si>
  <si>
    <t>总分</t>
  </si>
  <si>
    <t>优</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</si>
  <si>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</si>
  <si>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</si>
  <si>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</si>
  <si>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</si>
  <si>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</si>
  <si>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</si>
  <si>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下达公路交通安全隐患排查治理经费</t>
  </si>
  <si>
    <t>进一步强化全县公路交通安全隐患排查治理，有效防范化解公路交通安全风险隐患，严防道路交通事故，切实保护人民群众生命财产安全。</t>
  </si>
  <si>
    <t>持续进行，严格管控</t>
  </si>
  <si>
    <t>及时处理交通违法及事故</t>
  </si>
  <si>
    <t>经济效益
指标</t>
  </si>
  <si>
    <t>下达行政运行工作经费</t>
  </si>
  <si>
    <t>下达一般行政管理事务工作经费</t>
  </si>
  <si>
    <t>下达2023年非税收入专项资金</t>
  </si>
  <si>
    <t>业务用房建设尾款支付108500.00元。</t>
  </si>
  <si>
    <t>工程承建方可以及时兑付农民工工资等</t>
  </si>
  <si>
    <t>农民工可以及时领取工资</t>
  </si>
  <si>
    <t>农民工可以及时领取工资度</t>
  </si>
  <si>
    <t>下达2022年中央政法纪检监察转移支付专项资金</t>
  </si>
  <si>
    <t>保障执法办案工作顺利开展</t>
  </si>
  <si>
    <t>持续加强全县交通安全管理</t>
  </si>
  <si>
    <t>持续向好</t>
  </si>
  <si>
    <t>社会公众满意度</t>
  </si>
  <si>
    <t>90.00%</t>
  </si>
  <si>
    <t>下达2022年公安机关中央和省级政法转移支付专项资金</t>
  </si>
  <si>
    <t>下达2023年公安机关中央和省级政法转移支付专项资金</t>
  </si>
  <si>
    <t>下达交警大队工作经费</t>
  </si>
  <si>
    <t>保障业务用房施工方能够及时支付农民工工资、大队交通管理设备智能化提升</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</si>
</sst>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0.00;[=0]&quot;&quot;;[Red]\-#,##0.00"/>
    <numFmt numFmtId="178" formatCode="0.00_);[Red]\(0.00\)"/>
    <numFmt numFmtId="179" formatCode="0.00_ "/>
    <numFmt numFmtId="180" formatCode="0.00_ ;[Red]\-0.00\ "/>
    <numFmt numFmtId="181" formatCode="_ * #,##0.00\ ;_ * \-#,##0.00\ ;_ * &quot;-&quot;??_ ;_ @_ "/>
    <numFmt numFmtId="182" formatCode="_(* #,##0.00_);_(* \(#,##0.00\);_(* &quot;-&quot;??_);_(@_)"/>
    <numFmt numFmtId="183" formatCode="#,##0.00_ "/>
  </numFmts>
  <fonts count="42">
    <font>
      <sz val="12"/>
      <color theme="1"/>
      <name val="宋体"/>
      <charset val="134"/>
    </font>
    <font>
      <sz val="11"/>
      <name val="宋体"/>
      <charset val="134"/>
    </font>
    <font>
      <sz val="10"/>
      <name val="Arial"/>
      <charset val="134"/>
    </font>
    <font>
      <sz val="12"/>
      <name val="宋体"/>
      <charset val="134"/>
    </font>
    <font>
      <b/>
      <sz val="18"/>
      <name val="等线"/>
      <charset val="134"/>
      <scheme val="minor"/>
    </font>
    <font>
      <sz val="10"/>
      <name val="等线"/>
      <charset val="134"/>
      <scheme val="minor"/>
    </font>
    <font>
      <b/>
      <sz val="10"/>
      <name val="等线"/>
      <charset val="134"/>
      <scheme val="minor"/>
    </font>
    <font>
      <sz val="10"/>
      <name val="宋体"/>
      <charset val="134"/>
    </font>
    <font>
      <sz val="9"/>
      <name val="等线"/>
      <charset val="134"/>
      <scheme val="minor"/>
    </font>
    <font>
      <b/>
      <sz val="9"/>
      <name val="等线"/>
      <charset val="134"/>
      <scheme val="minor"/>
    </font>
    <font>
      <b/>
      <sz val="18"/>
      <name val="宋体"/>
      <charset val="134"/>
    </font>
    <font>
      <b/>
      <sz val="12"/>
      <name val="宋体"/>
      <charset val="134"/>
    </font>
    <font>
      <b/>
      <sz val="11"/>
      <name val="宋体"/>
      <charset val="134"/>
    </font>
    <font>
      <sz val="10"/>
      <name val="黑体"/>
      <charset val="134"/>
    </font>
    <font>
      <b/>
      <sz val="10"/>
      <name val="宋体"/>
      <charset val="134"/>
    </font>
    <font>
      <sz val="22"/>
      <name val="宋体"/>
      <charset val="134"/>
    </font>
    <font>
      <sz val="11"/>
      <name val="等线"/>
      <charset val="134"/>
      <scheme val="minor"/>
    </font>
    <font>
      <sz val="12"/>
      <name val="Arial"/>
      <charset val="134"/>
    </font>
    <font>
      <sz val="8"/>
      <name val="Arial"/>
      <charset val="134"/>
    </font>
    <font>
      <sz val="9"/>
      <name val="Arial"/>
      <charset val="134"/>
    </font>
    <font>
      <sz val="9"/>
      <name val="宋体"/>
      <charset val="134"/>
    </font>
    <font>
      <sz val="11"/>
      <color theme="1"/>
      <name val="等线"/>
      <charset val="134"/>
      <scheme val="minor"/>
    </font>
    <font>
      <u/>
      <sz val="12"/>
      <color indexed="4"/>
      <name val="宋体"/>
      <charset val="134"/>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
      <name val="Microsoft YaHei U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medium">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176" fontId="0" fillId="0" borderId="0"/>
    <xf numFmtId="42" fontId="21" fillId="0" borderId="0" applyFont="0" applyFill="0" applyBorder="0" applyAlignment="0" applyProtection="0">
      <alignment vertical="center"/>
    </xf>
    <xf numFmtId="0" fontId="22" fillId="0" borderId="0">
      <alignment vertical="top"/>
    </xf>
    <xf numFmtId="0" fontId="23" fillId="0" borderId="0" applyNumberFormat="0" applyFill="0" applyBorder="0" applyAlignment="0" applyProtection="0">
      <alignment vertical="center"/>
    </xf>
    <xf numFmtId="0" fontId="21" fillId="2" borderId="17"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8" applyNumberFormat="0" applyFill="0" applyAlignment="0" applyProtection="0">
      <alignment vertical="center"/>
    </xf>
    <xf numFmtId="0" fontId="28" fillId="0" borderId="18" applyNumberFormat="0" applyFill="0" applyAlignment="0" applyProtection="0">
      <alignment vertical="center"/>
    </xf>
    <xf numFmtId="0" fontId="29" fillId="0" borderId="19" applyNumberFormat="0" applyFill="0" applyAlignment="0" applyProtection="0">
      <alignment vertical="center"/>
    </xf>
    <xf numFmtId="0" fontId="29" fillId="0" borderId="0" applyNumberFormat="0" applyFill="0" applyBorder="0" applyAlignment="0" applyProtection="0">
      <alignment vertical="center"/>
    </xf>
    <xf numFmtId="0" fontId="30" fillId="3" borderId="20" applyNumberFormat="0" applyAlignment="0" applyProtection="0">
      <alignment vertical="center"/>
    </xf>
    <xf numFmtId="0" fontId="31" fillId="4" borderId="21" applyNumberFormat="0" applyAlignment="0" applyProtection="0">
      <alignment vertical="center"/>
    </xf>
    <xf numFmtId="0" fontId="32" fillId="4" borderId="20" applyNumberFormat="0" applyAlignment="0" applyProtection="0">
      <alignment vertical="center"/>
    </xf>
    <xf numFmtId="0" fontId="33" fillId="5" borderId="22" applyNumberFormat="0" applyAlignment="0" applyProtection="0">
      <alignment vertical="center"/>
    </xf>
    <xf numFmtId="0" fontId="34" fillId="0" borderId="23" applyNumberFormat="0" applyFill="0" applyAlignment="0" applyProtection="0">
      <alignment vertical="center"/>
    </xf>
    <xf numFmtId="0" fontId="35" fillId="0" borderId="24"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20" fillId="0" borderId="0">
      <alignment vertical="top"/>
    </xf>
    <xf numFmtId="0" fontId="20" fillId="0" borderId="0">
      <alignment vertical="top"/>
    </xf>
    <xf numFmtId="0" fontId="41" fillId="0" borderId="0">
      <alignment vertical="top"/>
    </xf>
    <xf numFmtId="0" fontId="1" fillId="0" borderId="0"/>
    <xf numFmtId="0" fontId="1" fillId="0" borderId="0">
      <alignment vertical="center"/>
    </xf>
    <xf numFmtId="0" fontId="7" fillId="0" borderId="0"/>
    <xf numFmtId="0" fontId="2" fillId="0" borderId="0"/>
    <xf numFmtId="0" fontId="0" fillId="0" borderId="0"/>
    <xf numFmtId="0" fontId="0" fillId="0" borderId="0">
      <alignment vertical="center"/>
    </xf>
    <xf numFmtId="0" fontId="0" fillId="0" borderId="0">
      <alignment vertical="center"/>
    </xf>
  </cellStyleXfs>
  <cellXfs count="217">
    <xf numFmtId="0" fontId="0" fillId="0" borderId="0" xfId="0"/>
    <xf numFmtId="0" fontId="1" fillId="0" borderId="0" xfId="53" applyFont="1" applyFill="1" applyAlignment="1">
      <alignment vertical="center" wrapText="1"/>
    </xf>
    <xf numFmtId="0" fontId="2" fillId="0" borderId="0" xfId="0" applyFont="1" applyFill="1"/>
    <xf numFmtId="0" fontId="1" fillId="0" borderId="0" xfId="0" applyFont="1" applyFill="1" applyAlignment="1">
      <alignment wrapText="1"/>
    </xf>
    <xf numFmtId="0" fontId="1" fillId="0" borderId="0" xfId="53" applyFont="1" applyFill="1" applyAlignment="1">
      <alignment wrapText="1"/>
    </xf>
    <xf numFmtId="0" fontId="3" fillId="0" borderId="0" xfId="0" applyFont="1" applyFill="1"/>
    <xf numFmtId="0" fontId="4" fillId="0" borderId="0" xfId="53" applyFont="1" applyFill="1" applyAlignment="1">
      <alignment horizontal="center" vertical="center" wrapText="1"/>
    </xf>
    <xf numFmtId="0" fontId="5" fillId="0" borderId="1" xfId="53" applyFont="1" applyFill="1" applyBorder="1" applyAlignment="1">
      <alignment horizontal="center" vertical="center" wrapText="1"/>
    </xf>
    <xf numFmtId="49" fontId="5" fillId="0" borderId="1" xfId="53" applyNumberFormat="1" applyFont="1" applyFill="1" applyBorder="1" applyAlignment="1">
      <alignment horizontal="center" vertical="center" wrapText="1"/>
    </xf>
    <xf numFmtId="49" fontId="5" fillId="0" borderId="1" xfId="53" applyNumberFormat="1" applyFont="1" applyFill="1" applyBorder="1" applyAlignment="1">
      <alignment horizontal="left" vertical="center" wrapText="1"/>
    </xf>
    <xf numFmtId="0" fontId="5" fillId="0" borderId="1" xfId="53" applyFont="1" applyFill="1" applyBorder="1" applyAlignment="1">
      <alignment vertical="center" wrapText="1"/>
    </xf>
    <xf numFmtId="177" fontId="6" fillId="0" borderId="1" xfId="53" applyNumberFormat="1" applyFont="1" applyFill="1" applyBorder="1" applyAlignment="1">
      <alignment horizontal="right" vertical="center" shrinkToFit="1"/>
    </xf>
    <xf numFmtId="0" fontId="6" fillId="0" borderId="1" xfId="53" applyFont="1" applyFill="1" applyBorder="1" applyAlignment="1">
      <alignment horizontal="center" vertical="center" wrapText="1"/>
    </xf>
    <xf numFmtId="10" fontId="6" fillId="0" borderId="1" xfId="53" applyNumberFormat="1" applyFont="1" applyFill="1" applyBorder="1" applyAlignment="1">
      <alignment horizontal="right" vertical="center" wrapText="1"/>
    </xf>
    <xf numFmtId="177" fontId="5" fillId="0" borderId="1" xfId="53" applyNumberFormat="1" applyFont="1" applyFill="1" applyBorder="1" applyAlignment="1">
      <alignment horizontal="right" vertical="center" shrinkToFit="1"/>
    </xf>
    <xf numFmtId="178" fontId="5" fillId="0" borderId="1" xfId="53" applyNumberFormat="1" applyFont="1" applyFill="1" applyBorder="1" applyAlignment="1">
      <alignment horizontal="center" vertical="center" wrapText="1"/>
    </xf>
    <xf numFmtId="49" fontId="5" fillId="0" borderId="2" xfId="53" applyNumberFormat="1" applyFont="1" applyFill="1" applyBorder="1" applyAlignment="1">
      <alignment horizontal="left" vertical="top" wrapText="1"/>
    </xf>
    <xf numFmtId="49" fontId="5" fillId="0" borderId="3" xfId="53" applyNumberFormat="1" applyFont="1" applyFill="1" applyBorder="1" applyAlignment="1">
      <alignment horizontal="left" vertical="top" wrapText="1"/>
    </xf>
    <xf numFmtId="49" fontId="5" fillId="0" borderId="4" xfId="53" applyNumberFormat="1" applyFont="1" applyFill="1" applyBorder="1" applyAlignment="1">
      <alignment horizontal="left" vertical="top" wrapText="1"/>
    </xf>
    <xf numFmtId="0" fontId="5" fillId="0" borderId="2" xfId="53" applyFont="1" applyFill="1" applyBorder="1" applyAlignment="1">
      <alignment horizontal="center" vertical="center" wrapText="1"/>
    </xf>
    <xf numFmtId="0" fontId="5" fillId="0" borderId="3" xfId="53" applyFont="1" applyFill="1" applyBorder="1" applyAlignment="1">
      <alignment horizontal="center" vertical="center" wrapText="1"/>
    </xf>
    <xf numFmtId="0" fontId="5" fillId="0" borderId="4" xfId="53" applyFont="1" applyFill="1" applyBorder="1" applyAlignment="1">
      <alignment horizontal="center" vertical="center" wrapText="1"/>
    </xf>
    <xf numFmtId="0" fontId="5" fillId="0" borderId="5" xfId="53" applyFont="1" applyFill="1" applyBorder="1" applyAlignment="1">
      <alignment horizontal="center" vertical="center" wrapText="1"/>
    </xf>
    <xf numFmtId="0" fontId="5" fillId="0" borderId="6" xfId="53" applyFont="1" applyFill="1" applyBorder="1" applyAlignment="1">
      <alignment horizontal="center" vertical="center" wrapText="1"/>
    </xf>
    <xf numFmtId="179" fontId="5" fillId="0" borderId="1" xfId="53" applyNumberFormat="1" applyFont="1" applyFill="1" applyBorder="1" applyAlignment="1">
      <alignment horizontal="left" vertical="center" wrapText="1"/>
    </xf>
    <xf numFmtId="0" fontId="5" fillId="0" borderId="1" xfId="53" applyFont="1" applyFill="1" applyBorder="1" applyAlignment="1">
      <alignment horizontal="center" vertical="center"/>
    </xf>
    <xf numFmtId="178" fontId="5" fillId="0" borderId="6" xfId="53" applyNumberFormat="1" applyFont="1" applyFill="1" applyBorder="1" applyAlignment="1">
      <alignment horizontal="center" vertical="center" wrapText="1"/>
    </xf>
    <xf numFmtId="0" fontId="5" fillId="0" borderId="1" xfId="53" applyFont="1" applyFill="1" applyBorder="1" applyAlignment="1">
      <alignment horizontal="left" vertical="center" wrapText="1"/>
    </xf>
    <xf numFmtId="0" fontId="5" fillId="0" borderId="7" xfId="53" applyFont="1" applyFill="1" applyBorder="1" applyAlignment="1">
      <alignment horizontal="center" vertical="center" wrapText="1"/>
    </xf>
    <xf numFmtId="49" fontId="5" fillId="0" borderId="5" xfId="53" applyNumberFormat="1" applyFont="1" applyFill="1" applyBorder="1" applyAlignment="1">
      <alignment horizontal="center" vertical="center" wrapText="1"/>
    </xf>
    <xf numFmtId="0" fontId="5" fillId="0" borderId="2" xfId="53" applyFont="1" applyFill="1" applyBorder="1" applyAlignment="1">
      <alignment horizontal="center" wrapText="1"/>
    </xf>
    <xf numFmtId="0" fontId="5" fillId="0" borderId="3" xfId="53" applyFont="1" applyFill="1" applyBorder="1" applyAlignment="1">
      <alignment horizontal="center" wrapText="1"/>
    </xf>
    <xf numFmtId="179" fontId="6" fillId="0" borderId="1" xfId="53" applyNumberFormat="1" applyFont="1" applyFill="1" applyBorder="1" applyAlignment="1">
      <alignment horizontal="center" vertical="center" wrapText="1"/>
    </xf>
    <xf numFmtId="0" fontId="6" fillId="0" borderId="0" xfId="53" applyFont="1" applyFill="1" applyAlignment="1">
      <alignment horizontal="left" vertical="center" wrapText="1"/>
    </xf>
    <xf numFmtId="0" fontId="5" fillId="0" borderId="0" xfId="53" applyFont="1" applyFill="1" applyAlignment="1">
      <alignment horizontal="center" vertical="center" wrapText="1"/>
    </xf>
    <xf numFmtId="0" fontId="5" fillId="0" borderId="0" xfId="53" applyFont="1" applyFill="1" applyAlignment="1">
      <alignment horizontal="left" vertical="center" wrapText="1"/>
    </xf>
    <xf numFmtId="0" fontId="7" fillId="0" borderId="0" xfId="0" applyFont="1" applyFill="1" applyAlignment="1">
      <alignment horizontal="right" vertical="center"/>
    </xf>
    <xf numFmtId="49" fontId="5" fillId="0" borderId="1" xfId="53" applyNumberFormat="1" applyFont="1" applyFill="1" applyBorder="1" applyAlignment="1">
      <alignment horizontal="left" vertical="top" wrapText="1"/>
    </xf>
    <xf numFmtId="0" fontId="5" fillId="0" borderId="4" xfId="53" applyFont="1" applyFill="1" applyBorder="1" applyAlignment="1">
      <alignment horizontal="center" wrapText="1"/>
    </xf>
    <xf numFmtId="0" fontId="8" fillId="0" borderId="1" xfId="53" applyFont="1" applyFill="1" applyBorder="1" applyAlignment="1">
      <alignment horizontal="center" vertical="center" wrapText="1"/>
    </xf>
    <xf numFmtId="180" fontId="6" fillId="0" borderId="1" xfId="53" applyNumberFormat="1" applyFont="1" applyFill="1" applyBorder="1" applyAlignment="1">
      <alignment horizontal="center" vertical="center" wrapText="1"/>
    </xf>
    <xf numFmtId="0" fontId="9" fillId="0" borderId="1" xfId="53" applyFont="1" applyFill="1" applyBorder="1" applyAlignment="1">
      <alignment horizontal="center" vertical="center" wrapText="1"/>
    </xf>
    <xf numFmtId="0" fontId="8" fillId="0" borderId="0" xfId="53" applyFont="1" applyFill="1" applyAlignment="1">
      <alignment horizontal="center" vertical="center" wrapText="1"/>
    </xf>
    <xf numFmtId="49" fontId="5" fillId="0" borderId="2" xfId="53" applyNumberFormat="1" applyFont="1" applyFill="1" applyBorder="1" applyAlignment="1">
      <alignment horizontal="center" vertical="top" wrapText="1"/>
    </xf>
    <xf numFmtId="49" fontId="5" fillId="0" borderId="3" xfId="53" applyNumberFormat="1" applyFont="1" applyFill="1" applyBorder="1" applyAlignment="1">
      <alignment horizontal="center" vertical="top" wrapText="1"/>
    </xf>
    <xf numFmtId="179" fontId="5" fillId="0" borderId="1" xfId="53" applyNumberFormat="1" applyFont="1" applyFill="1" applyBorder="1" applyAlignment="1">
      <alignment horizontal="center" vertical="center" wrapText="1"/>
    </xf>
    <xf numFmtId="0" fontId="5" fillId="0" borderId="0" xfId="53" applyFont="1" applyFill="1" applyAlignment="1">
      <alignment vertical="center" wrapText="1"/>
    </xf>
    <xf numFmtId="0" fontId="1" fillId="0" borderId="0" xfId="0" applyFont="1" applyFill="1"/>
    <xf numFmtId="0" fontId="10" fillId="0" borderId="0" xfId="0" applyFont="1" applyFill="1" applyAlignment="1">
      <alignment horizontal="center" vertical="center"/>
    </xf>
    <xf numFmtId="0" fontId="1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181" fontId="12" fillId="0" borderId="1" xfId="0" applyNumberFormat="1" applyFont="1" applyFill="1" applyBorder="1" applyAlignment="1">
      <alignment horizontal="right" vertical="center" shrinkToFit="1"/>
    </xf>
    <xf numFmtId="181" fontId="1" fillId="0" borderId="1" xfId="0" applyNumberFormat="1" applyFont="1" applyFill="1" applyBorder="1" applyAlignment="1">
      <alignment horizontal="right" vertical="center" shrinkToFit="1"/>
    </xf>
    <xf numFmtId="181" fontId="12" fillId="0" borderId="2" xfId="0" applyNumberFormat="1" applyFont="1" applyFill="1" applyBorder="1" applyAlignment="1">
      <alignment horizontal="right" vertical="center" shrinkToFi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3" fillId="0" borderId="0" xfId="0" applyFont="1" applyFill="1" applyAlignment="1">
      <alignment horizontal="justify" vertical="center"/>
    </xf>
    <xf numFmtId="0" fontId="7" fillId="0" borderId="0" xfId="0" applyFont="1" applyFill="1" applyAlignment="1">
      <alignment horizontal="left" vertical="center"/>
    </xf>
    <xf numFmtId="0" fontId="7" fillId="0" borderId="0" xfId="0" applyFont="1" applyFill="1" applyAlignment="1">
      <alignment vertical="center"/>
    </xf>
    <xf numFmtId="10" fontId="12" fillId="0" borderId="1" xfId="0" applyNumberFormat="1" applyFont="1" applyFill="1" applyBorder="1" applyAlignment="1">
      <alignment horizontal="right" vertical="center"/>
    </xf>
    <xf numFmtId="10" fontId="1" fillId="0" borderId="1" xfId="0" applyNumberFormat="1" applyFont="1" applyFill="1" applyBorder="1" applyAlignment="1">
      <alignment horizontal="right" vertical="center"/>
    </xf>
    <xf numFmtId="181" fontId="12" fillId="0" borderId="4" xfId="0" applyNumberFormat="1" applyFont="1" applyFill="1" applyBorder="1" applyAlignment="1">
      <alignment horizontal="right" vertical="center" shrinkToFi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179" fontId="1" fillId="0" borderId="1" xfId="0" applyNumberFormat="1" applyFont="1" applyFill="1" applyBorder="1" applyAlignment="1">
      <alignment horizontal="center" vertical="center" wrapText="1"/>
    </xf>
    <xf numFmtId="0" fontId="7" fillId="0" borderId="0" xfId="0" applyFont="1" applyFill="1"/>
    <xf numFmtId="0" fontId="7" fillId="0" borderId="10" xfId="0" applyFont="1" applyFill="1" applyBorder="1" applyAlignment="1">
      <alignment horizontal="left" vertical="center"/>
    </xf>
    <xf numFmtId="0" fontId="14" fillId="0" borderId="0" xfId="0" applyFont="1" applyFill="1" applyAlignment="1">
      <alignment horizontal="center" vertical="center"/>
    </xf>
    <xf numFmtId="0" fontId="5" fillId="0" borderId="0" xfId="0" applyFont="1" applyFill="1" applyAlignment="1" applyProtection="1">
      <alignment horizontal="right"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13"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1" fillId="0" borderId="3"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0" xfId="0" applyFont="1" applyFill="1" applyAlignment="1">
      <alignment horizontal="left" vertical="center"/>
    </xf>
    <xf numFmtId="0" fontId="3" fillId="0" borderId="0" xfId="57" applyFont="1" applyFill="1" applyAlignment="1">
      <alignment vertical="center"/>
    </xf>
    <xf numFmtId="0" fontId="3" fillId="0" borderId="0" xfId="57" applyFont="1" applyFill="1" applyAlignment="1">
      <alignment vertical="center" wrapText="1"/>
    </xf>
    <xf numFmtId="0" fontId="15" fillId="0" borderId="0" xfId="0" applyFont="1" applyFill="1" applyAlignment="1">
      <alignment horizontal="center"/>
    </xf>
    <xf numFmtId="0" fontId="7" fillId="0" borderId="10" xfId="0" applyFont="1" applyFill="1" applyBorder="1" applyAlignment="1">
      <alignment horizontal="left"/>
    </xf>
    <xf numFmtId="0" fontId="2" fillId="0" borderId="10" xfId="0" applyFont="1" applyFill="1" applyBorder="1" applyAlignment="1">
      <alignment horizontal="left"/>
    </xf>
    <xf numFmtId="0" fontId="7" fillId="0" borderId="0" xfId="0" applyFont="1" applyFill="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7" fontId="1" fillId="0" borderId="1" xfId="0" applyNumberFormat="1" applyFont="1" applyFill="1" applyBorder="1" applyAlignment="1">
      <alignment horizontal="right" vertical="center" shrinkToFit="1"/>
    </xf>
    <xf numFmtId="0" fontId="7" fillId="0" borderId="0" xfId="0" applyFont="1" applyFill="1" applyAlignment="1">
      <alignment horizontal="left" vertical="center" wrapText="1"/>
    </xf>
    <xf numFmtId="0" fontId="16" fillId="0" borderId="0" xfId="53" applyFont="1" applyFill="1" applyAlignment="1">
      <alignment horizontal="left" vertical="center" wrapText="1"/>
    </xf>
    <xf numFmtId="0" fontId="15" fillId="0" borderId="0" xfId="0" applyFont="1" applyFill="1" applyAlignment="1">
      <alignment horizontal="center" wrapText="1"/>
    </xf>
    <xf numFmtId="0" fontId="3" fillId="0" borderId="0" xfId="0" applyFont="1" applyFill="1" applyAlignment="1">
      <alignment wrapText="1"/>
    </xf>
    <xf numFmtId="4" fontId="1" fillId="0" borderId="4" xfId="0" applyNumberFormat="1" applyFont="1" applyFill="1" applyBorder="1" applyAlignment="1">
      <alignment horizontal="center" vertical="center" shrinkToFi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177" fontId="1" fillId="0" borderId="1" xfId="0" applyNumberFormat="1" applyFont="1" applyFill="1" applyBorder="1" applyAlignment="1">
      <alignment horizontal="right" vertical="center" wrapText="1" shrinkToFit="1"/>
    </xf>
    <xf numFmtId="177" fontId="3" fillId="0" borderId="1" xfId="0" applyNumberFormat="1" applyFont="1" applyFill="1" applyBorder="1" applyAlignment="1">
      <alignment vertical="center"/>
    </xf>
    <xf numFmtId="0" fontId="7" fillId="0" borderId="0" xfId="0" applyFont="1" applyFill="1" applyAlignment="1">
      <alignment horizontal="right"/>
    </xf>
    <xf numFmtId="0" fontId="1" fillId="0" borderId="1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7" fillId="0" borderId="0" xfId="0" applyFont="1" applyFill="1"/>
    <xf numFmtId="0" fontId="17" fillId="0" borderId="0" xfId="0" applyFont="1" applyFill="1" applyAlignment="1">
      <alignment horizontal="center"/>
    </xf>
    <xf numFmtId="0" fontId="5" fillId="0" borderId="0" xfId="0" applyFont="1" applyFill="1" applyAlignment="1">
      <alignment vertic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xf>
    <xf numFmtId="0" fontId="5" fillId="0" borderId="1" xfId="0" applyFont="1" applyFill="1" applyBorder="1" applyAlignment="1">
      <alignment horizontal="left" vertical="center" shrinkToFit="1"/>
    </xf>
    <xf numFmtId="0" fontId="5" fillId="0" borderId="0" xfId="0" applyFont="1" applyFill="1" applyAlignment="1">
      <alignment horizontal="left" vertical="center" wrapText="1" shrinkToFit="1"/>
    </xf>
    <xf numFmtId="0" fontId="7" fillId="0" borderId="0" xfId="50" applyFont="1" applyFill="1" applyAlignment="1" applyProtection="1">
      <alignment horizontal="center" vertical="center"/>
      <protection locked="0"/>
    </xf>
    <xf numFmtId="0" fontId="16" fillId="0" borderId="0" xfId="0" applyFont="1" applyFill="1"/>
    <xf numFmtId="182" fontId="16" fillId="0" borderId="1" xfId="4" applyNumberFormat="1" applyFont="1" applyFill="1" applyBorder="1" applyAlignment="1">
      <alignment horizontal="right" vertical="center" wrapText="1" shrinkToFit="1"/>
    </xf>
    <xf numFmtId="182" fontId="5" fillId="0" borderId="1" xfId="4" applyNumberFormat="1" applyFont="1" applyFill="1" applyBorder="1" applyAlignment="1">
      <alignment horizontal="right" vertical="center" shrinkToFit="1"/>
    </xf>
    <xf numFmtId="182" fontId="1" fillId="0" borderId="1" xfId="4" applyNumberFormat="1" applyFont="1" applyFill="1" applyBorder="1" applyAlignment="1">
      <alignment horizontal="right" vertical="center" wrapText="1"/>
    </xf>
    <xf numFmtId="4" fontId="1" fillId="0" borderId="1" xfId="0" applyNumberFormat="1" applyFont="1" applyFill="1" applyBorder="1" applyAlignment="1">
      <alignment horizontal="right" vertical="center" wrapText="1"/>
    </xf>
    <xf numFmtId="4" fontId="17" fillId="0" borderId="0" xfId="0" applyNumberFormat="1" applyFont="1" applyFill="1" applyAlignment="1">
      <alignment horizontal="center"/>
    </xf>
    <xf numFmtId="4" fontId="5" fillId="0" borderId="1" xfId="0" applyNumberFormat="1" applyFont="1" applyFill="1" applyBorder="1" applyAlignment="1">
      <alignment horizontal="center" vertical="center" shrinkToFit="1"/>
    </xf>
    <xf numFmtId="0" fontId="17" fillId="0"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1" xfId="0" applyFont="1" applyFill="1" applyBorder="1" applyAlignment="1">
      <alignment horizontal="center" vertical="center" wrapText="1" shrinkToFit="1"/>
    </xf>
    <xf numFmtId="0" fontId="1" fillId="0" borderId="7" xfId="0" applyFont="1" applyFill="1" applyBorder="1" applyAlignment="1">
      <alignment horizontal="center" vertical="center" wrapText="1" shrinkToFit="1"/>
    </xf>
    <xf numFmtId="0" fontId="1" fillId="0" borderId="8"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9"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4" fontId="1" fillId="0" borderId="1" xfId="0" applyNumberFormat="1" applyFont="1" applyFill="1" applyBorder="1" applyAlignment="1">
      <alignment horizontal="right" vertical="center" shrinkToFit="1"/>
    </xf>
    <xf numFmtId="0" fontId="7" fillId="0" borderId="0" xfId="50" applyFont="1" applyFill="1" applyAlignment="1" applyProtection="1">
      <alignment horizontal="left" vertical="center"/>
      <protection locked="0"/>
    </xf>
    <xf numFmtId="0" fontId="7" fillId="0" borderId="6"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1" fillId="0" borderId="6" xfId="0" applyFont="1" applyFill="1" applyBorder="1" applyAlignment="1">
      <alignment horizontal="left" vertical="center" shrinkToFit="1"/>
    </xf>
    <xf numFmtId="0" fontId="1" fillId="0" borderId="12" xfId="0" applyFont="1" applyFill="1" applyBorder="1" applyAlignment="1">
      <alignment horizontal="left" vertical="center" shrinkToFit="1"/>
    </xf>
    <xf numFmtId="4" fontId="1" fillId="0" borderId="12" xfId="0" applyNumberFormat="1" applyFont="1" applyFill="1" applyBorder="1" applyAlignment="1">
      <alignment horizontal="right" vertical="center" shrinkToFit="1"/>
    </xf>
    <xf numFmtId="14" fontId="1" fillId="0" borderId="0" xfId="0" applyNumberFormat="1" applyFont="1" applyFill="1" applyAlignment="1">
      <alignment horizontal="left" vertical="center" wrapText="1" shrinkToFit="1"/>
    </xf>
    <xf numFmtId="0" fontId="1" fillId="0" borderId="0" xfId="0" applyFont="1" applyFill="1" applyAlignment="1">
      <alignment horizontal="left" vertical="center" wrapText="1" shrinkToFit="1"/>
    </xf>
    <xf numFmtId="0" fontId="1" fillId="0" borderId="12" xfId="0" applyFont="1" applyFill="1" applyBorder="1" applyAlignment="1">
      <alignment horizontal="left" vertical="center"/>
    </xf>
    <xf numFmtId="0" fontId="2" fillId="0" borderId="0" xfId="56" applyFont="1" applyFill="1"/>
    <xf numFmtId="0" fontId="7" fillId="0" borderId="0" xfId="6" applyFont="1" applyFill="1" applyAlignment="1">
      <alignment vertical="center" wrapText="1"/>
    </xf>
    <xf numFmtId="0" fontId="7" fillId="0" borderId="0" xfId="56" applyFont="1" applyFill="1" applyAlignment="1">
      <alignment vertical="center"/>
    </xf>
    <xf numFmtId="0" fontId="18" fillId="0" borderId="0" xfId="56" applyFont="1" applyFill="1" applyAlignment="1">
      <alignment vertical="center"/>
    </xf>
    <xf numFmtId="0" fontId="19" fillId="0" borderId="0" xfId="56" applyFont="1" applyFill="1" applyAlignment="1">
      <alignment vertical="center"/>
    </xf>
    <xf numFmtId="0" fontId="19" fillId="0" borderId="0" xfId="56" applyFont="1" applyFill="1"/>
    <xf numFmtId="0" fontId="10" fillId="0" borderId="0" xfId="0" applyFont="1" applyFill="1" applyAlignment="1">
      <alignment horizontal="center"/>
    </xf>
    <xf numFmtId="0" fontId="5" fillId="0" borderId="10" xfId="0" applyFont="1" applyFill="1" applyBorder="1" applyAlignment="1" applyProtection="1">
      <alignment horizontal="right" vertical="center" wrapText="1"/>
    </xf>
    <xf numFmtId="0" fontId="1" fillId="0" borderId="1" xfId="0" applyFont="1" applyFill="1" applyBorder="1" applyAlignment="1">
      <alignment horizontal="right" vertical="center"/>
    </xf>
    <xf numFmtId="0" fontId="1" fillId="0" borderId="13" xfId="0" applyFont="1" applyFill="1" applyBorder="1" applyAlignment="1">
      <alignment horizontal="left" vertical="center" shrinkToFit="1"/>
    </xf>
    <xf numFmtId="0" fontId="1" fillId="0" borderId="15" xfId="0" applyFont="1" applyFill="1" applyBorder="1" applyAlignment="1">
      <alignment horizontal="left" vertical="center" shrinkToFit="1"/>
    </xf>
    <xf numFmtId="0" fontId="1" fillId="0" borderId="5" xfId="0" applyFont="1" applyFill="1" applyBorder="1" applyAlignment="1">
      <alignment horizontal="left" vertical="center" shrinkToFit="1"/>
    </xf>
    <xf numFmtId="4" fontId="1" fillId="0" borderId="5" xfId="0" applyNumberFormat="1" applyFont="1" applyFill="1" applyBorder="1" applyAlignment="1">
      <alignment horizontal="right" vertical="center"/>
    </xf>
    <xf numFmtId="4" fontId="1" fillId="0" borderId="2" xfId="0" applyNumberFormat="1" applyFont="1" applyFill="1" applyBorder="1" applyAlignment="1">
      <alignment horizontal="right" vertical="center"/>
    </xf>
    <xf numFmtId="0" fontId="7" fillId="0" borderId="0" xfId="0" applyFont="1" applyFill="1" applyAlignment="1">
      <alignment horizontal="left" vertical="center" wrapText="1" shrinkToFit="1"/>
    </xf>
    <xf numFmtId="4" fontId="1" fillId="0" borderId="4" xfId="0" applyNumberFormat="1" applyFont="1" applyFill="1" applyBorder="1" applyAlignment="1">
      <alignment horizontal="right" vertical="center"/>
    </xf>
    <xf numFmtId="0" fontId="17" fillId="0" borderId="0" xfId="0" applyFont="1" applyFill="1" applyAlignment="1">
      <alignment wrapText="1"/>
    </xf>
    <xf numFmtId="0" fontId="2" fillId="0" borderId="0" xfId="0" applyFont="1" applyFill="1" applyAlignment="1">
      <alignment wrapText="1"/>
    </xf>
    <xf numFmtId="0" fontId="10" fillId="0" borderId="0" xfId="0" applyFont="1" applyFill="1" applyAlignment="1" applyProtection="1">
      <alignment horizontal="center" vertical="center"/>
    </xf>
    <xf numFmtId="0" fontId="14" fillId="0" borderId="0" xfId="0" applyFont="1" applyFill="1" applyAlignment="1" applyProtection="1">
      <alignment horizontal="center" vertical="center"/>
    </xf>
    <xf numFmtId="0" fontId="7" fillId="0" borderId="0" xfId="0" applyFont="1" applyFill="1" applyAlignment="1" applyProtection="1">
      <alignment horizontal="left" vertical="center" wrapText="1"/>
    </xf>
    <xf numFmtId="0" fontId="7" fillId="0" borderId="0" xfId="0" applyFont="1" applyFill="1" applyAlignment="1" applyProtection="1">
      <alignment vertical="center" wrapText="1"/>
    </xf>
    <xf numFmtId="0" fontId="1" fillId="0" borderId="1" xfId="0" applyFont="1" applyFill="1" applyBorder="1" applyAlignment="1">
      <alignment horizontal="left" vertical="center"/>
    </xf>
    <xf numFmtId="0" fontId="6" fillId="0" borderId="0" xfId="0" applyFont="1" applyFill="1" applyAlignment="1" applyProtection="1">
      <alignment horizontal="center" vertical="center"/>
    </xf>
    <xf numFmtId="0" fontId="2" fillId="0" borderId="0" xfId="0" applyFont="1" applyFill="1" applyAlignment="1">
      <alignment vertical="center" wrapText="1"/>
    </xf>
    <xf numFmtId="0" fontId="7" fillId="0" borderId="0" xfId="0" applyFont="1" applyFill="1" applyAlignment="1" applyProtection="1">
      <alignment horizontal="center" vertical="center" wrapText="1"/>
    </xf>
    <xf numFmtId="0" fontId="5" fillId="0" borderId="0" xfId="0" applyFont="1" applyFill="1" applyAlignment="1">
      <alignment vertical="center" wrapText="1"/>
    </xf>
    <xf numFmtId="0" fontId="5" fillId="0" borderId="0" xfId="0" applyFont="1" applyFill="1"/>
    <xf numFmtId="0" fontId="5" fillId="0" borderId="0" xfId="0" applyFont="1" applyFill="1" applyAlignment="1">
      <alignment wrapText="1"/>
    </xf>
    <xf numFmtId="0" fontId="5" fillId="0" borderId="0" xfId="0" applyFont="1" applyFill="1" applyAlignment="1" applyProtection="1">
      <alignment horizontal="right" vertical="center" wrapText="1"/>
    </xf>
    <xf numFmtId="0" fontId="7"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6" xfId="0" applyFont="1" applyFill="1" applyBorder="1" applyAlignment="1">
      <alignment horizontal="left" vertical="center"/>
    </xf>
    <xf numFmtId="0" fontId="8" fillId="0" borderId="16" xfId="0" applyFont="1" applyFill="1" applyBorder="1" applyAlignment="1">
      <alignment horizontal="left" vertical="center"/>
    </xf>
    <xf numFmtId="0" fontId="8" fillId="0" borderId="0" xfId="0" applyFont="1" applyFill="1" applyAlignment="1">
      <alignment horizontal="left" vertical="center"/>
    </xf>
    <xf numFmtId="0" fontId="7" fillId="0" borderId="0" xfId="0" applyFont="1" applyFill="1" applyAlignment="1">
      <alignment horizontal="left"/>
    </xf>
    <xf numFmtId="0" fontId="2" fillId="0" borderId="0" xfId="0" applyFont="1" applyFill="1" applyAlignment="1">
      <alignment horizontal="left"/>
    </xf>
    <xf numFmtId="183" fontId="3" fillId="0" borderId="0" xfId="0" applyNumberFormat="1" applyFont="1" applyFill="1"/>
    <xf numFmtId="0" fontId="7" fillId="0" borderId="0" xfId="57" applyFont="1" applyFill="1" applyAlignment="1">
      <alignment vertical="center"/>
    </xf>
    <xf numFmtId="0" fontId="7" fillId="0" borderId="0" xfId="58" applyFont="1" applyFill="1" applyAlignment="1">
      <alignment horizontal="right" vertical="center"/>
    </xf>
    <xf numFmtId="0" fontId="1" fillId="0" borderId="4"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20" fillId="0" borderId="0" xfId="57" applyFont="1" applyFill="1" applyAlignment="1">
      <alignment horizontal="left"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Normal 2" xfId="50"/>
    <cellStyle name="Normal 3" xfId="51"/>
    <cellStyle name="常规 2" xfId="52"/>
    <cellStyle name="常规 3" xfId="53"/>
    <cellStyle name="常规 5" xfId="54"/>
    <cellStyle name="常规 9" xfId="55"/>
    <cellStyle name="常规_04-分类改革-预算表" xfId="56"/>
    <cellStyle name="常规_2007年行政单位基层表样表" xfId="57"/>
    <cellStyle name="常规_事业单位部门决算报表（讨论稿） 2"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tyles" Target="styles.xml"/><Relationship Id="rId25" Type="http://schemas.openxmlformats.org/officeDocument/2006/relationships/sharedStrings" Target="sharedString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Cambria"/>
        <a:cs typeface="Arial"/>
      </a:majorFont>
      <a:minorFont>
        <a:latin typeface="等线"/>
        <a:ea typeface="等线"/>
        <a:cs typeface="Arial"/>
      </a:minorFont>
    </a:fontScheme>
    <a:fmtScheme name="Office 2007-2010">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9"/>
  <sheetViews>
    <sheetView view="pageBreakPreview" zoomScaleNormal="100" workbookViewId="0">
      <pane ySplit="6" topLeftCell="A7" activePane="bottomLeft" state="frozen"/>
      <selection/>
      <selection pane="bottomLeft" activeCell="A1" sqref="A1:F1"/>
    </sheetView>
  </sheetViews>
  <sheetFormatPr defaultColWidth="9" defaultRowHeight="14.25" customHeight="1" outlineLevelCol="5"/>
  <cols>
    <col min="1" max="1" width="38.5" style="96" customWidth="1"/>
    <col min="2" max="2" width="6.5" style="96" customWidth="1"/>
    <col min="3" max="3" width="16.25" style="96" customWidth="1"/>
    <col min="4" max="4" width="29.125" style="96" customWidth="1"/>
    <col min="5" max="5" width="7.625" style="96" customWidth="1"/>
    <col min="6" max="6" width="19.875" style="96" customWidth="1"/>
    <col min="7" max="257" width="9" style="96" customWidth="1"/>
    <col min="258" max="16384" width="9" style="5"/>
  </cols>
  <sheetData>
    <row r="1" ht="22.5" customHeight="1" spans="1:6">
      <c r="A1" s="98" t="s">
        <v>0</v>
      </c>
      <c r="B1" s="98"/>
      <c r="C1" s="98"/>
      <c r="D1" s="98"/>
      <c r="E1" s="98"/>
      <c r="F1" s="98"/>
    </row>
    <row r="2" s="211" customFormat="1" ht="21" customHeight="1" spans="1:6">
      <c r="A2" s="2"/>
      <c r="B2" s="2"/>
      <c r="C2" s="2"/>
      <c r="D2" s="2"/>
      <c r="E2" s="2"/>
      <c r="F2" s="125" t="s">
        <v>1</v>
      </c>
    </row>
    <row r="3" s="211" customFormat="1" ht="21" customHeight="1" spans="1:6">
      <c r="A3" s="81" t="s">
        <v>2</v>
      </c>
      <c r="B3" s="2"/>
      <c r="C3" s="101"/>
      <c r="D3" s="2"/>
      <c r="E3" s="2"/>
      <c r="F3" s="125" t="s">
        <v>3</v>
      </c>
    </row>
    <row r="4" s="212" customFormat="1" ht="18" customHeight="1" spans="1:6">
      <c r="A4" s="102" t="s">
        <v>4</v>
      </c>
      <c r="B4" s="213"/>
      <c r="C4" s="213"/>
      <c r="D4" s="213" t="s">
        <v>5</v>
      </c>
      <c r="E4" s="213"/>
      <c r="F4" s="213"/>
    </row>
    <row r="5" s="212" customFormat="1" ht="18" customHeight="1" spans="1:6">
      <c r="A5" s="214" t="s">
        <v>6</v>
      </c>
      <c r="B5" s="128" t="s">
        <v>7</v>
      </c>
      <c r="C5" s="128" t="s">
        <v>8</v>
      </c>
      <c r="D5" s="128" t="s">
        <v>9</v>
      </c>
      <c r="E5" s="128" t="s">
        <v>7</v>
      </c>
      <c r="F5" s="128" t="s">
        <v>8</v>
      </c>
    </row>
    <row r="6" s="212" customFormat="1" ht="18" customHeight="1" spans="1:6">
      <c r="A6" s="214" t="s">
        <v>10</v>
      </c>
      <c r="B6" s="128" t="s">
        <v>11</v>
      </c>
      <c r="C6" s="128" t="s">
        <v>12</v>
      </c>
      <c r="D6" s="128" t="s">
        <v>10</v>
      </c>
      <c r="E6" s="128" t="s">
        <v>11</v>
      </c>
      <c r="F6" s="128" t="s">
        <v>13</v>
      </c>
    </row>
    <row r="7" s="212" customFormat="1" ht="18" customHeight="1" spans="1:6">
      <c r="A7" s="164" t="s">
        <v>14</v>
      </c>
      <c r="B7" s="128" t="s">
        <v>12</v>
      </c>
      <c r="C7" s="136">
        <v>10862291.57</v>
      </c>
      <c r="D7" s="165" t="s">
        <v>15</v>
      </c>
      <c r="E7" s="128">
        <v>31</v>
      </c>
      <c r="F7" s="136"/>
    </row>
    <row r="8" s="212" customFormat="1" ht="20.1" customHeight="1" spans="1:6">
      <c r="A8" s="164" t="s">
        <v>16</v>
      </c>
      <c r="B8" s="128" t="s">
        <v>13</v>
      </c>
      <c r="C8" s="136"/>
      <c r="D8" s="165" t="s">
        <v>17</v>
      </c>
      <c r="E8" s="128">
        <v>32</v>
      </c>
      <c r="F8" s="136"/>
    </row>
    <row r="9" s="212" customFormat="1" ht="18" customHeight="1" spans="1:6">
      <c r="A9" s="164" t="s">
        <v>18</v>
      </c>
      <c r="B9" s="128" t="s">
        <v>19</v>
      </c>
      <c r="C9" s="136"/>
      <c r="D9" s="165" t="s">
        <v>20</v>
      </c>
      <c r="E9" s="128">
        <v>33</v>
      </c>
      <c r="F9" s="136"/>
    </row>
    <row r="10" s="212" customFormat="1" ht="18" customHeight="1" spans="1:6">
      <c r="A10" s="164" t="s">
        <v>21</v>
      </c>
      <c r="B10" s="128" t="s">
        <v>22</v>
      </c>
      <c r="C10" s="136">
        <v>0</v>
      </c>
      <c r="D10" s="165" t="s">
        <v>23</v>
      </c>
      <c r="E10" s="128">
        <v>34</v>
      </c>
      <c r="F10" s="136">
        <v>10169090.73</v>
      </c>
    </row>
    <row r="11" s="212" customFormat="1" ht="18" customHeight="1" spans="1:6">
      <c r="A11" s="164" t="s">
        <v>24</v>
      </c>
      <c r="B11" s="128" t="s">
        <v>25</v>
      </c>
      <c r="C11" s="136">
        <v>0</v>
      </c>
      <c r="D11" s="165" t="s">
        <v>26</v>
      </c>
      <c r="E11" s="128">
        <v>35</v>
      </c>
      <c r="F11" s="136"/>
    </row>
    <row r="12" s="212" customFormat="1" ht="18" customHeight="1" spans="1:6">
      <c r="A12" s="164" t="s">
        <v>27</v>
      </c>
      <c r="B12" s="128" t="s">
        <v>28</v>
      </c>
      <c r="C12" s="136">
        <v>0</v>
      </c>
      <c r="D12" s="165" t="s">
        <v>29</v>
      </c>
      <c r="E12" s="128">
        <v>36</v>
      </c>
      <c r="F12" s="136"/>
    </row>
    <row r="13" s="212" customFormat="1" ht="18" customHeight="1" spans="1:6">
      <c r="A13" s="164" t="s">
        <v>30</v>
      </c>
      <c r="B13" s="128" t="s">
        <v>31</v>
      </c>
      <c r="C13" s="136">
        <v>0</v>
      </c>
      <c r="D13" s="165" t="s">
        <v>32</v>
      </c>
      <c r="E13" s="128">
        <v>37</v>
      </c>
      <c r="F13" s="136"/>
    </row>
    <row r="14" s="212" customFormat="1" ht="18" customHeight="1" spans="1:6">
      <c r="A14" s="205" t="s">
        <v>33</v>
      </c>
      <c r="B14" s="128" t="s">
        <v>34</v>
      </c>
      <c r="C14" s="136">
        <v>0</v>
      </c>
      <c r="D14" s="165" t="s">
        <v>35</v>
      </c>
      <c r="E14" s="128">
        <v>38</v>
      </c>
      <c r="F14" s="136">
        <v>244824.96</v>
      </c>
    </row>
    <row r="15" s="212" customFormat="1" ht="18" customHeight="1" spans="1:6">
      <c r="A15" s="164" t="s">
        <v>11</v>
      </c>
      <c r="B15" s="128" t="s">
        <v>36</v>
      </c>
      <c r="C15" s="178"/>
      <c r="D15" s="165" t="s">
        <v>37</v>
      </c>
      <c r="E15" s="128">
        <v>39</v>
      </c>
      <c r="F15" s="136">
        <v>336420.28</v>
      </c>
    </row>
    <row r="16" s="212" customFormat="1" ht="18" customHeight="1" spans="1:6">
      <c r="A16" s="164" t="s">
        <v>11</v>
      </c>
      <c r="B16" s="128" t="s">
        <v>38</v>
      </c>
      <c r="C16" s="178"/>
      <c r="D16" s="165" t="s">
        <v>39</v>
      </c>
      <c r="E16" s="128">
        <v>40</v>
      </c>
      <c r="F16" s="136"/>
    </row>
    <row r="17" s="212" customFormat="1" ht="18" customHeight="1" spans="1:6">
      <c r="A17" s="164" t="s">
        <v>11</v>
      </c>
      <c r="B17" s="128" t="s">
        <v>40</v>
      </c>
      <c r="C17" s="178"/>
      <c r="D17" s="165" t="s">
        <v>41</v>
      </c>
      <c r="E17" s="128">
        <v>41</v>
      </c>
      <c r="F17" s="136"/>
    </row>
    <row r="18" s="212" customFormat="1" ht="18" customHeight="1" spans="1:6">
      <c r="A18" s="164" t="s">
        <v>11</v>
      </c>
      <c r="B18" s="128" t="s">
        <v>42</v>
      </c>
      <c r="C18" s="178"/>
      <c r="D18" s="165" t="s">
        <v>43</v>
      </c>
      <c r="E18" s="128">
        <v>42</v>
      </c>
      <c r="F18" s="136"/>
    </row>
    <row r="19" s="212" customFormat="1" ht="18" customHeight="1" spans="1:6">
      <c r="A19" s="164" t="s">
        <v>11</v>
      </c>
      <c r="B19" s="128" t="s">
        <v>44</v>
      </c>
      <c r="C19" s="178"/>
      <c r="D19" s="165" t="s">
        <v>45</v>
      </c>
      <c r="E19" s="128">
        <v>43</v>
      </c>
      <c r="F19" s="136"/>
    </row>
    <row r="20" s="212" customFormat="1" ht="18" customHeight="1" spans="1:6">
      <c r="A20" s="164" t="s">
        <v>11</v>
      </c>
      <c r="B20" s="128" t="s">
        <v>46</v>
      </c>
      <c r="C20" s="178"/>
      <c r="D20" s="165" t="s">
        <v>47</v>
      </c>
      <c r="E20" s="128">
        <v>44</v>
      </c>
      <c r="F20" s="136"/>
    </row>
    <row r="21" s="212" customFormat="1" ht="18" customHeight="1" spans="1:6">
      <c r="A21" s="164" t="s">
        <v>11</v>
      </c>
      <c r="B21" s="128" t="s">
        <v>48</v>
      </c>
      <c r="C21" s="178"/>
      <c r="D21" s="165" t="s">
        <v>49</v>
      </c>
      <c r="E21" s="128">
        <v>45</v>
      </c>
      <c r="F21" s="136"/>
    </row>
    <row r="22" s="212" customFormat="1" ht="18" customHeight="1" spans="1:6">
      <c r="A22" s="164" t="s">
        <v>11</v>
      </c>
      <c r="B22" s="128" t="s">
        <v>50</v>
      </c>
      <c r="C22" s="178"/>
      <c r="D22" s="165" t="s">
        <v>51</v>
      </c>
      <c r="E22" s="128">
        <v>46</v>
      </c>
      <c r="F22" s="136"/>
    </row>
    <row r="23" s="212" customFormat="1" ht="18" customHeight="1" spans="1:6">
      <c r="A23" s="164" t="s">
        <v>11</v>
      </c>
      <c r="B23" s="128" t="s">
        <v>52</v>
      </c>
      <c r="C23" s="178"/>
      <c r="D23" s="165" t="s">
        <v>53</v>
      </c>
      <c r="E23" s="128">
        <v>47</v>
      </c>
      <c r="F23" s="136"/>
    </row>
    <row r="24" s="212" customFormat="1" ht="18" customHeight="1" spans="1:6">
      <c r="A24" s="164" t="s">
        <v>11</v>
      </c>
      <c r="B24" s="128" t="s">
        <v>54</v>
      </c>
      <c r="C24" s="178"/>
      <c r="D24" s="165" t="s">
        <v>55</v>
      </c>
      <c r="E24" s="128">
        <v>48</v>
      </c>
      <c r="F24" s="136"/>
    </row>
    <row r="25" s="212" customFormat="1" ht="18" customHeight="1" spans="1:6">
      <c r="A25" s="164" t="s">
        <v>11</v>
      </c>
      <c r="B25" s="128" t="s">
        <v>56</v>
      </c>
      <c r="C25" s="178"/>
      <c r="D25" s="165" t="s">
        <v>57</v>
      </c>
      <c r="E25" s="128">
        <v>49</v>
      </c>
      <c r="F25" s="136">
        <v>313668</v>
      </c>
    </row>
    <row r="26" s="212" customFormat="1" ht="18" customHeight="1" spans="1:6">
      <c r="A26" s="164" t="s">
        <v>11</v>
      </c>
      <c r="B26" s="128" t="s">
        <v>58</v>
      </c>
      <c r="C26" s="178"/>
      <c r="D26" s="165" t="s">
        <v>59</v>
      </c>
      <c r="E26" s="128">
        <v>50</v>
      </c>
      <c r="F26" s="136"/>
    </row>
    <row r="27" s="212" customFormat="1" ht="18" customHeight="1" spans="1:6">
      <c r="A27" s="164"/>
      <c r="B27" s="128" t="s">
        <v>60</v>
      </c>
      <c r="C27" s="178"/>
      <c r="D27" s="165" t="s">
        <v>61</v>
      </c>
      <c r="E27" s="128">
        <v>51</v>
      </c>
      <c r="F27" s="136"/>
    </row>
    <row r="28" s="212" customFormat="1" ht="18" customHeight="1" spans="1:6">
      <c r="A28" s="164" t="s">
        <v>11</v>
      </c>
      <c r="B28" s="128" t="s">
        <v>62</v>
      </c>
      <c r="C28" s="178"/>
      <c r="D28" s="165" t="s">
        <v>63</v>
      </c>
      <c r="E28" s="128">
        <v>52</v>
      </c>
      <c r="F28" s="136"/>
    </row>
    <row r="29" s="212" customFormat="1" ht="18" customHeight="1" spans="1:6">
      <c r="A29" s="164" t="s">
        <v>11</v>
      </c>
      <c r="B29" s="128" t="s">
        <v>64</v>
      </c>
      <c r="C29" s="178"/>
      <c r="D29" s="165" t="s">
        <v>65</v>
      </c>
      <c r="E29" s="128">
        <v>53</v>
      </c>
      <c r="F29" s="136"/>
    </row>
    <row r="30" s="212" customFormat="1" ht="18" customHeight="1" spans="1:6">
      <c r="A30" s="164" t="s">
        <v>11</v>
      </c>
      <c r="B30" s="128" t="s">
        <v>66</v>
      </c>
      <c r="C30" s="178"/>
      <c r="D30" s="165" t="s">
        <v>67</v>
      </c>
      <c r="E30" s="128">
        <v>54</v>
      </c>
      <c r="F30" s="136"/>
    </row>
    <row r="31" s="212" customFormat="1" ht="18" customHeight="1" spans="1:6">
      <c r="A31" s="164"/>
      <c r="B31" s="128" t="s">
        <v>68</v>
      </c>
      <c r="C31" s="178"/>
      <c r="D31" s="165" t="s">
        <v>69</v>
      </c>
      <c r="E31" s="128">
        <v>55</v>
      </c>
      <c r="F31" s="136"/>
    </row>
    <row r="32" s="212" customFormat="1" ht="18" customHeight="1" spans="1:6">
      <c r="A32" s="164"/>
      <c r="B32" s="128" t="s">
        <v>70</v>
      </c>
      <c r="C32" s="178"/>
      <c r="D32" s="165" t="s">
        <v>71</v>
      </c>
      <c r="E32" s="128">
        <v>56</v>
      </c>
      <c r="F32" s="136"/>
    </row>
    <row r="33" s="212" customFormat="1" ht="18" customHeight="1" spans="1:6">
      <c r="A33" s="214" t="s">
        <v>72</v>
      </c>
      <c r="B33" s="128" t="s">
        <v>73</v>
      </c>
      <c r="C33" s="136">
        <v>10862291.57</v>
      </c>
      <c r="D33" s="128" t="s">
        <v>74</v>
      </c>
      <c r="E33" s="128">
        <v>57</v>
      </c>
      <c r="F33" s="136">
        <v>11064003.97</v>
      </c>
    </row>
    <row r="34" s="212" customFormat="1" ht="18" customHeight="1" spans="1:6">
      <c r="A34" s="179" t="s">
        <v>75</v>
      </c>
      <c r="B34" s="215" t="s">
        <v>76</v>
      </c>
      <c r="C34" s="136">
        <v>0</v>
      </c>
      <c r="D34" s="180" t="s">
        <v>77</v>
      </c>
      <c r="E34" s="215">
        <v>58</v>
      </c>
      <c r="F34" s="136">
        <v>0</v>
      </c>
    </row>
    <row r="35" s="212" customFormat="1" ht="18" customHeight="1" spans="1:6">
      <c r="A35" s="112" t="s">
        <v>78</v>
      </c>
      <c r="B35" s="102" t="s">
        <v>79</v>
      </c>
      <c r="C35" s="136">
        <v>201712.4</v>
      </c>
      <c r="D35" s="112" t="s">
        <v>80</v>
      </c>
      <c r="E35" s="102">
        <v>59</v>
      </c>
      <c r="F35" s="136">
        <v>0</v>
      </c>
    </row>
    <row r="36" s="212" customFormat="1" ht="18" customHeight="1" spans="1:6">
      <c r="A36" s="102" t="s">
        <v>81</v>
      </c>
      <c r="B36" s="102" t="s">
        <v>82</v>
      </c>
      <c r="C36" s="136">
        <v>11064003.97</v>
      </c>
      <c r="D36" s="102" t="s">
        <v>81</v>
      </c>
      <c r="E36" s="102">
        <v>60</v>
      </c>
      <c r="F36" s="136">
        <v>11064003.97</v>
      </c>
    </row>
    <row r="37" ht="21.95" customHeight="1" spans="1:6">
      <c r="A37" s="216" t="s">
        <v>83</v>
      </c>
      <c r="B37" s="216"/>
      <c r="C37" s="216"/>
      <c r="D37" s="216"/>
      <c r="E37" s="216"/>
      <c r="F37" s="216"/>
    </row>
    <row r="38" ht="21.95" customHeight="1" spans="1:6">
      <c r="A38" s="216" t="s">
        <v>84</v>
      </c>
      <c r="B38" s="216"/>
      <c r="C38" s="216"/>
      <c r="D38" s="216"/>
      <c r="E38" s="216"/>
      <c r="F38" s="216"/>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 top="0.67" bottom="0.2" header="0.75" footer="0.2"/>
  <pageSetup paperSize="9" scale="78" orientation="portrait"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view="pageBreakPreview" zoomScaleNormal="100" workbookViewId="0">
      <pane ySplit="6" topLeftCell="A7" activePane="bottomLeft" state="frozen"/>
      <selection/>
      <selection pane="bottomLeft" activeCell="A1" sqref="A1:E1"/>
    </sheetView>
  </sheetViews>
  <sheetFormatPr defaultColWidth="9" defaultRowHeight="14.25" customHeight="1" outlineLevelCol="7"/>
  <cols>
    <col min="1" max="1" width="33.875" style="5" customWidth="1"/>
    <col min="2" max="2" width="10.625" style="5" customWidth="1"/>
    <col min="3" max="5" width="19.5" style="5" customWidth="1"/>
    <col min="6" max="7" width="9" style="2" customWidth="1"/>
    <col min="8" max="8" width="18.875" style="2" customWidth="1"/>
    <col min="9" max="257" width="9" style="2" customWidth="1"/>
    <col min="258" max="16384" width="9" style="5"/>
  </cols>
  <sheetData>
    <row r="1" ht="26.25" customHeight="1" spans="1:5">
      <c r="A1" s="48" t="s">
        <v>390</v>
      </c>
      <c r="B1" s="48"/>
      <c r="C1" s="48"/>
      <c r="D1" s="48"/>
      <c r="E1" s="48"/>
    </row>
    <row r="2" ht="18.95" customHeight="1" spans="1:5">
      <c r="A2" s="133"/>
      <c r="B2" s="133"/>
      <c r="C2" s="133"/>
      <c r="D2" s="133"/>
      <c r="E2" s="84" t="s">
        <v>391</v>
      </c>
    </row>
    <row r="3" s="131" customFormat="1" ht="18.95" customHeight="1" spans="1:5">
      <c r="A3" s="133" t="s">
        <v>2</v>
      </c>
      <c r="B3" s="133"/>
      <c r="C3" s="133"/>
      <c r="D3" s="133"/>
      <c r="E3" s="84" t="s">
        <v>167</v>
      </c>
    </row>
    <row r="4" s="131" customFormat="1" ht="18.95" customHeight="1" spans="1:5">
      <c r="A4" s="134" t="s">
        <v>392</v>
      </c>
      <c r="B4" s="134" t="s">
        <v>7</v>
      </c>
      <c r="C4" s="134" t="s">
        <v>393</v>
      </c>
      <c r="D4" s="134" t="s">
        <v>394</v>
      </c>
      <c r="E4" s="134" t="s">
        <v>395</v>
      </c>
    </row>
    <row r="5" s="132" customFormat="1" ht="18.95" customHeight="1" spans="1:5">
      <c r="A5" s="134" t="s">
        <v>396</v>
      </c>
      <c r="B5" s="134" t="s">
        <v>11</v>
      </c>
      <c r="C5" s="134" t="s">
        <v>12</v>
      </c>
      <c r="D5" s="134">
        <v>2</v>
      </c>
      <c r="E5" s="134">
        <v>3</v>
      </c>
    </row>
    <row r="6" s="132" customFormat="1" ht="18.95" customHeight="1" spans="1:5">
      <c r="A6" s="135" t="s">
        <v>397</v>
      </c>
      <c r="B6" s="134">
        <v>1</v>
      </c>
      <c r="C6" s="141">
        <v>394200</v>
      </c>
      <c r="D6" s="142">
        <v>178431.95</v>
      </c>
      <c r="E6" s="142">
        <v>178431.95</v>
      </c>
    </row>
    <row r="7" s="132" customFormat="1" ht="26.25" customHeight="1" spans="1:5">
      <c r="A7" s="137" t="s">
        <v>398</v>
      </c>
      <c r="B7" s="134">
        <v>2</v>
      </c>
      <c r="C7" s="141">
        <v>394200</v>
      </c>
      <c r="D7" s="143">
        <v>178431.95</v>
      </c>
      <c r="E7" s="143">
        <v>178431.95</v>
      </c>
    </row>
    <row r="8" s="132" customFormat="1" ht="26.25" customHeight="1" spans="1:5">
      <c r="A8" s="137" t="s">
        <v>399</v>
      </c>
      <c r="B8" s="134">
        <v>3</v>
      </c>
      <c r="C8" s="141"/>
      <c r="D8" s="143"/>
      <c r="E8" s="143"/>
    </row>
    <row r="9" s="132" customFormat="1" ht="26.25" customHeight="1" spans="1:5">
      <c r="A9" s="137" t="s">
        <v>400</v>
      </c>
      <c r="B9" s="134">
        <v>4</v>
      </c>
      <c r="C9" s="141">
        <v>328000</v>
      </c>
      <c r="D9" s="143">
        <v>177378.95</v>
      </c>
      <c r="E9" s="143">
        <v>177378.95</v>
      </c>
    </row>
    <row r="10" s="132" customFormat="1" ht="26.25" customHeight="1" spans="1:5">
      <c r="A10" s="137" t="s">
        <v>401</v>
      </c>
      <c r="B10" s="134">
        <v>5</v>
      </c>
      <c r="C10" s="141"/>
      <c r="D10" s="143"/>
      <c r="E10" s="143"/>
    </row>
    <row r="11" s="132" customFormat="1" ht="26.25" customHeight="1" spans="1:5">
      <c r="A11" s="137" t="s">
        <v>402</v>
      </c>
      <c r="B11" s="134">
        <v>6</v>
      </c>
      <c r="C11" s="141">
        <v>328000</v>
      </c>
      <c r="D11" s="143">
        <v>177378.95</v>
      </c>
      <c r="E11" s="143">
        <v>177378.95</v>
      </c>
    </row>
    <row r="12" s="132" customFormat="1" ht="26.25" customHeight="1" spans="1:5">
      <c r="A12" s="137" t="s">
        <v>403</v>
      </c>
      <c r="B12" s="134">
        <v>7</v>
      </c>
      <c r="C12" s="141">
        <v>66200</v>
      </c>
      <c r="D12" s="143">
        <v>1053</v>
      </c>
      <c r="E12" s="143">
        <v>1053</v>
      </c>
    </row>
    <row r="13" s="132" customFormat="1" ht="15" spans="1:5">
      <c r="A13" s="137" t="s">
        <v>404</v>
      </c>
      <c r="B13" s="134">
        <v>8</v>
      </c>
      <c r="C13" s="142" t="s">
        <v>405</v>
      </c>
      <c r="D13" s="143">
        <v>1053</v>
      </c>
      <c r="E13" s="143">
        <v>1053</v>
      </c>
    </row>
    <row r="14" s="132" customFormat="1" ht="15" spans="1:5">
      <c r="A14" s="137" t="s">
        <v>406</v>
      </c>
      <c r="B14" s="134">
        <v>9</v>
      </c>
      <c r="C14" s="134" t="s">
        <v>405</v>
      </c>
      <c r="D14" s="134" t="s">
        <v>405</v>
      </c>
      <c r="E14" s="144"/>
    </row>
    <row r="15" s="132" customFormat="1" ht="15" spans="1:5">
      <c r="A15" s="137" t="s">
        <v>407</v>
      </c>
      <c r="B15" s="134">
        <v>10</v>
      </c>
      <c r="C15" s="134" t="s">
        <v>405</v>
      </c>
      <c r="D15" s="134" t="s">
        <v>405</v>
      </c>
      <c r="E15" s="144"/>
    </row>
    <row r="16" s="132" customFormat="1" ht="15" spans="1:5">
      <c r="A16" s="137" t="s">
        <v>408</v>
      </c>
      <c r="B16" s="134">
        <v>11</v>
      </c>
      <c r="C16" s="134" t="s">
        <v>405</v>
      </c>
      <c r="D16" s="134" t="s">
        <v>405</v>
      </c>
      <c r="E16" s="52" t="s">
        <v>405</v>
      </c>
    </row>
    <row r="17" s="132" customFormat="1" ht="15" spans="1:5">
      <c r="A17" s="137" t="s">
        <v>409</v>
      </c>
      <c r="B17" s="134">
        <v>12</v>
      </c>
      <c r="C17" s="134" t="s">
        <v>405</v>
      </c>
      <c r="D17" s="134" t="s">
        <v>405</v>
      </c>
      <c r="E17" s="144"/>
    </row>
    <row r="18" s="132" customFormat="1" ht="15" spans="1:5">
      <c r="A18" s="137" t="s">
        <v>410</v>
      </c>
      <c r="B18" s="134">
        <v>13</v>
      </c>
      <c r="C18" s="134" t="s">
        <v>405</v>
      </c>
      <c r="D18" s="134" t="s">
        <v>405</v>
      </c>
      <c r="E18" s="144"/>
    </row>
    <row r="19" s="132" customFormat="1" ht="15" spans="1:5">
      <c r="A19" s="137" t="s">
        <v>411</v>
      </c>
      <c r="B19" s="134">
        <v>14</v>
      </c>
      <c r="C19" s="134" t="s">
        <v>405</v>
      </c>
      <c r="D19" s="134" t="s">
        <v>405</v>
      </c>
      <c r="E19" s="144"/>
    </row>
    <row r="20" s="132" customFormat="1" ht="15" spans="1:5">
      <c r="A20" s="137" t="s">
        <v>412</v>
      </c>
      <c r="B20" s="134">
        <v>15</v>
      </c>
      <c r="C20" s="134" t="s">
        <v>405</v>
      </c>
      <c r="D20" s="134" t="s">
        <v>405</v>
      </c>
      <c r="E20" s="144">
        <v>6</v>
      </c>
    </row>
    <row r="21" s="132" customFormat="1" ht="15" spans="1:5">
      <c r="A21" s="137" t="s">
        <v>413</v>
      </c>
      <c r="B21" s="134">
        <v>16</v>
      </c>
      <c r="C21" s="134" t="s">
        <v>405</v>
      </c>
      <c r="D21" s="134" t="s">
        <v>405</v>
      </c>
      <c r="E21" s="144">
        <v>1</v>
      </c>
    </row>
    <row r="22" s="132" customFormat="1" ht="15" spans="1:5">
      <c r="A22" s="137" t="s">
        <v>414</v>
      </c>
      <c r="B22" s="134">
        <v>17</v>
      </c>
      <c r="C22" s="134" t="s">
        <v>405</v>
      </c>
      <c r="D22" s="134" t="s">
        <v>405</v>
      </c>
      <c r="E22" s="144"/>
    </row>
    <row r="23" s="132" customFormat="1" ht="15" spans="1:8">
      <c r="A23" s="137" t="s">
        <v>415</v>
      </c>
      <c r="B23" s="134">
        <v>18</v>
      </c>
      <c r="C23" s="134" t="s">
        <v>405</v>
      </c>
      <c r="D23" s="134" t="s">
        <v>405</v>
      </c>
      <c r="E23" s="144">
        <v>13</v>
      </c>
      <c r="H23" s="145"/>
    </row>
    <row r="24" s="132" customFormat="1" ht="15" spans="1:5">
      <c r="A24" s="137" t="s">
        <v>416</v>
      </c>
      <c r="B24" s="134">
        <v>19</v>
      </c>
      <c r="C24" s="134" t="s">
        <v>405</v>
      </c>
      <c r="D24" s="134" t="s">
        <v>405</v>
      </c>
      <c r="E24" s="144"/>
    </row>
    <row r="25" s="132" customFormat="1" ht="15" spans="1:5">
      <c r="A25" s="137" t="s">
        <v>417</v>
      </c>
      <c r="B25" s="134">
        <v>20</v>
      </c>
      <c r="C25" s="134" t="s">
        <v>405</v>
      </c>
      <c r="D25" s="134" t="s">
        <v>405</v>
      </c>
      <c r="E25" s="144"/>
    </row>
    <row r="26" s="132" customFormat="1" ht="15" spans="1:5">
      <c r="A26" s="137" t="s">
        <v>418</v>
      </c>
      <c r="B26" s="134">
        <v>21</v>
      </c>
      <c r="C26" s="134" t="s">
        <v>405</v>
      </c>
      <c r="D26" s="134" t="s">
        <v>405</v>
      </c>
      <c r="E26" s="144"/>
    </row>
    <row r="27" ht="18.95" customHeight="1" spans="1:5">
      <c r="A27" s="135" t="s">
        <v>419</v>
      </c>
      <c r="B27" s="134">
        <v>22</v>
      </c>
      <c r="C27" s="134" t="s">
        <v>405</v>
      </c>
      <c r="D27" s="134" t="s">
        <v>405</v>
      </c>
      <c r="E27" s="144">
        <v>4700490.09</v>
      </c>
    </row>
    <row r="28" ht="18.95" customHeight="1" spans="1:5">
      <c r="A28" s="137" t="s">
        <v>420</v>
      </c>
      <c r="B28" s="134">
        <v>23</v>
      </c>
      <c r="C28" s="134" t="s">
        <v>405</v>
      </c>
      <c r="D28" s="134" t="s">
        <v>405</v>
      </c>
      <c r="E28" s="144">
        <v>4700490.09</v>
      </c>
    </row>
    <row r="29" ht="18.95" customHeight="1" spans="1:5">
      <c r="A29" s="137" t="s">
        <v>421</v>
      </c>
      <c r="B29" s="134">
        <v>24</v>
      </c>
      <c r="C29" s="134" t="s">
        <v>405</v>
      </c>
      <c r="D29" s="134" t="s">
        <v>405</v>
      </c>
      <c r="E29" s="146"/>
    </row>
    <row r="30" ht="41.25" customHeight="1" spans="1:5">
      <c r="A30" s="138" t="s">
        <v>422</v>
      </c>
      <c r="B30" s="138" t="s">
        <v>11</v>
      </c>
      <c r="C30" s="138" t="s">
        <v>11</v>
      </c>
      <c r="D30" s="138"/>
      <c r="E30" s="138"/>
    </row>
    <row r="31" ht="27.75" customHeight="1" spans="1:5">
      <c r="A31" s="138" t="s">
        <v>423</v>
      </c>
      <c r="B31" s="138" t="s">
        <v>11</v>
      </c>
      <c r="C31" s="138" t="s">
        <v>11</v>
      </c>
      <c r="D31" s="138"/>
      <c r="E31" s="138"/>
    </row>
    <row r="32" customHeight="1" spans="1:5">
      <c r="A32" s="139"/>
      <c r="B32" s="139"/>
      <c r="C32" s="140"/>
      <c r="D32" s="140"/>
      <c r="E32" s="140"/>
    </row>
  </sheetData>
  <mergeCells count="5">
    <mergeCell ref="A1:E1"/>
    <mergeCell ref="A30:E30"/>
    <mergeCell ref="A31:E31"/>
    <mergeCell ref="A32:B32"/>
    <mergeCell ref="B4:B5"/>
  </mergeCells>
  <pageMargins left="0.747917" right="0.39" top="0.98" bottom="0.75" header="0.51" footer="0.51"/>
  <pageSetup paperSize="9" scale="82" orientation="portrait"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view="pageBreakPreview" zoomScaleNormal="100" workbookViewId="0">
      <pane ySplit="6" topLeftCell="A7" activePane="bottomLeft" state="frozen"/>
      <selection/>
      <selection pane="bottomLeft" activeCell="A1" sqref="A1:E1"/>
    </sheetView>
  </sheetViews>
  <sheetFormatPr defaultColWidth="9" defaultRowHeight="14.25" customHeight="1" outlineLevelCol="4"/>
  <cols>
    <col min="1" max="1" width="33.875" style="5" customWidth="1"/>
    <col min="2" max="2" width="10.625" style="5" customWidth="1"/>
    <col min="3" max="5" width="19.5" style="5" customWidth="1"/>
    <col min="6" max="7" width="9" style="2" customWidth="1"/>
    <col min="8" max="8" width="18.875" style="2" customWidth="1"/>
    <col min="9" max="257" width="9" style="2" customWidth="1"/>
    <col min="258" max="16384" width="9" style="5"/>
  </cols>
  <sheetData>
    <row r="1" ht="26.25" customHeight="1" spans="1:5">
      <c r="A1" s="48" t="s">
        <v>424</v>
      </c>
      <c r="B1" s="48"/>
      <c r="C1" s="48"/>
      <c r="D1" s="48"/>
      <c r="E1" s="48"/>
    </row>
    <row r="2" ht="18.95" customHeight="1" spans="1:5">
      <c r="A2" s="133"/>
      <c r="B2" s="133"/>
      <c r="C2" s="133"/>
      <c r="D2" s="133"/>
      <c r="E2" s="84" t="s">
        <v>425</v>
      </c>
    </row>
    <row r="3" s="131" customFormat="1" ht="18.95" customHeight="1" spans="1:5">
      <c r="A3" s="133" t="s">
        <v>2</v>
      </c>
      <c r="B3" s="133"/>
      <c r="C3" s="133"/>
      <c r="D3" s="133"/>
      <c r="E3" s="84" t="s">
        <v>167</v>
      </c>
    </row>
    <row r="4" s="131" customFormat="1" ht="18.95" customHeight="1" spans="1:5">
      <c r="A4" s="134" t="s">
        <v>392</v>
      </c>
      <c r="B4" s="134" t="s">
        <v>7</v>
      </c>
      <c r="C4" s="134" t="s">
        <v>393</v>
      </c>
      <c r="D4" s="134" t="s">
        <v>394</v>
      </c>
      <c r="E4" s="134" t="s">
        <v>395</v>
      </c>
    </row>
    <row r="5" s="132" customFormat="1" ht="18.95" customHeight="1" spans="1:5">
      <c r="A5" s="134" t="s">
        <v>396</v>
      </c>
      <c r="B5" s="134"/>
      <c r="C5" s="134" t="s">
        <v>12</v>
      </c>
      <c r="D5" s="134">
        <v>2</v>
      </c>
      <c r="E5" s="134">
        <v>3</v>
      </c>
    </row>
    <row r="6" s="132" customFormat="1" ht="18.95" customHeight="1" spans="1:5">
      <c r="A6" s="135" t="s">
        <v>426</v>
      </c>
      <c r="B6" s="134">
        <v>1</v>
      </c>
      <c r="C6" s="136">
        <v>394200</v>
      </c>
      <c r="D6" s="136">
        <v>178431.95</v>
      </c>
      <c r="E6" s="136">
        <v>178431.95</v>
      </c>
    </row>
    <row r="7" s="132" customFormat="1" ht="26.25" customHeight="1" spans="1:5">
      <c r="A7" s="137" t="s">
        <v>398</v>
      </c>
      <c r="B7" s="134">
        <v>2</v>
      </c>
      <c r="C7" s="136">
        <v>394200</v>
      </c>
      <c r="D7" s="136">
        <v>178431.95</v>
      </c>
      <c r="E7" s="136">
        <v>178431.95</v>
      </c>
    </row>
    <row r="8" s="132" customFormat="1" ht="26.25" customHeight="1" spans="1:5">
      <c r="A8" s="137" t="s">
        <v>399</v>
      </c>
      <c r="B8" s="134">
        <v>3</v>
      </c>
      <c r="C8" s="136"/>
      <c r="D8" s="136"/>
      <c r="E8" s="136"/>
    </row>
    <row r="9" s="132" customFormat="1" ht="26.25" customHeight="1" spans="1:5">
      <c r="A9" s="137" t="s">
        <v>400</v>
      </c>
      <c r="B9" s="134">
        <v>4</v>
      </c>
      <c r="C9" s="136">
        <v>328000</v>
      </c>
      <c r="D9" s="136">
        <v>177378.95</v>
      </c>
      <c r="E9" s="136">
        <v>177378.95</v>
      </c>
    </row>
    <row r="10" s="132" customFormat="1" ht="26.25" customHeight="1" spans="1:5">
      <c r="A10" s="137" t="s">
        <v>401</v>
      </c>
      <c r="B10" s="134">
        <v>5</v>
      </c>
      <c r="C10" s="136"/>
      <c r="D10" s="136"/>
      <c r="E10" s="136"/>
    </row>
    <row r="11" s="132" customFormat="1" ht="26.25" customHeight="1" spans="1:5">
      <c r="A11" s="137" t="s">
        <v>402</v>
      </c>
      <c r="B11" s="134">
        <v>6</v>
      </c>
      <c r="C11" s="136">
        <v>328000</v>
      </c>
      <c r="D11" s="136">
        <v>177378.95</v>
      </c>
      <c r="E11" s="136">
        <v>177378.95</v>
      </c>
    </row>
    <row r="12" s="132" customFormat="1" ht="26.25" customHeight="1" spans="1:5">
      <c r="A12" s="137" t="s">
        <v>403</v>
      </c>
      <c r="B12" s="134">
        <v>7</v>
      </c>
      <c r="C12" s="136">
        <v>66200</v>
      </c>
      <c r="D12" s="136">
        <v>1053</v>
      </c>
      <c r="E12" s="136">
        <v>1053</v>
      </c>
    </row>
    <row r="13" s="132" customFormat="1" ht="15" spans="1:5">
      <c r="A13" s="137" t="s">
        <v>404</v>
      </c>
      <c r="B13" s="134">
        <v>8</v>
      </c>
      <c r="C13" s="50" t="s">
        <v>405</v>
      </c>
      <c r="D13" s="50" t="s">
        <v>405</v>
      </c>
      <c r="E13" s="136">
        <v>1053</v>
      </c>
    </row>
    <row r="14" s="132" customFormat="1" ht="15" spans="1:5">
      <c r="A14" s="137" t="s">
        <v>406</v>
      </c>
      <c r="B14" s="134">
        <v>9</v>
      </c>
      <c r="C14" s="50" t="s">
        <v>405</v>
      </c>
      <c r="D14" s="50" t="s">
        <v>405</v>
      </c>
      <c r="E14" s="136"/>
    </row>
    <row r="15" s="132" customFormat="1" ht="15" spans="1:5">
      <c r="A15" s="137" t="s">
        <v>407</v>
      </c>
      <c r="B15" s="134">
        <v>10</v>
      </c>
      <c r="C15" s="50" t="s">
        <v>405</v>
      </c>
      <c r="D15" s="50" t="s">
        <v>405</v>
      </c>
      <c r="E15" s="136"/>
    </row>
    <row r="16" ht="41.25" customHeight="1" spans="1:5">
      <c r="A16" s="138" t="s">
        <v>427</v>
      </c>
      <c r="B16" s="138"/>
      <c r="C16" s="138"/>
      <c r="D16" s="138"/>
      <c r="E16" s="138"/>
    </row>
    <row r="17" customHeight="1" spans="1:5">
      <c r="A17" s="139"/>
      <c r="B17" s="139"/>
      <c r="C17" s="140"/>
      <c r="D17" s="140"/>
      <c r="E17" s="140"/>
    </row>
  </sheetData>
  <mergeCells count="4">
    <mergeCell ref="A1:E1"/>
    <mergeCell ref="A16:E16"/>
    <mergeCell ref="A17:B17"/>
    <mergeCell ref="B4:B5"/>
  </mergeCells>
  <pageMargins left="0.75" right="0.75" top="1" bottom="1" header="0.5" footer="0.5"/>
  <pageSetup paperSize="8" scale="90" orientation="portrait"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W155"/>
  <sheetViews>
    <sheetView view="pageBreakPreview" zoomScaleNormal="100" workbookViewId="0">
      <pane xSplit="2" ySplit="7" topLeftCell="C8" activePane="bottomRight" state="frozen"/>
      <selection/>
      <selection pane="topRight"/>
      <selection pane="bottomLeft"/>
      <selection pane="bottomRight" activeCell="A1" sqref="A1:U1"/>
    </sheetView>
  </sheetViews>
  <sheetFormatPr defaultColWidth="8.125" defaultRowHeight="14.25" customHeight="1"/>
  <cols>
    <col min="1" max="1" width="5.625" style="96" customWidth="1"/>
    <col min="2" max="2" width="4.625" style="96" customWidth="1"/>
    <col min="3" max="3" width="14.125" style="96" customWidth="1"/>
    <col min="4" max="4" width="12.875" style="96" customWidth="1"/>
    <col min="5" max="5" width="11.625" style="96" customWidth="1"/>
    <col min="6" max="6" width="10.5" style="96" customWidth="1"/>
    <col min="7" max="7" width="10.375" style="96" customWidth="1"/>
    <col min="8" max="9" width="13.125" style="96" customWidth="1"/>
    <col min="10" max="10" width="11" style="97" customWidth="1"/>
    <col min="11" max="12" width="12.375" style="96" customWidth="1"/>
    <col min="13" max="13" width="8.125" style="96" customWidth="1"/>
    <col min="14" max="14" width="14.375" style="96" customWidth="1"/>
    <col min="15" max="15" width="14" style="96" customWidth="1"/>
    <col min="16" max="16" width="9.125" style="96" customWidth="1"/>
    <col min="17" max="17" width="11.625" style="96" customWidth="1"/>
    <col min="18" max="19" width="13.875" style="96" customWidth="1"/>
    <col min="20" max="257" width="8.125" style="96" customWidth="1"/>
    <col min="258" max="16384" width="8.125" style="5"/>
  </cols>
  <sheetData>
    <row r="1" ht="36" customHeight="1" spans="1:257">
      <c r="A1" s="98" t="s">
        <v>428</v>
      </c>
      <c r="B1" s="98"/>
      <c r="C1" s="98"/>
      <c r="D1" s="98"/>
      <c r="E1" s="98"/>
      <c r="F1" s="98"/>
      <c r="G1" s="98"/>
      <c r="H1" s="98"/>
      <c r="I1" s="98"/>
      <c r="J1" s="98"/>
      <c r="K1" s="98"/>
      <c r="L1" s="116"/>
      <c r="M1" s="116"/>
      <c r="N1" s="98"/>
      <c r="O1" s="98"/>
      <c r="P1" s="98"/>
      <c r="Q1" s="98"/>
      <c r="R1" s="98"/>
      <c r="S1" s="98"/>
      <c r="T1" s="98"/>
      <c r="U1" s="98"/>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row>
    <row r="2" ht="18" customHeight="1" spans="1:257">
      <c r="A2" s="2"/>
      <c r="B2" s="2"/>
      <c r="C2" s="2"/>
      <c r="D2" s="2"/>
      <c r="E2" s="2"/>
      <c r="F2" s="2"/>
      <c r="G2" s="2"/>
      <c r="H2" s="2"/>
      <c r="I2" s="2"/>
      <c r="J2" s="2"/>
      <c r="K2" s="2"/>
      <c r="L2" s="117"/>
      <c r="M2" s="117"/>
      <c r="N2" s="5"/>
      <c r="O2" s="5"/>
      <c r="P2" s="5"/>
      <c r="Q2" s="5"/>
      <c r="R2" s="5"/>
      <c r="S2" s="5"/>
      <c r="T2" s="5"/>
      <c r="U2" s="125" t="s">
        <v>429</v>
      </c>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row>
    <row r="3" ht="18" customHeight="1" spans="1:257">
      <c r="A3" s="81" t="s">
        <v>87</v>
      </c>
      <c r="B3" s="99" t="s">
        <v>88</v>
      </c>
      <c r="C3" s="100"/>
      <c r="D3" s="100"/>
      <c r="E3" s="100"/>
      <c r="F3" s="101"/>
      <c r="G3" s="2"/>
      <c r="H3" s="2"/>
      <c r="I3" s="2"/>
      <c r="J3" s="2"/>
      <c r="K3" s="2"/>
      <c r="L3" s="117"/>
      <c r="M3" s="117"/>
      <c r="N3" s="5"/>
      <c r="O3" s="5"/>
      <c r="P3" s="5"/>
      <c r="Q3" s="5"/>
      <c r="R3" s="5"/>
      <c r="S3" s="5"/>
      <c r="T3" s="5"/>
      <c r="U3" s="125" t="s">
        <v>3</v>
      </c>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row>
    <row r="4" ht="24" customHeight="1" spans="1:257">
      <c r="A4" s="102" t="s">
        <v>6</v>
      </c>
      <c r="B4" s="102" t="s">
        <v>7</v>
      </c>
      <c r="C4" s="103" t="s">
        <v>430</v>
      </c>
      <c r="D4" s="102" t="s">
        <v>431</v>
      </c>
      <c r="E4" s="102" t="s">
        <v>432</v>
      </c>
      <c r="F4" s="104" t="s">
        <v>433</v>
      </c>
      <c r="G4" s="105"/>
      <c r="H4" s="105"/>
      <c r="I4" s="105"/>
      <c r="J4" s="105"/>
      <c r="K4" s="105"/>
      <c r="L4" s="105"/>
      <c r="M4" s="105"/>
      <c r="N4" s="105"/>
      <c r="O4" s="118"/>
      <c r="P4" s="52" t="s">
        <v>434</v>
      </c>
      <c r="Q4" s="102" t="s">
        <v>435</v>
      </c>
      <c r="R4" s="103" t="s">
        <v>436</v>
      </c>
      <c r="S4" s="126"/>
      <c r="T4" s="127" t="s">
        <v>437</v>
      </c>
      <c r="U4" s="126"/>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row>
    <row r="5" ht="24" customHeight="1" spans="1:257">
      <c r="A5" s="102"/>
      <c r="B5" s="102"/>
      <c r="C5" s="106"/>
      <c r="D5" s="102"/>
      <c r="E5" s="102"/>
      <c r="F5" s="107" t="s">
        <v>97</v>
      </c>
      <c r="G5" s="107"/>
      <c r="H5" s="104" t="s">
        <v>438</v>
      </c>
      <c r="I5" s="118"/>
      <c r="J5" s="104" t="s">
        <v>439</v>
      </c>
      <c r="K5" s="118"/>
      <c r="L5" s="119" t="s">
        <v>440</v>
      </c>
      <c r="M5" s="120"/>
      <c r="N5" s="121" t="s">
        <v>441</v>
      </c>
      <c r="O5" s="122"/>
      <c r="P5" s="52"/>
      <c r="Q5" s="102"/>
      <c r="R5" s="108"/>
      <c r="S5" s="128"/>
      <c r="T5" s="129"/>
      <c r="U5" s="128"/>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row>
    <row r="6" ht="24" customHeight="1" spans="1:257">
      <c r="A6" s="102"/>
      <c r="B6" s="102"/>
      <c r="C6" s="108"/>
      <c r="D6" s="102"/>
      <c r="E6" s="102"/>
      <c r="F6" s="107" t="s">
        <v>442</v>
      </c>
      <c r="G6" s="109" t="s">
        <v>443</v>
      </c>
      <c r="H6" s="107" t="s">
        <v>442</v>
      </c>
      <c r="I6" s="109" t="s">
        <v>443</v>
      </c>
      <c r="J6" s="107" t="s">
        <v>442</v>
      </c>
      <c r="K6" s="109" t="s">
        <v>443</v>
      </c>
      <c r="L6" s="107" t="s">
        <v>442</v>
      </c>
      <c r="M6" s="109" t="s">
        <v>443</v>
      </c>
      <c r="N6" s="107" t="s">
        <v>442</v>
      </c>
      <c r="O6" s="109" t="s">
        <v>443</v>
      </c>
      <c r="P6" s="52"/>
      <c r="Q6" s="102"/>
      <c r="R6" s="107" t="s">
        <v>442</v>
      </c>
      <c r="S6" s="130" t="s">
        <v>443</v>
      </c>
      <c r="T6" s="107" t="s">
        <v>442</v>
      </c>
      <c r="U6" s="109" t="s">
        <v>443</v>
      </c>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row>
    <row r="7" ht="24" customHeight="1" spans="1:257">
      <c r="A7" s="102" t="s">
        <v>10</v>
      </c>
      <c r="B7" s="102"/>
      <c r="C7" s="102" t="s">
        <v>444</v>
      </c>
      <c r="D7" s="109" t="s">
        <v>445</v>
      </c>
      <c r="E7" s="110">
        <v>3</v>
      </c>
      <c r="F7" s="110" t="s">
        <v>446</v>
      </c>
      <c r="G7" s="111" t="s">
        <v>447</v>
      </c>
      <c r="H7" s="110">
        <v>6</v>
      </c>
      <c r="I7" s="110">
        <v>7</v>
      </c>
      <c r="J7" s="110">
        <v>8</v>
      </c>
      <c r="K7" s="110">
        <v>9</v>
      </c>
      <c r="L7" s="110">
        <v>10</v>
      </c>
      <c r="M7" s="110">
        <v>11</v>
      </c>
      <c r="N7" s="110">
        <v>12</v>
      </c>
      <c r="O7" s="110">
        <v>13</v>
      </c>
      <c r="P7" s="110">
        <v>14</v>
      </c>
      <c r="Q7" s="110">
        <v>15</v>
      </c>
      <c r="R7" s="110">
        <v>16</v>
      </c>
      <c r="S7" s="110">
        <v>17</v>
      </c>
      <c r="T7" s="110">
        <v>18</v>
      </c>
      <c r="U7" s="110">
        <v>19</v>
      </c>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row>
    <row r="8" ht="24" customHeight="1" spans="1:257">
      <c r="A8" s="112" t="s">
        <v>102</v>
      </c>
      <c r="B8" s="102">
        <v>1</v>
      </c>
      <c r="C8" s="113">
        <f>SUM(XFD8,XFD8,XFD8,XFD8,XFD8,XFD8)</f>
        <v>0</v>
      </c>
      <c r="D8" s="113">
        <f>SUM(XFD8,XFD8,XFD8,XFD8,XFD8,XFD8)</f>
        <v>0</v>
      </c>
      <c r="E8" s="113">
        <v>3968412.84</v>
      </c>
      <c r="F8" s="113">
        <f>SUM(XFD8,XFD8,XFD8,XFD8)</f>
        <v>0</v>
      </c>
      <c r="G8" s="113">
        <f>SUM(XFD8,XFD8,XFD8,XFD8)</f>
        <v>0</v>
      </c>
      <c r="H8" s="113">
        <v>21192364.29</v>
      </c>
      <c r="I8" s="113">
        <v>21313993.26</v>
      </c>
      <c r="J8" s="113">
        <v>1039000</v>
      </c>
      <c r="K8" s="113">
        <v>168816.4</v>
      </c>
      <c r="L8" s="123">
        <v>0</v>
      </c>
      <c r="M8" s="123"/>
      <c r="N8" s="124">
        <v>658409.28</v>
      </c>
      <c r="O8" s="124">
        <v>354056.88</v>
      </c>
      <c r="P8" s="124"/>
      <c r="Q8" s="124">
        <v>358000</v>
      </c>
      <c r="R8" s="124">
        <v>5718990</v>
      </c>
      <c r="S8" s="124">
        <v>5452103.8</v>
      </c>
      <c r="T8" s="124"/>
      <c r="U8" s="124"/>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row>
    <row r="9" ht="41.1" customHeight="1" spans="1:257">
      <c r="A9" s="114" t="s">
        <v>448</v>
      </c>
      <c r="B9" s="114"/>
      <c r="C9" s="114"/>
      <c r="D9" s="114"/>
      <c r="E9" s="114"/>
      <c r="F9" s="114"/>
      <c r="G9" s="114"/>
      <c r="H9" s="114"/>
      <c r="I9" s="114"/>
      <c r="J9" s="114"/>
      <c r="K9" s="114"/>
      <c r="L9" s="114"/>
      <c r="M9" s="114"/>
      <c r="N9" s="114"/>
      <c r="O9" s="114"/>
      <c r="P9" s="114"/>
      <c r="Q9" s="114"/>
      <c r="R9" s="114"/>
      <c r="S9" s="114"/>
      <c r="T9" s="114"/>
      <c r="U9" s="114"/>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row>
    <row r="10" ht="26.25" customHeight="1" spans="1:10">
      <c r="A10" s="115"/>
      <c r="B10" s="115"/>
      <c r="C10" s="115"/>
      <c r="D10" s="115"/>
      <c r="E10" s="115"/>
      <c r="F10" s="115"/>
      <c r="G10" s="115"/>
      <c r="H10" s="115"/>
      <c r="I10" s="115"/>
      <c r="J10" s="115"/>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9">
    <mergeCell ref="A1:U1"/>
    <mergeCell ref="B3:E3"/>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 footer="0.5"/>
  <pageSetup paperSize="9" scale="63"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view="pageBreakPreview" zoomScaleNormal="100" workbookViewId="0">
      <pane xSplit="1" ySplit="3" topLeftCell="B4" activePane="bottomRight" state="frozen"/>
      <selection/>
      <selection pane="topRight"/>
      <selection pane="bottomLeft"/>
      <selection pane="bottomRight" activeCell="A1" sqref="A1"/>
    </sheetView>
  </sheetViews>
  <sheetFormatPr defaultColWidth="9" defaultRowHeight="13.5" customHeight="1"/>
  <cols>
    <col min="1" max="3" width="20.625" style="47" customWidth="1"/>
    <col min="4" max="4" width="59.625" style="47" customWidth="1"/>
    <col min="5" max="257" width="9" style="47" customWidth="1"/>
    <col min="258" max="16384" width="9" style="5"/>
  </cols>
  <sheetData>
    <row r="1" spans="1:1">
      <c r="A1" s="47" t="s">
        <v>449</v>
      </c>
    </row>
    <row r="2" ht="29.45" customHeight="1" spans="1:4">
      <c r="A2" s="48" t="s">
        <v>450</v>
      </c>
      <c r="B2" s="48"/>
      <c r="C2" s="48"/>
      <c r="D2" s="48"/>
    </row>
    <row r="3" s="81" customFormat="1" ht="12" spans="1:7">
      <c r="A3" s="82" t="s">
        <v>2</v>
      </c>
      <c r="B3" s="82"/>
      <c r="C3" s="83"/>
      <c r="D3" s="36"/>
      <c r="E3" s="83"/>
      <c r="F3" s="83"/>
      <c r="G3" s="84"/>
    </row>
    <row r="4" ht="138.75" customHeight="1" spans="1:4">
      <c r="A4" s="85" t="s">
        <v>451</v>
      </c>
      <c r="B4" s="86" t="s">
        <v>452</v>
      </c>
      <c r="C4" s="87"/>
      <c r="D4" s="88" t="s">
        <v>453</v>
      </c>
    </row>
    <row r="5" ht="51" customHeight="1" spans="1:4">
      <c r="A5" s="89"/>
      <c r="B5" s="86" t="s">
        <v>454</v>
      </c>
      <c r="C5" s="87"/>
      <c r="D5" s="88" t="s">
        <v>455</v>
      </c>
    </row>
    <row r="6" ht="75.75" customHeight="1" spans="1:4">
      <c r="A6" s="89"/>
      <c r="B6" s="86" t="s">
        <v>456</v>
      </c>
      <c r="C6" s="87"/>
      <c r="D6" s="88" t="s">
        <v>457</v>
      </c>
    </row>
    <row r="7" ht="51" customHeight="1" spans="1:4">
      <c r="A7" s="89"/>
      <c r="B7" s="86" t="s">
        <v>458</v>
      </c>
      <c r="C7" s="87"/>
      <c r="D7" s="88" t="s">
        <v>459</v>
      </c>
    </row>
    <row r="8" ht="51" customHeight="1" spans="1:4">
      <c r="A8" s="90"/>
      <c r="B8" s="86" t="s">
        <v>460</v>
      </c>
      <c r="C8" s="87"/>
      <c r="D8" s="88" t="s">
        <v>461</v>
      </c>
    </row>
    <row r="9" ht="57" customHeight="1" spans="1:4">
      <c r="A9" s="85" t="s">
        <v>462</v>
      </c>
      <c r="B9" s="86" t="s">
        <v>463</v>
      </c>
      <c r="C9" s="87"/>
      <c r="D9" s="88" t="s">
        <v>464</v>
      </c>
    </row>
    <row r="10" ht="57" customHeight="1" spans="1:4">
      <c r="A10" s="89"/>
      <c r="B10" s="85" t="s">
        <v>465</v>
      </c>
      <c r="C10" s="91" t="s">
        <v>466</v>
      </c>
      <c r="D10" s="88" t="s">
        <v>467</v>
      </c>
    </row>
    <row r="11" ht="57" customHeight="1" spans="1:4">
      <c r="A11" s="90"/>
      <c r="B11" s="90"/>
      <c r="C11" s="91" t="s">
        <v>468</v>
      </c>
      <c r="D11" s="88" t="s">
        <v>469</v>
      </c>
    </row>
    <row r="12" ht="60" customHeight="1" spans="1:4">
      <c r="A12" s="86" t="s">
        <v>470</v>
      </c>
      <c r="B12" s="92"/>
      <c r="C12" s="87"/>
      <c r="D12" s="88" t="s">
        <v>471</v>
      </c>
    </row>
    <row r="13" ht="60" customHeight="1" spans="1:4">
      <c r="A13" s="86" t="s">
        <v>472</v>
      </c>
      <c r="B13" s="92"/>
      <c r="C13" s="87"/>
      <c r="D13" s="88" t="s">
        <v>473</v>
      </c>
    </row>
    <row r="14" ht="60" customHeight="1" spans="1:4">
      <c r="A14" s="86" t="s">
        <v>474</v>
      </c>
      <c r="B14" s="92"/>
      <c r="C14" s="87"/>
      <c r="D14" s="88" t="s">
        <v>475</v>
      </c>
    </row>
    <row r="15" ht="60" customHeight="1" spans="1:4">
      <c r="A15" s="67" t="s">
        <v>476</v>
      </c>
      <c r="B15" s="93"/>
      <c r="C15" s="68"/>
      <c r="D15" s="94" t="s">
        <v>473</v>
      </c>
    </row>
    <row r="16" ht="60" customHeight="1" spans="1:4">
      <c r="A16" s="67" t="s">
        <v>477</v>
      </c>
      <c r="B16" s="93"/>
      <c r="C16" s="68"/>
      <c r="D16" s="94" t="s">
        <v>473</v>
      </c>
    </row>
    <row r="18" ht="27.95" customHeight="1" spans="1:4">
      <c r="A18" s="95" t="s">
        <v>478</v>
      </c>
      <c r="B18" s="95"/>
      <c r="C18" s="95"/>
      <c r="D18" s="95"/>
    </row>
    <row r="19" spans="5:10">
      <c r="E19" s="46"/>
      <c r="F19" s="46"/>
      <c r="G19" s="46"/>
      <c r="H19" s="46"/>
      <c r="I19" s="46"/>
      <c r="J19" s="4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9"/>
  <sheetViews>
    <sheetView showGridLines="0" view="pageBreakPreview" zoomScaleNormal="100" workbookViewId="0">
      <pane xSplit="2" ySplit="4" topLeftCell="C5" activePane="bottomRight" state="frozen"/>
      <selection/>
      <selection pane="topRight"/>
      <selection pane="bottomLeft"/>
      <selection pane="bottomRight" activeCell="A1" sqref="A1"/>
    </sheetView>
  </sheetViews>
  <sheetFormatPr defaultColWidth="9" defaultRowHeight="13.5" customHeight="1"/>
  <cols>
    <col min="1" max="1" width="15.25" style="47" customWidth="1"/>
    <col min="2" max="2" width="7.25" style="47" customWidth="1"/>
    <col min="3" max="3" width="8.75" style="47" customWidth="1"/>
    <col min="4" max="4" width="5" style="47" customWidth="1"/>
    <col min="5" max="5" width="11.125" style="47" customWidth="1"/>
    <col min="6" max="6" width="14.875" style="47" customWidth="1"/>
    <col min="7" max="7" width="5.125" style="47" customWidth="1"/>
    <col min="8" max="8" width="5.875" style="47" customWidth="1"/>
    <col min="9" max="9" width="9.625" style="47" customWidth="1"/>
    <col min="10" max="10" width="12.125" style="47" customWidth="1"/>
    <col min="11" max="11" width="10.125" style="47" customWidth="1"/>
    <col min="12" max="12" width="14.375" style="47" customWidth="1"/>
    <col min="13" max="13" width="6" style="47" customWidth="1"/>
    <col min="14" max="14" width="9.75" style="47" customWidth="1"/>
    <col min="15" max="15" width="7.625" style="47" customWidth="1"/>
    <col min="16" max="16" width="19.75" style="47" hidden="1" customWidth="1"/>
    <col min="17" max="257" width="9" style="47" customWidth="1"/>
    <col min="258" max="16384" width="9" style="5"/>
  </cols>
  <sheetData>
    <row r="1" ht="14.45" customHeight="1" spans="1:1">
      <c r="A1" s="47" t="s">
        <v>479</v>
      </c>
    </row>
    <row r="2" ht="33.75" customHeight="1" spans="1:16">
      <c r="A2" s="48" t="s">
        <v>480</v>
      </c>
      <c r="B2" s="48"/>
      <c r="C2" s="48"/>
      <c r="D2" s="48"/>
      <c r="E2" s="48"/>
      <c r="F2" s="48"/>
      <c r="G2" s="48"/>
      <c r="H2" s="48"/>
      <c r="I2" s="48"/>
      <c r="J2" s="48"/>
      <c r="K2" s="48"/>
      <c r="L2" s="48"/>
      <c r="M2" s="48"/>
      <c r="N2" s="48"/>
      <c r="O2" s="48"/>
      <c r="P2" s="48"/>
    </row>
    <row r="3" ht="25.9" customHeight="1" spans="1:16">
      <c r="A3" s="49" t="s">
        <v>481</v>
      </c>
      <c r="B3" s="49"/>
      <c r="C3" s="49"/>
      <c r="D3" s="49"/>
      <c r="E3" s="49"/>
      <c r="F3" s="49"/>
      <c r="G3" s="49"/>
      <c r="H3" s="49"/>
      <c r="I3" s="49"/>
      <c r="J3" s="49"/>
      <c r="K3" s="49"/>
      <c r="L3" s="49"/>
      <c r="M3" s="49"/>
      <c r="N3" s="49"/>
      <c r="O3" s="49"/>
      <c r="P3" s="49"/>
    </row>
    <row r="4" ht="30.6" customHeight="1" spans="1:16">
      <c r="A4" s="50" t="s">
        <v>482</v>
      </c>
      <c r="B4" s="50"/>
      <c r="C4" s="51" t="s">
        <v>88</v>
      </c>
      <c r="D4" s="51"/>
      <c r="E4" s="51"/>
      <c r="F4" s="51"/>
      <c r="G4" s="51"/>
      <c r="H4" s="51"/>
      <c r="I4" s="51"/>
      <c r="J4" s="51"/>
      <c r="K4" s="51"/>
      <c r="L4" s="51"/>
      <c r="M4" s="51"/>
      <c r="N4" s="51"/>
      <c r="O4" s="51"/>
      <c r="P4" s="51"/>
    </row>
    <row r="5" ht="62.45" customHeight="1" spans="1:16">
      <c r="A5" s="52" t="s">
        <v>483</v>
      </c>
      <c r="B5" s="52"/>
      <c r="C5" s="53" t="s">
        <v>484</v>
      </c>
      <c r="D5" s="53"/>
      <c r="E5" s="53"/>
      <c r="F5" s="54" t="s">
        <v>485</v>
      </c>
      <c r="G5" s="54"/>
      <c r="H5" s="54" t="s">
        <v>486</v>
      </c>
      <c r="I5" s="54"/>
      <c r="J5" s="54" t="s">
        <v>487</v>
      </c>
      <c r="K5" s="54"/>
      <c r="L5" s="54" t="s">
        <v>488</v>
      </c>
      <c r="M5" s="54"/>
      <c r="N5" s="54" t="s">
        <v>489</v>
      </c>
      <c r="O5" s="54" t="s">
        <v>490</v>
      </c>
      <c r="P5" s="53" t="s">
        <v>491</v>
      </c>
    </row>
    <row r="6" ht="24" customHeight="1" spans="1:16">
      <c r="A6" s="52"/>
      <c r="B6" s="52"/>
      <c r="C6" s="55" t="s">
        <v>10</v>
      </c>
      <c r="D6" s="56"/>
      <c r="E6" s="57"/>
      <c r="F6" s="58">
        <v>1</v>
      </c>
      <c r="G6" s="59"/>
      <c r="H6" s="58">
        <v>2</v>
      </c>
      <c r="I6" s="59"/>
      <c r="J6" s="58" t="s">
        <v>492</v>
      </c>
      <c r="K6" s="59"/>
      <c r="L6" s="58">
        <v>4</v>
      </c>
      <c r="M6" s="59"/>
      <c r="N6" s="54" t="s">
        <v>493</v>
      </c>
      <c r="O6" s="54">
        <v>6</v>
      </c>
      <c r="P6" s="53">
        <v>7</v>
      </c>
    </row>
    <row r="7" ht="30" customHeight="1" spans="1:16">
      <c r="A7" s="52"/>
      <c r="B7" s="52"/>
      <c r="C7" s="50" t="s">
        <v>494</v>
      </c>
      <c r="D7" s="50"/>
      <c r="E7" s="50"/>
      <c r="F7" s="60">
        <f>SUM(XFD8,XFD9)</f>
        <v>0</v>
      </c>
      <c r="G7" s="60"/>
      <c r="H7" s="60">
        <f>SUM(XFD8,XFD9)</f>
        <v>0</v>
      </c>
      <c r="I7" s="60"/>
      <c r="J7" s="60">
        <f t="shared" ref="J7:J9" si="0">XFD7+XFD7</f>
        <v>0</v>
      </c>
      <c r="K7" s="60"/>
      <c r="L7" s="60">
        <f>SUM(XFD8,XFD9)</f>
        <v>0</v>
      </c>
      <c r="M7" s="60"/>
      <c r="N7" s="75" t="str">
        <f t="shared" ref="N7:N12" si="1">IF(XFD7&gt;0,ROUND(XFD7/XFD7,3)*100&amp;"%","—")</f>
        <v>—</v>
      </c>
      <c r="O7" s="50"/>
      <c r="P7" s="50"/>
    </row>
    <row r="8" ht="30" customHeight="1" spans="1:16">
      <c r="A8" s="52"/>
      <c r="B8" s="52"/>
      <c r="C8" s="52" t="s">
        <v>141</v>
      </c>
      <c r="D8" s="50" t="s">
        <v>494</v>
      </c>
      <c r="E8" s="50"/>
      <c r="F8" s="61">
        <v>5351612.68</v>
      </c>
      <c r="G8" s="61"/>
      <c r="H8" s="61">
        <v>3811985.25</v>
      </c>
      <c r="I8" s="61"/>
      <c r="J8" s="61">
        <f t="shared" si="0"/>
        <v>0</v>
      </c>
      <c r="K8" s="61"/>
      <c r="L8" s="61">
        <v>9163597.93</v>
      </c>
      <c r="M8" s="61"/>
      <c r="N8" s="76" t="str">
        <f t="shared" si="1"/>
        <v>—</v>
      </c>
      <c r="O8" s="50"/>
      <c r="P8" s="50"/>
    </row>
    <row r="9" ht="30" customHeight="1" spans="1:16">
      <c r="A9" s="52"/>
      <c r="B9" s="52"/>
      <c r="C9" s="52" t="s">
        <v>142</v>
      </c>
      <c r="D9" s="50" t="s">
        <v>494</v>
      </c>
      <c r="E9" s="50"/>
      <c r="F9" s="60">
        <v>6530000</v>
      </c>
      <c r="G9" s="60"/>
      <c r="H9" s="62">
        <v>-4629593.96</v>
      </c>
      <c r="I9" s="77"/>
      <c r="J9" s="60">
        <f t="shared" si="0"/>
        <v>0</v>
      </c>
      <c r="K9" s="60"/>
      <c r="L9" s="60">
        <v>1900406.04</v>
      </c>
      <c r="M9" s="60"/>
      <c r="N9" s="76" t="str">
        <f t="shared" si="1"/>
        <v>—</v>
      </c>
      <c r="O9" s="50"/>
      <c r="P9" s="50"/>
    </row>
    <row r="10" ht="30" customHeight="1" spans="1:16">
      <c r="A10" s="52"/>
      <c r="B10" s="52"/>
      <c r="C10" s="52"/>
      <c r="D10" s="50" t="s">
        <v>495</v>
      </c>
      <c r="E10" s="50"/>
      <c r="F10" s="60">
        <v>6530000</v>
      </c>
      <c r="G10" s="60"/>
      <c r="H10" s="62">
        <v>-4629593.96</v>
      </c>
      <c r="I10" s="77"/>
      <c r="J10" s="61">
        <f t="shared" ref="J10:J11" si="2">XFD10+XFD10</f>
        <v>0</v>
      </c>
      <c r="K10" s="61"/>
      <c r="L10" s="60">
        <v>1900406.04</v>
      </c>
      <c r="M10" s="60"/>
      <c r="N10" s="76" t="str">
        <f t="shared" si="1"/>
        <v>—</v>
      </c>
      <c r="O10" s="50"/>
      <c r="P10" s="50"/>
    </row>
    <row r="11" ht="30" customHeight="1" spans="1:16">
      <c r="A11" s="52"/>
      <c r="B11" s="52"/>
      <c r="C11" s="52"/>
      <c r="D11" s="50" t="s">
        <v>496</v>
      </c>
      <c r="E11" s="50"/>
      <c r="F11" s="61"/>
      <c r="G11" s="61"/>
      <c r="H11" s="61"/>
      <c r="I11" s="61"/>
      <c r="J11" s="61">
        <f t="shared" si="2"/>
        <v>0</v>
      </c>
      <c r="K11" s="61"/>
      <c r="L11" s="61"/>
      <c r="M11" s="61"/>
      <c r="N11" s="76" t="str">
        <f t="shared" si="1"/>
        <v>—</v>
      </c>
      <c r="O11" s="50"/>
      <c r="P11" s="50"/>
    </row>
    <row r="12" ht="30" customHeight="1" spans="1:16">
      <c r="A12" s="52"/>
      <c r="B12" s="52"/>
      <c r="C12" s="52"/>
      <c r="D12" s="50" t="s">
        <v>497</v>
      </c>
      <c r="E12" s="50"/>
      <c r="F12" s="61"/>
      <c r="G12" s="61"/>
      <c r="H12" s="61"/>
      <c r="I12" s="61"/>
      <c r="J12" s="61"/>
      <c r="K12" s="61"/>
      <c r="L12" s="61"/>
      <c r="M12" s="61"/>
      <c r="N12" s="76" t="str">
        <f t="shared" si="1"/>
        <v>—</v>
      </c>
      <c r="O12" s="50"/>
      <c r="P12" s="50"/>
    </row>
    <row r="13" ht="15.95" customHeight="1" spans="1:16">
      <c r="A13" s="52" t="s">
        <v>498</v>
      </c>
      <c r="B13" s="52"/>
      <c r="C13" s="63" t="s">
        <v>499</v>
      </c>
      <c r="D13" s="64"/>
      <c r="E13" s="64"/>
      <c r="F13" s="64"/>
      <c r="G13" s="64"/>
      <c r="H13" s="64"/>
      <c r="I13" s="64"/>
      <c r="J13" s="64"/>
      <c r="K13" s="64"/>
      <c r="L13" s="64"/>
      <c r="M13" s="64"/>
      <c r="N13" s="64"/>
      <c r="O13" s="64"/>
      <c r="P13" s="78"/>
    </row>
    <row r="14" ht="73.9" customHeight="1" spans="1:16">
      <c r="A14" s="52"/>
      <c r="B14" s="52"/>
      <c r="C14" s="65"/>
      <c r="D14" s="66"/>
      <c r="E14" s="66"/>
      <c r="F14" s="66"/>
      <c r="G14" s="66"/>
      <c r="H14" s="66"/>
      <c r="I14" s="66"/>
      <c r="J14" s="66"/>
      <c r="K14" s="66"/>
      <c r="L14" s="66"/>
      <c r="M14" s="66"/>
      <c r="N14" s="66"/>
      <c r="O14" s="66"/>
      <c r="P14" s="79"/>
    </row>
    <row r="15" ht="25.9" customHeight="1" spans="1:16">
      <c r="A15" s="49" t="s">
        <v>500</v>
      </c>
      <c r="B15" s="49"/>
      <c r="C15" s="49"/>
      <c r="D15" s="49"/>
      <c r="E15" s="49"/>
      <c r="F15" s="49"/>
      <c r="G15" s="49"/>
      <c r="H15" s="49"/>
      <c r="I15" s="49"/>
      <c r="J15" s="49"/>
      <c r="K15" s="49"/>
      <c r="L15" s="49"/>
      <c r="M15" s="49"/>
      <c r="N15" s="49"/>
      <c r="O15" s="49"/>
      <c r="P15" s="49"/>
    </row>
    <row r="16" ht="28.9" customHeight="1" spans="1:16">
      <c r="A16" s="53" t="s">
        <v>501</v>
      </c>
      <c r="B16" s="53"/>
      <c r="C16" s="53"/>
      <c r="D16" s="53"/>
      <c r="E16" s="53"/>
      <c r="F16" s="53"/>
      <c r="G16" s="53" t="s">
        <v>502</v>
      </c>
      <c r="H16" s="53"/>
      <c r="I16" s="54" t="s">
        <v>503</v>
      </c>
      <c r="J16" s="54"/>
      <c r="K16" s="54" t="s">
        <v>504</v>
      </c>
      <c r="L16" s="54" t="s">
        <v>505</v>
      </c>
      <c r="M16" s="54" t="s">
        <v>506</v>
      </c>
      <c r="N16" s="54"/>
      <c r="O16" s="54"/>
      <c r="P16" s="54"/>
    </row>
    <row r="17" ht="28.9" customHeight="1" spans="1:16">
      <c r="A17" s="53" t="s">
        <v>507</v>
      </c>
      <c r="B17" s="53" t="s">
        <v>508</v>
      </c>
      <c r="C17" s="53"/>
      <c r="D17" s="53"/>
      <c r="E17" s="53" t="s">
        <v>509</v>
      </c>
      <c r="F17" s="53"/>
      <c r="G17" s="53"/>
      <c r="H17" s="53"/>
      <c r="I17" s="54"/>
      <c r="J17" s="54"/>
      <c r="K17" s="54"/>
      <c r="L17" s="54"/>
      <c r="M17" s="54"/>
      <c r="N17" s="54"/>
      <c r="O17" s="54"/>
      <c r="P17" s="54"/>
    </row>
    <row r="18" ht="28.9" customHeight="1" spans="1:16">
      <c r="A18" s="50" t="s">
        <v>510</v>
      </c>
      <c r="B18" s="50" t="s">
        <v>511</v>
      </c>
      <c r="C18" s="50"/>
      <c r="D18" s="50"/>
      <c r="E18" s="50" t="s">
        <v>512</v>
      </c>
      <c r="F18" s="50"/>
      <c r="G18" s="52" t="s">
        <v>513</v>
      </c>
      <c r="H18" s="52"/>
      <c r="I18" s="52" t="s">
        <v>514</v>
      </c>
      <c r="J18" s="52"/>
      <c r="K18" s="52" t="s">
        <v>515</v>
      </c>
      <c r="L18" s="80">
        <v>1071235</v>
      </c>
      <c r="M18" s="51" t="s">
        <v>516</v>
      </c>
      <c r="N18" s="51"/>
      <c r="O18" s="51"/>
      <c r="P18" s="51"/>
    </row>
    <row r="19" ht="28.9" customHeight="1" spans="1:16">
      <c r="A19" s="50"/>
      <c r="B19" s="50" t="s">
        <v>511</v>
      </c>
      <c r="C19" s="50"/>
      <c r="D19" s="50"/>
      <c r="E19" s="67" t="s">
        <v>517</v>
      </c>
      <c r="F19" s="68"/>
      <c r="G19" s="69" t="s">
        <v>513</v>
      </c>
      <c r="H19" s="70"/>
      <c r="I19" s="69" t="s">
        <v>518</v>
      </c>
      <c r="J19" s="70"/>
      <c r="K19" s="52" t="s">
        <v>515</v>
      </c>
      <c r="L19" s="80">
        <v>5229564.1</v>
      </c>
      <c r="M19" s="51" t="s">
        <v>519</v>
      </c>
      <c r="N19" s="51"/>
      <c r="O19" s="51"/>
      <c r="P19" s="51"/>
    </row>
    <row r="20" ht="28.9" customHeight="1" spans="1:16">
      <c r="A20" s="50"/>
      <c r="B20" s="50" t="s">
        <v>520</v>
      </c>
      <c r="C20" s="50"/>
      <c r="D20" s="50"/>
      <c r="E20" s="50" t="s">
        <v>521</v>
      </c>
      <c r="F20" s="50"/>
      <c r="G20" s="52" t="s">
        <v>522</v>
      </c>
      <c r="H20" s="52"/>
      <c r="I20" s="52" t="s">
        <v>523</v>
      </c>
      <c r="J20" s="52"/>
      <c r="K20" s="52" t="s">
        <v>524</v>
      </c>
      <c r="L20" s="52" t="s">
        <v>525</v>
      </c>
      <c r="M20" s="51"/>
      <c r="N20" s="51"/>
      <c r="O20" s="51"/>
      <c r="P20" s="51"/>
    </row>
    <row r="21" ht="36.75" customHeight="1" spans="1:16">
      <c r="A21" s="50"/>
      <c r="B21" s="50" t="s">
        <v>526</v>
      </c>
      <c r="C21" s="50"/>
      <c r="D21" s="50"/>
      <c r="E21" s="50" t="s">
        <v>527</v>
      </c>
      <c r="F21" s="50"/>
      <c r="G21" s="52" t="s">
        <v>528</v>
      </c>
      <c r="H21" s="52"/>
      <c r="I21" s="52" t="s">
        <v>529</v>
      </c>
      <c r="J21" s="52"/>
      <c r="K21" s="52" t="s">
        <v>530</v>
      </c>
      <c r="L21" s="52" t="s">
        <v>531</v>
      </c>
      <c r="M21" s="51"/>
      <c r="N21" s="51"/>
      <c r="O21" s="51"/>
      <c r="P21" s="51"/>
    </row>
    <row r="22" ht="33" customHeight="1" spans="1:16">
      <c r="A22" s="50"/>
      <c r="B22" s="50" t="s">
        <v>532</v>
      </c>
      <c r="C22" s="50"/>
      <c r="D22" s="50"/>
      <c r="E22" s="50" t="s">
        <v>533</v>
      </c>
      <c r="F22" s="50"/>
      <c r="G22" s="52" t="s">
        <v>528</v>
      </c>
      <c r="H22" s="52"/>
      <c r="I22" s="52" t="s">
        <v>534</v>
      </c>
      <c r="J22" s="52"/>
      <c r="K22" s="52" t="s">
        <v>515</v>
      </c>
      <c r="L22" s="52" t="s">
        <v>531</v>
      </c>
      <c r="M22" s="51"/>
      <c r="N22" s="51"/>
      <c r="O22" s="51"/>
      <c r="P22" s="51"/>
    </row>
    <row r="23" ht="33" customHeight="1" spans="1:16">
      <c r="A23" s="50" t="s">
        <v>535</v>
      </c>
      <c r="B23" s="52" t="s">
        <v>536</v>
      </c>
      <c r="C23" s="52"/>
      <c r="D23" s="52"/>
      <c r="E23" s="52" t="s">
        <v>537</v>
      </c>
      <c r="F23" s="52"/>
      <c r="G23" s="52" t="s">
        <v>528</v>
      </c>
      <c r="H23" s="52"/>
      <c r="I23" s="52" t="s">
        <v>538</v>
      </c>
      <c r="J23" s="52"/>
      <c r="K23" s="52" t="s">
        <v>515</v>
      </c>
      <c r="L23" s="52" t="s">
        <v>531</v>
      </c>
      <c r="M23" s="51"/>
      <c r="N23" s="51"/>
      <c r="O23" s="51"/>
      <c r="P23" s="51"/>
    </row>
    <row r="24" ht="28.9" customHeight="1" spans="1:16">
      <c r="A24" s="50"/>
      <c r="B24" s="52" t="s">
        <v>539</v>
      </c>
      <c r="C24" s="52"/>
      <c r="D24" s="52"/>
      <c r="E24" s="52" t="s">
        <v>540</v>
      </c>
      <c r="F24" s="52"/>
      <c r="G24" s="52" t="s">
        <v>528</v>
      </c>
      <c r="H24" s="52"/>
      <c r="I24" s="52" t="s">
        <v>541</v>
      </c>
      <c r="J24" s="52"/>
      <c r="K24" s="50" t="s">
        <v>542</v>
      </c>
      <c r="L24" s="52" t="s">
        <v>531</v>
      </c>
      <c r="M24" s="51"/>
      <c r="N24" s="51"/>
      <c r="O24" s="51"/>
      <c r="P24" s="51"/>
    </row>
    <row r="25" ht="28.9" customHeight="1" spans="1:16">
      <c r="A25" s="52" t="s">
        <v>543</v>
      </c>
      <c r="B25" s="52" t="s">
        <v>544</v>
      </c>
      <c r="C25" s="52"/>
      <c r="D25" s="52"/>
      <c r="E25" s="50" t="s">
        <v>545</v>
      </c>
      <c r="F25" s="50"/>
      <c r="G25" s="52" t="s">
        <v>513</v>
      </c>
      <c r="H25" s="52"/>
      <c r="I25" s="50" t="s">
        <v>546</v>
      </c>
      <c r="J25" s="50"/>
      <c r="K25" s="50" t="s">
        <v>547</v>
      </c>
      <c r="L25" s="52" t="s">
        <v>531</v>
      </c>
      <c r="M25" s="51"/>
      <c r="N25" s="51"/>
      <c r="O25" s="51"/>
      <c r="P25" s="51"/>
    </row>
    <row r="26" ht="72.6" customHeight="1" spans="1:16">
      <c r="A26" s="52" t="s">
        <v>548</v>
      </c>
      <c r="B26" s="71" t="s">
        <v>382</v>
      </c>
      <c r="C26" s="71"/>
      <c r="D26" s="71"/>
      <c r="E26" s="71"/>
      <c r="F26" s="71"/>
      <c r="G26" s="71"/>
      <c r="H26" s="71"/>
      <c r="I26" s="71"/>
      <c r="J26" s="71"/>
      <c r="K26" s="71"/>
      <c r="L26" s="71"/>
      <c r="M26" s="71"/>
      <c r="N26" s="71"/>
      <c r="O26" s="71"/>
      <c r="P26" s="71"/>
    </row>
    <row r="27" ht="18" customHeight="1" spans="1:1">
      <c r="A27" s="72" t="s">
        <v>549</v>
      </c>
    </row>
    <row r="28" ht="18" customHeight="1" spans="1:1">
      <c r="A28" s="73" t="s">
        <v>550</v>
      </c>
    </row>
    <row r="29" ht="18" customHeight="1" spans="1:1">
      <c r="A29" s="74" t="s">
        <v>551</v>
      </c>
    </row>
  </sheetData>
  <mergeCells count="101">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B18:D18"/>
    <mergeCell ref="E18:F18"/>
    <mergeCell ref="G18:H18"/>
    <mergeCell ref="I18:J18"/>
    <mergeCell ref="M18:P18"/>
    <mergeCell ref="B19:D19"/>
    <mergeCell ref="E19:F19"/>
    <mergeCell ref="G19:H19"/>
    <mergeCell ref="I19:J19"/>
    <mergeCell ref="M19:P19"/>
    <mergeCell ref="B20:D20"/>
    <mergeCell ref="E20:F20"/>
    <mergeCell ref="G20:H20"/>
    <mergeCell ref="I20:J20"/>
    <mergeCell ref="M20:P20"/>
    <mergeCell ref="B21:D21"/>
    <mergeCell ref="E21:F21"/>
    <mergeCell ref="G21:H21"/>
    <mergeCell ref="I21:J21"/>
    <mergeCell ref="M21:P21"/>
    <mergeCell ref="B22:D22"/>
    <mergeCell ref="E22:F22"/>
    <mergeCell ref="G22:H22"/>
    <mergeCell ref="I22:J22"/>
    <mergeCell ref="M22:P22"/>
    <mergeCell ref="B23:D23"/>
    <mergeCell ref="E23:F23"/>
    <mergeCell ref="G23:H23"/>
    <mergeCell ref="I23:J23"/>
    <mergeCell ref="M23:P23"/>
    <mergeCell ref="B24:D24"/>
    <mergeCell ref="E24:F24"/>
    <mergeCell ref="G24:H24"/>
    <mergeCell ref="I24:J24"/>
    <mergeCell ref="M24:P24"/>
    <mergeCell ref="B25:D25"/>
    <mergeCell ref="E25:F25"/>
    <mergeCell ref="G25:H25"/>
    <mergeCell ref="I25:J25"/>
    <mergeCell ref="M25:P25"/>
    <mergeCell ref="B26:P26"/>
    <mergeCell ref="A18:A22"/>
    <mergeCell ref="A23:A24"/>
    <mergeCell ref="C9:C12"/>
    <mergeCell ref="K16:K17"/>
    <mergeCell ref="L16:L17"/>
    <mergeCell ref="P7:P12"/>
    <mergeCell ref="M16:P17"/>
    <mergeCell ref="A5:B12"/>
    <mergeCell ref="A13:B14"/>
    <mergeCell ref="C13:P14"/>
    <mergeCell ref="G16:H17"/>
    <mergeCell ref="I16:J17"/>
  </mergeCells>
  <dataValidations count="1">
    <dataValidation type="list" allowBlank="1" showInputMessage="1" showErrorMessage="1" sqref="H18 G18:G25 H20:H25">
      <formula1>"＝,＞,＜,≥,≤"</formula1>
    </dataValidation>
  </dataValidations>
  <pageMargins left="0.75" right="0.75" top="1" bottom="1" header="0.5" footer="0.5"/>
  <pageSetup paperSize="9" scale="75"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view="pageBreakPreview" zoomScaleNormal="100" workbookViewId="0">
      <pane xSplit="2" ySplit="4" topLeftCell="C5" activePane="bottomRight" state="frozen"/>
      <selection/>
      <selection pane="topRight"/>
      <selection pane="bottomLeft"/>
      <selection pane="bottomRight" activeCell="I8" sqref="I8:J8"/>
    </sheetView>
  </sheetViews>
  <sheetFormatPr defaultColWidth="9" defaultRowHeight="14.25" customHeight="1"/>
  <cols>
    <col min="1" max="1" width="11.125" style="5" customWidth="1"/>
    <col min="2" max="2" width="12.625" style="5" customWidth="1"/>
    <col min="3" max="3" width="14.625" style="5" customWidth="1"/>
    <col min="4" max="6" width="11.25" style="5" customWidth="1"/>
    <col min="7" max="7" width="11.5" style="5" customWidth="1"/>
    <col min="8" max="8" width="9" style="5"/>
    <col min="9" max="9" width="8.625" style="5" customWidth="1"/>
    <col min="10" max="10" width="11.5" style="5" customWidth="1"/>
    <col min="11" max="16384" width="9" style="5"/>
  </cols>
  <sheetData>
    <row r="1" spans="1:1">
      <c r="A1" s="4" t="s">
        <v>552</v>
      </c>
    </row>
    <row r="2" ht="25.9" customHeight="1" spans="1:10">
      <c r="A2" s="6" t="s">
        <v>553</v>
      </c>
      <c r="B2" s="6"/>
      <c r="C2" s="6"/>
      <c r="D2" s="6"/>
      <c r="E2" s="6"/>
      <c r="F2" s="6"/>
      <c r="G2" s="6"/>
      <c r="H2" s="6"/>
      <c r="I2" s="6"/>
      <c r="J2" s="6"/>
    </row>
    <row r="3" s="1" customFormat="1" ht="13.15" customHeight="1" spans="1:10">
      <c r="A3" s="6"/>
      <c r="B3" s="6"/>
      <c r="C3" s="6"/>
      <c r="D3" s="6"/>
      <c r="E3" s="6"/>
      <c r="F3" s="6"/>
      <c r="G3" s="6"/>
      <c r="H3" s="6"/>
      <c r="I3" s="6"/>
      <c r="J3" s="36" t="s">
        <v>167</v>
      </c>
    </row>
    <row r="4" s="2" customFormat="1" ht="18" customHeight="1" spans="1:256">
      <c r="A4" s="7" t="s">
        <v>554</v>
      </c>
      <c r="B4" s="7"/>
      <c r="C4" s="8" t="s">
        <v>555</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556</v>
      </c>
      <c r="B5" s="7"/>
      <c r="C5" s="9" t="s">
        <v>557</v>
      </c>
      <c r="D5" s="9"/>
      <c r="E5" s="9"/>
      <c r="F5" s="7" t="s">
        <v>558</v>
      </c>
      <c r="G5" s="8" t="s">
        <v>557</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559</v>
      </c>
      <c r="B6" s="7"/>
      <c r="C6" s="7"/>
      <c r="D6" s="7" t="s">
        <v>485</v>
      </c>
      <c r="E6" s="7" t="s">
        <v>394</v>
      </c>
      <c r="F6" s="7" t="s">
        <v>560</v>
      </c>
      <c r="G6" s="7" t="s">
        <v>561</v>
      </c>
      <c r="H6" s="7" t="s">
        <v>562</v>
      </c>
      <c r="I6" s="7" t="s">
        <v>563</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494</v>
      </c>
      <c r="D7" s="11">
        <v>1000000</v>
      </c>
      <c r="E7" s="11">
        <v>1000000</v>
      </c>
      <c r="F7" s="11">
        <v>1000000</v>
      </c>
      <c r="G7" s="12">
        <v>10</v>
      </c>
      <c r="H7" s="13">
        <v>1</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564</v>
      </c>
      <c r="D8" s="11">
        <v>1000000</v>
      </c>
      <c r="E8" s="11">
        <v>1000000</v>
      </c>
      <c r="F8" s="11">
        <v>1000000</v>
      </c>
      <c r="G8" s="7" t="s">
        <v>405</v>
      </c>
      <c r="H8" s="13">
        <v>1</v>
      </c>
      <c r="I8" s="15" t="s">
        <v>405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565</v>
      </c>
      <c r="D9" s="14">
        <v>0</v>
      </c>
      <c r="E9" s="14">
        <v>0</v>
      </c>
      <c r="F9" s="14">
        <v>0</v>
      </c>
      <c r="G9" s="7" t="s">
        <v>405</v>
      </c>
      <c r="H9" s="13" t="str">
        <f t="shared" ref="H7:H10" si="0">IF(XFD9&gt;0,ROUND(XFD9/XFD9,3)*100&amp;"%","—")</f>
        <v>—</v>
      </c>
      <c r="I9" s="15" t="s">
        <v>405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566</v>
      </c>
      <c r="D10" s="14">
        <v>0</v>
      </c>
      <c r="E10" s="14">
        <v>0</v>
      </c>
      <c r="F10" s="14">
        <v>0</v>
      </c>
      <c r="G10" s="7" t="s">
        <v>405</v>
      </c>
      <c r="H10" s="13" t="str">
        <f t="shared" si="0"/>
        <v>—</v>
      </c>
      <c r="I10" s="15" t="s">
        <v>405</v>
      </c>
      <c r="J10" s="15"/>
    </row>
    <row r="11" ht="18" customHeight="1" spans="1:10">
      <c r="A11" s="7" t="s">
        <v>567</v>
      </c>
      <c r="B11" s="7" t="s">
        <v>568</v>
      </c>
      <c r="C11" s="7"/>
      <c r="D11" s="7"/>
      <c r="E11" s="7"/>
      <c r="F11" s="15" t="s">
        <v>569</v>
      </c>
      <c r="G11" s="15"/>
      <c r="H11" s="15"/>
      <c r="I11" s="15"/>
      <c r="J11" s="15"/>
    </row>
    <row r="12" ht="46.15" customHeight="1" spans="1:10">
      <c r="A12" s="7"/>
      <c r="B12" s="16" t="s">
        <v>570</v>
      </c>
      <c r="C12" s="17"/>
      <c r="D12" s="17"/>
      <c r="E12" s="18"/>
      <c r="F12" s="15" t="s">
        <v>570</v>
      </c>
      <c r="G12" s="15"/>
      <c r="H12" s="15"/>
      <c r="I12" s="15"/>
      <c r="J12" s="15"/>
    </row>
    <row r="13" ht="36" customHeight="1" spans="1:10">
      <c r="A13" s="19" t="s">
        <v>501</v>
      </c>
      <c r="B13" s="20"/>
      <c r="C13" s="21"/>
      <c r="D13" s="19" t="s">
        <v>571</v>
      </c>
      <c r="E13" s="20"/>
      <c r="F13" s="21"/>
      <c r="G13" s="22" t="s">
        <v>505</v>
      </c>
      <c r="H13" s="22" t="s">
        <v>572</v>
      </c>
      <c r="I13" s="22" t="s">
        <v>563</v>
      </c>
      <c r="J13" s="22" t="s">
        <v>506</v>
      </c>
    </row>
    <row r="14" ht="36" customHeight="1" spans="1:10">
      <c r="A14" s="19" t="s">
        <v>507</v>
      </c>
      <c r="B14" s="7" t="s">
        <v>508</v>
      </c>
      <c r="C14" s="7" t="s">
        <v>509</v>
      </c>
      <c r="D14" s="7" t="s">
        <v>502</v>
      </c>
      <c r="E14" s="7" t="s">
        <v>503</v>
      </c>
      <c r="F14" s="7" t="s">
        <v>504</v>
      </c>
      <c r="G14" s="23"/>
      <c r="H14" s="23"/>
      <c r="I14" s="23"/>
      <c r="J14" s="23"/>
    </row>
    <row r="15" ht="35.25" customHeight="1" spans="1:10">
      <c r="A15" s="22" t="s">
        <v>510</v>
      </c>
      <c r="B15" s="22" t="s">
        <v>511</v>
      </c>
      <c r="C15" s="24">
        <v>1000000</v>
      </c>
      <c r="D15" s="25" t="s">
        <v>528</v>
      </c>
      <c r="E15" s="45">
        <v>1000000</v>
      </c>
      <c r="F15" s="7" t="s">
        <v>515</v>
      </c>
      <c r="G15" s="45">
        <v>1000000</v>
      </c>
      <c r="H15" s="26">
        <v>30</v>
      </c>
      <c r="I15" s="26">
        <v>30</v>
      </c>
      <c r="J15" s="23"/>
    </row>
    <row r="16" ht="30" customHeight="1" spans="1:10">
      <c r="A16" s="7" t="s">
        <v>535</v>
      </c>
      <c r="B16" s="7" t="s">
        <v>573</v>
      </c>
      <c r="C16" s="27" t="s">
        <v>574</v>
      </c>
      <c r="D16" s="25" t="s">
        <v>513</v>
      </c>
      <c r="E16" s="27" t="s">
        <v>574</v>
      </c>
      <c r="F16" s="7" t="s">
        <v>542</v>
      </c>
      <c r="G16" s="27" t="s">
        <v>574</v>
      </c>
      <c r="H16" s="26">
        <v>30</v>
      </c>
      <c r="I16" s="26">
        <v>30</v>
      </c>
      <c r="J16" s="23"/>
    </row>
    <row r="17" ht="30" customHeight="1" spans="1:10">
      <c r="A17" s="28" t="s">
        <v>543</v>
      </c>
      <c r="B17" s="29" t="s">
        <v>544</v>
      </c>
      <c r="C17" s="27" t="s">
        <v>575</v>
      </c>
      <c r="D17" s="25" t="s">
        <v>513</v>
      </c>
      <c r="E17" s="9" t="s">
        <v>575</v>
      </c>
      <c r="F17" s="8" t="s">
        <v>542</v>
      </c>
      <c r="G17" s="9" t="s">
        <v>575</v>
      </c>
      <c r="H17" s="15">
        <v>30</v>
      </c>
      <c r="I17" s="15">
        <v>30</v>
      </c>
      <c r="J17" s="37" t="s">
        <v>11</v>
      </c>
    </row>
    <row r="18" ht="54" customHeight="1" spans="1:10">
      <c r="A18" s="7" t="s">
        <v>576</v>
      </c>
      <c r="B18" s="7"/>
      <c r="C18" s="7"/>
      <c r="D18" s="30" t="s">
        <v>382</v>
      </c>
      <c r="E18" s="31"/>
      <c r="F18" s="31"/>
      <c r="G18" s="31"/>
      <c r="H18" s="31"/>
      <c r="I18" s="38"/>
      <c r="J18" s="39" t="s">
        <v>577</v>
      </c>
    </row>
    <row r="19" ht="25.5" customHeight="1" spans="1:10">
      <c r="A19" s="12" t="s">
        <v>578</v>
      </c>
      <c r="B19" s="12"/>
      <c r="C19" s="12"/>
      <c r="D19" s="12"/>
      <c r="E19" s="12"/>
      <c r="F19" s="12"/>
      <c r="G19" s="12"/>
      <c r="H19" s="32">
        <v>100</v>
      </c>
      <c r="I19" s="40">
        <v>100</v>
      </c>
      <c r="J19" s="41" t="s">
        <v>579</v>
      </c>
    </row>
    <row r="20" ht="16.9" customHeight="1"/>
    <row r="21" ht="28.9" customHeight="1" spans="1:10">
      <c r="A21" s="33" t="s">
        <v>549</v>
      </c>
      <c r="B21" s="34"/>
      <c r="C21" s="34"/>
      <c r="D21" s="34"/>
      <c r="E21" s="34"/>
      <c r="F21" s="34"/>
      <c r="G21" s="34"/>
      <c r="H21" s="34"/>
      <c r="I21" s="34"/>
      <c r="J21" s="42"/>
    </row>
    <row r="22" ht="27" customHeight="1" spans="1:10">
      <c r="A22" s="35" t="s">
        <v>550</v>
      </c>
      <c r="B22" s="35"/>
      <c r="C22" s="35"/>
      <c r="D22" s="35"/>
      <c r="E22" s="35"/>
      <c r="F22" s="35"/>
      <c r="G22" s="35"/>
      <c r="H22" s="35"/>
      <c r="I22" s="35"/>
      <c r="J22" s="35"/>
    </row>
    <row r="23" ht="19.15" customHeight="1" spans="1:10">
      <c r="A23" s="35" t="s">
        <v>551</v>
      </c>
      <c r="B23" s="35"/>
      <c r="C23" s="35"/>
      <c r="D23" s="35"/>
      <c r="E23" s="35"/>
      <c r="F23" s="35"/>
      <c r="G23" s="35"/>
      <c r="H23" s="35"/>
      <c r="I23" s="35"/>
      <c r="J23" s="35"/>
    </row>
    <row r="24" ht="18" customHeight="1" spans="1:10">
      <c r="A24" s="35" t="s">
        <v>580</v>
      </c>
      <c r="B24" s="35"/>
      <c r="C24" s="35"/>
      <c r="D24" s="35"/>
      <c r="E24" s="35"/>
      <c r="F24" s="35"/>
      <c r="G24" s="35"/>
      <c r="H24" s="35"/>
      <c r="I24" s="35"/>
      <c r="J24" s="35"/>
    </row>
    <row r="25" ht="18" customHeight="1" spans="1:10">
      <c r="A25" s="35" t="s">
        <v>581</v>
      </c>
      <c r="B25" s="35"/>
      <c r="C25" s="35"/>
      <c r="D25" s="35"/>
      <c r="E25" s="35"/>
      <c r="F25" s="35"/>
      <c r="G25" s="35"/>
      <c r="H25" s="35"/>
      <c r="I25" s="35"/>
      <c r="J25" s="35"/>
    </row>
    <row r="26" s="4" customFormat="1" ht="18" customHeight="1" spans="1:10">
      <c r="A26" s="46" t="s">
        <v>582</v>
      </c>
      <c r="B26" s="46"/>
      <c r="C26" s="46"/>
      <c r="D26" s="46"/>
      <c r="E26" s="46"/>
      <c r="F26" s="46"/>
      <c r="G26" s="46"/>
      <c r="H26" s="46"/>
      <c r="I26" s="46"/>
      <c r="J26" s="46"/>
    </row>
    <row r="27" ht="24" customHeight="1" spans="1:10">
      <c r="A27" s="35" t="s">
        <v>583</v>
      </c>
      <c r="B27" s="35"/>
      <c r="C27" s="35"/>
      <c r="D27" s="35"/>
      <c r="E27" s="35"/>
      <c r="F27" s="35"/>
      <c r="G27" s="35"/>
      <c r="H27" s="35"/>
      <c r="I27" s="35"/>
      <c r="J27" s="35"/>
    </row>
    <row r="28" ht="24" customHeight="1" spans="1:10">
      <c r="A28" s="35" t="s">
        <v>584</v>
      </c>
      <c r="B28" s="35"/>
      <c r="C28" s="35"/>
      <c r="D28" s="35"/>
      <c r="E28" s="35"/>
      <c r="F28" s="35"/>
      <c r="G28" s="35"/>
      <c r="H28" s="35"/>
      <c r="I28" s="35"/>
      <c r="J28" s="35"/>
    </row>
    <row r="29" ht="24" customHeight="1" spans="1:10">
      <c r="A29" s="35" t="s">
        <v>585</v>
      </c>
      <c r="B29" s="35"/>
      <c r="C29" s="35"/>
      <c r="D29" s="35"/>
      <c r="E29" s="35"/>
      <c r="F29" s="35"/>
      <c r="G29" s="35"/>
      <c r="H29" s="35"/>
      <c r="I29" s="35"/>
      <c r="J29" s="35"/>
    </row>
    <row r="30" spans="1:10">
      <c r="A30" s="35"/>
      <c r="B30" s="35"/>
      <c r="C30" s="35"/>
      <c r="D30" s="35"/>
      <c r="E30" s="35"/>
      <c r="F30" s="35"/>
      <c r="G30" s="35"/>
      <c r="H30" s="35"/>
      <c r="I30" s="35"/>
      <c r="J30"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7:J27"/>
    <mergeCell ref="A28:J28"/>
    <mergeCell ref="A29:J29"/>
    <mergeCell ref="A30:J30"/>
    <mergeCell ref="A11:A12"/>
    <mergeCell ref="G13:G14"/>
    <mergeCell ref="H13:H14"/>
    <mergeCell ref="I13:I14"/>
    <mergeCell ref="J13:J14"/>
    <mergeCell ref="A6:B10"/>
  </mergeCells>
  <dataValidations count="2">
    <dataValidation type="list" allowBlank="1" showInputMessage="1" sqref="J19">
      <formula1>"优,良,中,差"</formula1>
    </dataValidation>
    <dataValidation type="list" allowBlank="1" showInputMessage="1" sqref="D15:D17">
      <formula1>"＝,＞,＜,≥,≤"</formula1>
    </dataValidation>
  </dataValidations>
  <pageMargins left="0.708333" right="0.708333" top="0.751389" bottom="0.751389" header="0.310417" footer="0.310417"/>
  <pageSetup paperSize="9" scale="72"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view="pageBreakPreview" zoomScaleNormal="100" workbookViewId="0">
      <pane xSplit="2" ySplit="4" topLeftCell="C5" activePane="bottomRight" state="frozen"/>
      <selection/>
      <selection pane="topRight"/>
      <selection pane="bottomLeft"/>
      <selection pane="bottomRight" activeCell="H7" sqref="H7"/>
    </sheetView>
  </sheetViews>
  <sheetFormatPr defaultColWidth="9" defaultRowHeight="14.25" customHeight="1"/>
  <cols>
    <col min="1" max="2" width="11.125" style="5" customWidth="1"/>
    <col min="3" max="3" width="14.625" style="5" customWidth="1"/>
    <col min="4" max="4" width="11.25" style="5" customWidth="1"/>
    <col min="5" max="5" width="13.625" style="5" customWidth="1"/>
    <col min="6" max="6" width="11.25" style="5" customWidth="1"/>
    <col min="7" max="7" width="14.75" style="5" customWidth="1"/>
    <col min="8" max="8" width="9" style="5"/>
    <col min="9" max="9" width="8.625" style="5" customWidth="1"/>
    <col min="10" max="10" width="13" style="5" customWidth="1"/>
    <col min="11" max="16384" width="9" style="5"/>
  </cols>
  <sheetData>
    <row r="1" spans="1:1">
      <c r="A1" s="4" t="s">
        <v>552</v>
      </c>
    </row>
    <row r="2" ht="25.9" customHeight="1" spans="1:10">
      <c r="A2" s="6" t="s">
        <v>553</v>
      </c>
      <c r="B2" s="6"/>
      <c r="C2" s="6"/>
      <c r="D2" s="6"/>
      <c r="E2" s="6"/>
      <c r="F2" s="6"/>
      <c r="G2" s="6"/>
      <c r="H2" s="6"/>
      <c r="I2" s="6"/>
      <c r="J2" s="6"/>
    </row>
    <row r="3" s="1" customFormat="1" ht="13.15" customHeight="1" spans="1:10">
      <c r="A3" s="6"/>
      <c r="B3" s="6"/>
      <c r="C3" s="6"/>
      <c r="D3" s="6"/>
      <c r="E3" s="6"/>
      <c r="F3" s="6"/>
      <c r="G3" s="6"/>
      <c r="H3" s="6"/>
      <c r="I3" s="6"/>
      <c r="J3" s="36" t="s">
        <v>167</v>
      </c>
    </row>
    <row r="4" s="2" customFormat="1" ht="18" customHeight="1" spans="1:256">
      <c r="A4" s="7" t="s">
        <v>554</v>
      </c>
      <c r="B4" s="7"/>
      <c r="C4" s="8" t="s">
        <v>586</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556</v>
      </c>
      <c r="B5" s="7"/>
      <c r="C5" s="9" t="s">
        <v>557</v>
      </c>
      <c r="D5" s="9"/>
      <c r="E5" s="9"/>
      <c r="F5" s="7" t="s">
        <v>558</v>
      </c>
      <c r="G5" s="8" t="s">
        <v>557</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559</v>
      </c>
      <c r="B6" s="7"/>
      <c r="C6" s="7"/>
      <c r="D6" s="7" t="s">
        <v>485</v>
      </c>
      <c r="E6" s="7" t="s">
        <v>394</v>
      </c>
      <c r="F6" s="7" t="s">
        <v>560</v>
      </c>
      <c r="G6" s="7" t="s">
        <v>561</v>
      </c>
      <c r="H6" s="7" t="s">
        <v>562</v>
      </c>
      <c r="I6" s="7" t="s">
        <v>563</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494</v>
      </c>
      <c r="D7" s="11">
        <v>100000</v>
      </c>
      <c r="E7" s="11">
        <v>100000</v>
      </c>
      <c r="F7" s="11">
        <v>100000</v>
      </c>
      <c r="G7" s="12">
        <v>10</v>
      </c>
      <c r="H7" s="13">
        <v>1</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564</v>
      </c>
      <c r="D8" s="11">
        <v>100000</v>
      </c>
      <c r="E8" s="11">
        <v>100000</v>
      </c>
      <c r="F8" s="11">
        <v>100000</v>
      </c>
      <c r="G8" s="7" t="s">
        <v>405</v>
      </c>
      <c r="H8" s="13">
        <v>1</v>
      </c>
      <c r="I8" s="15" t="s">
        <v>405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565</v>
      </c>
      <c r="D9" s="14">
        <v>0</v>
      </c>
      <c r="E9" s="14">
        <v>0</v>
      </c>
      <c r="F9" s="14">
        <v>0</v>
      </c>
      <c r="G9" s="7" t="s">
        <v>405</v>
      </c>
      <c r="H9" s="13" t="str">
        <f t="shared" ref="H7:H10" si="0">IF(XFD9&gt;0,ROUND(XFD9/XFD9,3)*100&amp;"%","—")</f>
        <v>—</v>
      </c>
      <c r="I9" s="15" t="s">
        <v>405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566</v>
      </c>
      <c r="D10" s="14">
        <v>0</v>
      </c>
      <c r="E10" s="14">
        <v>0</v>
      </c>
      <c r="F10" s="14">
        <v>0</v>
      </c>
      <c r="G10" s="7" t="s">
        <v>405</v>
      </c>
      <c r="H10" s="13" t="str">
        <f t="shared" si="0"/>
        <v>—</v>
      </c>
      <c r="I10" s="15" t="s">
        <v>405</v>
      </c>
      <c r="J10" s="15"/>
    </row>
    <row r="11" ht="18" customHeight="1" spans="1:10">
      <c r="A11" s="7" t="s">
        <v>567</v>
      </c>
      <c r="B11" s="7" t="s">
        <v>568</v>
      </c>
      <c r="C11" s="7"/>
      <c r="D11" s="7"/>
      <c r="E11" s="7"/>
      <c r="F11" s="15" t="s">
        <v>569</v>
      </c>
      <c r="G11" s="15"/>
      <c r="H11" s="15"/>
      <c r="I11" s="15"/>
      <c r="J11" s="15"/>
    </row>
    <row r="12" ht="46.15" customHeight="1" spans="1:10">
      <c r="A12" s="7"/>
      <c r="B12" s="16" t="s">
        <v>587</v>
      </c>
      <c r="C12" s="17"/>
      <c r="D12" s="17"/>
      <c r="E12" s="18"/>
      <c r="F12" s="43" t="s">
        <v>587</v>
      </c>
      <c r="G12" s="44"/>
      <c r="H12" s="44"/>
      <c r="I12" s="44"/>
      <c r="J12" s="44"/>
    </row>
    <row r="13" ht="36" customHeight="1" spans="1:10">
      <c r="A13" s="19" t="s">
        <v>501</v>
      </c>
      <c r="B13" s="20"/>
      <c r="C13" s="21"/>
      <c r="D13" s="19" t="s">
        <v>571</v>
      </c>
      <c r="E13" s="20"/>
      <c r="F13" s="21"/>
      <c r="G13" s="22" t="s">
        <v>505</v>
      </c>
      <c r="H13" s="22" t="s">
        <v>572</v>
      </c>
      <c r="I13" s="22" t="s">
        <v>563</v>
      </c>
      <c r="J13" s="22" t="s">
        <v>506</v>
      </c>
    </row>
    <row r="14" ht="36" customHeight="1" spans="1:10">
      <c r="A14" s="19" t="s">
        <v>507</v>
      </c>
      <c r="B14" s="7" t="s">
        <v>508</v>
      </c>
      <c r="C14" s="7" t="s">
        <v>509</v>
      </c>
      <c r="D14" s="7" t="s">
        <v>502</v>
      </c>
      <c r="E14" s="7" t="s">
        <v>503</v>
      </c>
      <c r="F14" s="7" t="s">
        <v>504</v>
      </c>
      <c r="G14" s="23"/>
      <c r="H14" s="23"/>
      <c r="I14" s="23"/>
      <c r="J14" s="23"/>
    </row>
    <row r="15" ht="29.25" customHeight="1" spans="1:10">
      <c r="A15" s="7" t="s">
        <v>510</v>
      </c>
      <c r="B15" s="22" t="s">
        <v>526</v>
      </c>
      <c r="C15" s="27" t="s">
        <v>527</v>
      </c>
      <c r="D15" s="25" t="s">
        <v>513</v>
      </c>
      <c r="E15" s="7" t="s">
        <v>588</v>
      </c>
      <c r="F15" s="7" t="s">
        <v>542</v>
      </c>
      <c r="G15" s="23" t="s">
        <v>589</v>
      </c>
      <c r="H15" s="26">
        <v>30</v>
      </c>
      <c r="I15" s="26">
        <v>30</v>
      </c>
      <c r="J15" s="23"/>
    </row>
    <row r="16" ht="30" customHeight="1" spans="1:10">
      <c r="A16" s="7" t="s">
        <v>535</v>
      </c>
      <c r="B16" s="7" t="s">
        <v>590</v>
      </c>
      <c r="C16" s="27" t="s">
        <v>537</v>
      </c>
      <c r="D16" s="25" t="s">
        <v>513</v>
      </c>
      <c r="E16" s="7" t="s">
        <v>537</v>
      </c>
      <c r="F16" s="7" t="s">
        <v>542</v>
      </c>
      <c r="G16" s="23" t="s">
        <v>537</v>
      </c>
      <c r="H16" s="26">
        <v>30</v>
      </c>
      <c r="I16" s="26">
        <v>30</v>
      </c>
      <c r="J16" s="23"/>
    </row>
    <row r="17" ht="30" customHeight="1" spans="1:10">
      <c r="A17" s="28" t="s">
        <v>543</v>
      </c>
      <c r="B17" s="29" t="s">
        <v>544</v>
      </c>
      <c r="C17" s="27" t="s">
        <v>545</v>
      </c>
      <c r="D17" s="25" t="s">
        <v>513</v>
      </c>
      <c r="E17" s="9" t="s">
        <v>545</v>
      </c>
      <c r="F17" s="7" t="s">
        <v>542</v>
      </c>
      <c r="G17" s="9" t="s">
        <v>545</v>
      </c>
      <c r="H17" s="15">
        <v>30</v>
      </c>
      <c r="I17" s="15">
        <v>30</v>
      </c>
      <c r="J17" s="37" t="s">
        <v>11</v>
      </c>
    </row>
    <row r="18" ht="54" customHeight="1" spans="1:10">
      <c r="A18" s="7" t="s">
        <v>576</v>
      </c>
      <c r="B18" s="7"/>
      <c r="C18" s="7"/>
      <c r="D18" s="30" t="s">
        <v>382</v>
      </c>
      <c r="E18" s="31"/>
      <c r="F18" s="31"/>
      <c r="G18" s="31"/>
      <c r="H18" s="31"/>
      <c r="I18" s="38"/>
      <c r="J18" s="39" t="s">
        <v>577</v>
      </c>
    </row>
    <row r="19" ht="25.5" customHeight="1" spans="1:10">
      <c r="A19" s="12" t="s">
        <v>578</v>
      </c>
      <c r="B19" s="12"/>
      <c r="C19" s="12"/>
      <c r="D19" s="12"/>
      <c r="E19" s="12"/>
      <c r="F19" s="12"/>
      <c r="G19" s="12"/>
      <c r="H19" s="32">
        <v>100</v>
      </c>
      <c r="I19" s="40">
        <v>100</v>
      </c>
      <c r="J19" s="41" t="s">
        <v>579</v>
      </c>
    </row>
    <row r="20" ht="16.9" customHeight="1"/>
    <row r="21" ht="28.9" customHeight="1" spans="1:10">
      <c r="A21" s="33" t="s">
        <v>549</v>
      </c>
      <c r="B21" s="34"/>
      <c r="C21" s="34"/>
      <c r="D21" s="34"/>
      <c r="E21" s="34"/>
      <c r="F21" s="34"/>
      <c r="G21" s="34"/>
      <c r="H21" s="34"/>
      <c r="I21" s="34"/>
      <c r="J21" s="42"/>
    </row>
    <row r="22" ht="27" customHeight="1" spans="1:10">
      <c r="A22" s="35" t="s">
        <v>550</v>
      </c>
      <c r="B22" s="35"/>
      <c r="C22" s="35"/>
      <c r="D22" s="35"/>
      <c r="E22" s="35"/>
      <c r="F22" s="35"/>
      <c r="G22" s="35"/>
      <c r="H22" s="35"/>
      <c r="I22" s="35"/>
      <c r="J22" s="35"/>
    </row>
    <row r="23" ht="19.15" customHeight="1" spans="1:10">
      <c r="A23" s="35" t="s">
        <v>551</v>
      </c>
      <c r="B23" s="35"/>
      <c r="C23" s="35"/>
      <c r="D23" s="35"/>
      <c r="E23" s="35"/>
      <c r="F23" s="35"/>
      <c r="G23" s="35"/>
      <c r="H23" s="35"/>
      <c r="I23" s="35"/>
      <c r="J23" s="35"/>
    </row>
    <row r="24" ht="18" customHeight="1" spans="1:10">
      <c r="A24" s="35" t="s">
        <v>580</v>
      </c>
      <c r="B24" s="35"/>
      <c r="C24" s="35"/>
      <c r="D24" s="35"/>
      <c r="E24" s="35"/>
      <c r="F24" s="35"/>
      <c r="G24" s="35"/>
      <c r="H24" s="35"/>
      <c r="I24" s="35"/>
      <c r="J24" s="35"/>
    </row>
    <row r="25" ht="18" customHeight="1" spans="1:10">
      <c r="A25" s="35" t="s">
        <v>581</v>
      </c>
      <c r="B25" s="35"/>
      <c r="C25" s="35"/>
      <c r="D25" s="35"/>
      <c r="E25" s="35"/>
      <c r="F25" s="35"/>
      <c r="G25" s="35"/>
      <c r="H25" s="35"/>
      <c r="I25" s="35"/>
      <c r="J25" s="35"/>
    </row>
    <row r="26" s="4" customFormat="1" ht="18" customHeight="1" spans="1:10">
      <c r="A26" s="35" t="s">
        <v>582</v>
      </c>
      <c r="B26" s="35"/>
      <c r="C26" s="35"/>
      <c r="D26" s="35"/>
      <c r="E26" s="35"/>
      <c r="F26" s="35"/>
      <c r="G26" s="35"/>
      <c r="H26" s="35"/>
      <c r="I26" s="35"/>
      <c r="J26" s="35"/>
    </row>
    <row r="27" ht="24" customHeight="1" spans="1:10">
      <c r="A27" s="35" t="s">
        <v>583</v>
      </c>
      <c r="B27" s="35"/>
      <c r="C27" s="35"/>
      <c r="D27" s="35"/>
      <c r="E27" s="35"/>
      <c r="F27" s="35"/>
      <c r="G27" s="35"/>
      <c r="H27" s="35"/>
      <c r="I27" s="35"/>
      <c r="J27" s="35"/>
    </row>
    <row r="28" ht="24" customHeight="1" spans="1:10">
      <c r="A28" s="35" t="s">
        <v>584</v>
      </c>
      <c r="B28" s="35"/>
      <c r="C28" s="35"/>
      <c r="D28" s="35"/>
      <c r="E28" s="35"/>
      <c r="F28" s="35"/>
      <c r="G28" s="35"/>
      <c r="H28" s="35"/>
      <c r="I28" s="35"/>
      <c r="J28" s="35"/>
    </row>
    <row r="29" ht="24" customHeight="1" spans="1:10">
      <c r="A29" s="35" t="s">
        <v>585</v>
      </c>
      <c r="B29" s="35"/>
      <c r="C29" s="35"/>
      <c r="D29" s="35"/>
      <c r="E29" s="35"/>
      <c r="F29" s="35"/>
      <c r="G29" s="35"/>
      <c r="H29" s="35"/>
      <c r="I29" s="35"/>
      <c r="J29" s="35"/>
    </row>
    <row r="30" spans="1:10">
      <c r="A30" s="35"/>
      <c r="B30" s="35"/>
      <c r="C30" s="35"/>
      <c r="D30" s="35"/>
      <c r="E30" s="35"/>
      <c r="F30" s="35"/>
      <c r="G30" s="35"/>
      <c r="H30" s="35"/>
      <c r="I30" s="35"/>
      <c r="J30"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2">
    <dataValidation type="list" allowBlank="1" showInputMessage="1" sqref="J19">
      <formula1>"优,良,中,差"</formula1>
    </dataValidation>
    <dataValidation type="list" allowBlank="1" showInputMessage="1" sqref="D15:D17">
      <formula1>"＝,＞,＜,≥,≤"</formula1>
    </dataValidation>
  </dataValidations>
  <pageMargins left="0.708333" right="0.708333" top="0.751389" bottom="0.751389" header="0.310417" footer="0.310417"/>
  <pageSetup paperSize="9" scale="69" orientation="portrait"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view="pageBreakPreview" zoomScaleNormal="100" workbookViewId="0">
      <pane xSplit="2" ySplit="4" topLeftCell="C5" activePane="bottomRight" state="frozen"/>
      <selection/>
      <selection pane="topRight"/>
      <selection pane="bottomLeft"/>
      <selection pane="bottomRight" activeCell="I9" sqref="I9:J9"/>
    </sheetView>
  </sheetViews>
  <sheetFormatPr defaultColWidth="9" defaultRowHeight="14.25" customHeight="1"/>
  <cols>
    <col min="1" max="2" width="11.125" style="5" customWidth="1"/>
    <col min="3" max="3" width="14.625" style="5" customWidth="1"/>
    <col min="4" max="4" width="11.25" style="5" customWidth="1"/>
    <col min="5" max="5" width="13.625" style="5" customWidth="1"/>
    <col min="6" max="6" width="11.25" style="5" customWidth="1"/>
    <col min="7" max="7" width="14.75" style="5" customWidth="1"/>
    <col min="8" max="8" width="9" style="5"/>
    <col min="9" max="9" width="8.625" style="5" customWidth="1"/>
    <col min="10" max="10" width="13" style="5" customWidth="1"/>
    <col min="11" max="16384" width="9" style="5"/>
  </cols>
  <sheetData>
    <row r="1" spans="1:1">
      <c r="A1" s="4" t="s">
        <v>552</v>
      </c>
    </row>
    <row r="2" ht="25.9" customHeight="1" spans="1:10">
      <c r="A2" s="6" t="s">
        <v>553</v>
      </c>
      <c r="B2" s="6"/>
      <c r="C2" s="6"/>
      <c r="D2" s="6"/>
      <c r="E2" s="6"/>
      <c r="F2" s="6"/>
      <c r="G2" s="6"/>
      <c r="H2" s="6"/>
      <c r="I2" s="6"/>
      <c r="J2" s="6"/>
    </row>
    <row r="3" s="1" customFormat="1" ht="13.15" customHeight="1" spans="1:10">
      <c r="A3" s="6"/>
      <c r="B3" s="6"/>
      <c r="C3" s="6"/>
      <c r="D3" s="6"/>
      <c r="E3" s="6"/>
      <c r="F3" s="6"/>
      <c r="G3" s="6"/>
      <c r="H3" s="6"/>
      <c r="I3" s="6"/>
      <c r="J3" s="36" t="s">
        <v>167</v>
      </c>
    </row>
    <row r="4" s="2" customFormat="1" ht="18" customHeight="1" spans="1:256">
      <c r="A4" s="7" t="s">
        <v>554</v>
      </c>
      <c r="B4" s="7"/>
      <c r="C4" s="8" t="s">
        <v>591</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556</v>
      </c>
      <c r="B5" s="7"/>
      <c r="C5" s="9" t="s">
        <v>557</v>
      </c>
      <c r="D5" s="9"/>
      <c r="E5" s="9"/>
      <c r="F5" s="7" t="s">
        <v>558</v>
      </c>
      <c r="G5" s="8" t="s">
        <v>557</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559</v>
      </c>
      <c r="B6" s="7"/>
      <c r="C6" s="7"/>
      <c r="D6" s="7" t="s">
        <v>485</v>
      </c>
      <c r="E6" s="7" t="s">
        <v>394</v>
      </c>
      <c r="F6" s="7" t="s">
        <v>560</v>
      </c>
      <c r="G6" s="7" t="s">
        <v>561</v>
      </c>
      <c r="H6" s="7" t="s">
        <v>562</v>
      </c>
      <c r="I6" s="7" t="s">
        <v>563</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494</v>
      </c>
      <c r="D7" s="11">
        <v>167000</v>
      </c>
      <c r="E7" s="11">
        <v>167000</v>
      </c>
      <c r="F7" s="11">
        <v>167000</v>
      </c>
      <c r="G7" s="12">
        <v>10</v>
      </c>
      <c r="H7" s="13">
        <v>1</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564</v>
      </c>
      <c r="D8" s="11">
        <v>0</v>
      </c>
      <c r="E8" s="11">
        <v>0</v>
      </c>
      <c r="F8" s="11">
        <v>0</v>
      </c>
      <c r="G8" s="7" t="s">
        <v>405</v>
      </c>
      <c r="H8" s="13" t="str">
        <f t="shared" ref="H7:H10" si="0">IF(XFD8&gt;0,ROUND(XFD8/XFD8,3)*100&amp;"%","—")</f>
        <v>—</v>
      </c>
      <c r="I8" s="15" t="s">
        <v>405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565</v>
      </c>
      <c r="D9" s="11">
        <v>167000</v>
      </c>
      <c r="E9" s="11">
        <v>167000</v>
      </c>
      <c r="F9" s="11">
        <v>167000</v>
      </c>
      <c r="G9" s="7" t="s">
        <v>405</v>
      </c>
      <c r="H9" s="13">
        <v>1</v>
      </c>
      <c r="I9" s="15" t="s">
        <v>405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566</v>
      </c>
      <c r="D10" s="14">
        <v>0</v>
      </c>
      <c r="E10" s="14">
        <v>0</v>
      </c>
      <c r="F10" s="14">
        <v>0</v>
      </c>
      <c r="G10" s="7" t="s">
        <v>405</v>
      </c>
      <c r="H10" s="13" t="str">
        <f t="shared" si="0"/>
        <v>—</v>
      </c>
      <c r="I10" s="15" t="s">
        <v>405</v>
      </c>
      <c r="J10" s="15"/>
    </row>
    <row r="11" ht="18" customHeight="1" spans="1:10">
      <c r="A11" s="7" t="s">
        <v>567</v>
      </c>
      <c r="B11" s="7" t="s">
        <v>568</v>
      </c>
      <c r="C11" s="7"/>
      <c r="D11" s="7"/>
      <c r="E11" s="7"/>
      <c r="F11" s="15" t="s">
        <v>569</v>
      </c>
      <c r="G11" s="15"/>
      <c r="H11" s="15"/>
      <c r="I11" s="15"/>
      <c r="J11" s="15"/>
    </row>
    <row r="12" ht="46.15" customHeight="1" spans="1:10">
      <c r="A12" s="7"/>
      <c r="B12" s="16" t="s">
        <v>587</v>
      </c>
      <c r="C12" s="17"/>
      <c r="D12" s="17"/>
      <c r="E12" s="18"/>
      <c r="F12" s="43" t="s">
        <v>587</v>
      </c>
      <c r="G12" s="44"/>
      <c r="H12" s="44"/>
      <c r="I12" s="44"/>
      <c r="J12" s="44"/>
    </row>
    <row r="13" ht="36" customHeight="1" spans="1:10">
      <c r="A13" s="19" t="s">
        <v>501</v>
      </c>
      <c r="B13" s="20"/>
      <c r="C13" s="21"/>
      <c r="D13" s="19" t="s">
        <v>571</v>
      </c>
      <c r="E13" s="20"/>
      <c r="F13" s="21"/>
      <c r="G13" s="22" t="s">
        <v>505</v>
      </c>
      <c r="H13" s="22" t="s">
        <v>572</v>
      </c>
      <c r="I13" s="22" t="s">
        <v>563</v>
      </c>
      <c r="J13" s="22" t="s">
        <v>506</v>
      </c>
    </row>
    <row r="14" ht="36" customHeight="1" spans="1:10">
      <c r="A14" s="19" t="s">
        <v>507</v>
      </c>
      <c r="B14" s="7" t="s">
        <v>508</v>
      </c>
      <c r="C14" s="7" t="s">
        <v>509</v>
      </c>
      <c r="D14" s="7" t="s">
        <v>502</v>
      </c>
      <c r="E14" s="7" t="s">
        <v>503</v>
      </c>
      <c r="F14" s="7" t="s">
        <v>504</v>
      </c>
      <c r="G14" s="23"/>
      <c r="H14" s="23"/>
      <c r="I14" s="23"/>
      <c r="J14" s="23"/>
    </row>
    <row r="15" ht="29.25" customHeight="1" spans="1:10">
      <c r="A15" s="7" t="s">
        <v>510</v>
      </c>
      <c r="B15" s="22" t="s">
        <v>511</v>
      </c>
      <c r="C15" s="24">
        <v>120000</v>
      </c>
      <c r="D15" s="25" t="s">
        <v>513</v>
      </c>
      <c r="E15" s="24">
        <v>120000</v>
      </c>
      <c r="F15" s="7" t="s">
        <v>515</v>
      </c>
      <c r="G15" s="24">
        <v>120000</v>
      </c>
      <c r="H15" s="26">
        <v>30</v>
      </c>
      <c r="I15" s="26">
        <v>30</v>
      </c>
      <c r="J15" s="23"/>
    </row>
    <row r="16" ht="30" customHeight="1" spans="1:10">
      <c r="A16" s="7" t="s">
        <v>535</v>
      </c>
      <c r="B16" s="7" t="s">
        <v>590</v>
      </c>
      <c r="C16" s="27" t="s">
        <v>537</v>
      </c>
      <c r="D16" s="25" t="s">
        <v>513</v>
      </c>
      <c r="E16" s="7" t="s">
        <v>537</v>
      </c>
      <c r="F16" s="7" t="s">
        <v>542</v>
      </c>
      <c r="G16" s="23" t="s">
        <v>537</v>
      </c>
      <c r="H16" s="26">
        <v>30</v>
      </c>
      <c r="I16" s="26">
        <v>30</v>
      </c>
      <c r="J16" s="23"/>
    </row>
    <row r="17" ht="30" customHeight="1" spans="1:10">
      <c r="A17" s="28" t="s">
        <v>543</v>
      </c>
      <c r="B17" s="29" t="s">
        <v>544</v>
      </c>
      <c r="C17" s="27" t="s">
        <v>545</v>
      </c>
      <c r="D17" s="25" t="s">
        <v>513</v>
      </c>
      <c r="E17" s="9" t="s">
        <v>545</v>
      </c>
      <c r="F17" s="7" t="s">
        <v>542</v>
      </c>
      <c r="G17" s="9" t="s">
        <v>545</v>
      </c>
      <c r="H17" s="15">
        <v>30</v>
      </c>
      <c r="I17" s="15">
        <v>30</v>
      </c>
      <c r="J17" s="37" t="s">
        <v>11</v>
      </c>
    </row>
    <row r="18" ht="54" customHeight="1" spans="1:10">
      <c r="A18" s="7" t="s">
        <v>576</v>
      </c>
      <c r="B18" s="7"/>
      <c r="C18" s="7"/>
      <c r="D18" s="30" t="s">
        <v>382</v>
      </c>
      <c r="E18" s="31"/>
      <c r="F18" s="31"/>
      <c r="G18" s="31"/>
      <c r="H18" s="31"/>
      <c r="I18" s="38"/>
      <c r="J18" s="39" t="s">
        <v>577</v>
      </c>
    </row>
    <row r="19" ht="25.5" customHeight="1" spans="1:10">
      <c r="A19" s="12" t="s">
        <v>578</v>
      </c>
      <c r="B19" s="12"/>
      <c r="C19" s="12"/>
      <c r="D19" s="12"/>
      <c r="E19" s="12"/>
      <c r="F19" s="12"/>
      <c r="G19" s="12"/>
      <c r="H19" s="32">
        <v>100</v>
      </c>
      <c r="I19" s="40">
        <v>100</v>
      </c>
      <c r="J19" s="41" t="s">
        <v>579</v>
      </c>
    </row>
    <row r="20" ht="16.9" customHeight="1"/>
    <row r="21" ht="28.9" customHeight="1" spans="1:10">
      <c r="A21" s="33" t="s">
        <v>549</v>
      </c>
      <c r="B21" s="34"/>
      <c r="C21" s="34"/>
      <c r="D21" s="34"/>
      <c r="E21" s="34"/>
      <c r="F21" s="34"/>
      <c r="G21" s="34"/>
      <c r="H21" s="34"/>
      <c r="I21" s="34"/>
      <c r="J21" s="42"/>
    </row>
    <row r="22" ht="27" customHeight="1" spans="1:10">
      <c r="A22" s="35" t="s">
        <v>550</v>
      </c>
      <c r="B22" s="35"/>
      <c r="C22" s="35"/>
      <c r="D22" s="35"/>
      <c r="E22" s="35"/>
      <c r="F22" s="35"/>
      <c r="G22" s="35"/>
      <c r="H22" s="35"/>
      <c r="I22" s="35"/>
      <c r="J22" s="35"/>
    </row>
    <row r="23" ht="19.15" customHeight="1" spans="1:10">
      <c r="A23" s="35" t="s">
        <v>551</v>
      </c>
      <c r="B23" s="35"/>
      <c r="C23" s="35"/>
      <c r="D23" s="35"/>
      <c r="E23" s="35"/>
      <c r="F23" s="35"/>
      <c r="G23" s="35"/>
      <c r="H23" s="35"/>
      <c r="I23" s="35"/>
      <c r="J23" s="35"/>
    </row>
    <row r="24" ht="18" customHeight="1" spans="1:10">
      <c r="A24" s="35" t="s">
        <v>580</v>
      </c>
      <c r="B24" s="35"/>
      <c r="C24" s="35"/>
      <c r="D24" s="35"/>
      <c r="E24" s="35"/>
      <c r="F24" s="35"/>
      <c r="G24" s="35"/>
      <c r="H24" s="35"/>
      <c r="I24" s="35"/>
      <c r="J24" s="35"/>
    </row>
    <row r="25" ht="18" customHeight="1" spans="1:10">
      <c r="A25" s="35" t="s">
        <v>581</v>
      </c>
      <c r="B25" s="35"/>
      <c r="C25" s="35"/>
      <c r="D25" s="35"/>
      <c r="E25" s="35"/>
      <c r="F25" s="35"/>
      <c r="G25" s="35"/>
      <c r="H25" s="35"/>
      <c r="I25" s="35"/>
      <c r="J25" s="35"/>
    </row>
    <row r="26" s="4" customFormat="1" ht="18" customHeight="1" spans="1:10">
      <c r="A26" s="35" t="s">
        <v>582</v>
      </c>
      <c r="B26" s="35"/>
      <c r="C26" s="35"/>
      <c r="D26" s="35"/>
      <c r="E26" s="35"/>
      <c r="F26" s="35"/>
      <c r="G26" s="35"/>
      <c r="H26" s="35"/>
      <c r="I26" s="35"/>
      <c r="J26" s="35"/>
    </row>
    <row r="27" ht="24" customHeight="1" spans="1:10">
      <c r="A27" s="35" t="s">
        <v>583</v>
      </c>
      <c r="B27" s="35"/>
      <c r="C27" s="35"/>
      <c r="D27" s="35"/>
      <c r="E27" s="35"/>
      <c r="F27" s="35"/>
      <c r="G27" s="35"/>
      <c r="H27" s="35"/>
      <c r="I27" s="35"/>
      <c r="J27" s="35"/>
    </row>
    <row r="28" ht="24" customHeight="1" spans="1:10">
      <c r="A28" s="35" t="s">
        <v>584</v>
      </c>
      <c r="B28" s="35"/>
      <c r="C28" s="35"/>
      <c r="D28" s="35"/>
      <c r="E28" s="35"/>
      <c r="F28" s="35"/>
      <c r="G28" s="35"/>
      <c r="H28" s="35"/>
      <c r="I28" s="35"/>
      <c r="J28" s="35"/>
    </row>
    <row r="29" ht="24" customHeight="1" spans="1:10">
      <c r="A29" s="35" t="s">
        <v>585</v>
      </c>
      <c r="B29" s="35"/>
      <c r="C29" s="35"/>
      <c r="D29" s="35"/>
      <c r="E29" s="35"/>
      <c r="F29" s="35"/>
      <c r="G29" s="35"/>
      <c r="H29" s="35"/>
      <c r="I29" s="35"/>
      <c r="J29" s="35"/>
    </row>
    <row r="30" spans="1:10">
      <c r="A30" s="35"/>
      <c r="B30" s="35"/>
      <c r="C30" s="35"/>
      <c r="D30" s="35"/>
      <c r="E30" s="35"/>
      <c r="F30" s="35"/>
      <c r="G30" s="35"/>
      <c r="H30" s="35"/>
      <c r="I30" s="35"/>
      <c r="J30"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2">
    <dataValidation type="list" allowBlank="1" showInputMessage="1" sqref="J19">
      <formula1>"优,良,中,差"</formula1>
    </dataValidation>
    <dataValidation type="list" allowBlank="1" showInputMessage="1" sqref="D15:D17">
      <formula1>"＝,＞,＜,≥,≤"</formula1>
    </dataValidation>
  </dataValidations>
  <pageMargins left="0.708333" right="0.708333" top="0.751389" bottom="0.751389" header="0.310417" footer="0.310417"/>
  <pageSetup paperSize="9" scale="69" orientation="portrait"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view="pageBreakPreview" zoomScaleNormal="100" workbookViewId="0">
      <pane xSplit="2" ySplit="4" topLeftCell="C5" activePane="bottomRight" state="frozen"/>
      <selection/>
      <selection pane="topRight"/>
      <selection pane="bottomLeft"/>
      <selection pane="bottomRight" activeCell="C7" sqref="$A7:$XFD7"/>
    </sheetView>
  </sheetViews>
  <sheetFormatPr defaultColWidth="9" defaultRowHeight="14.25" customHeight="1"/>
  <cols>
    <col min="1" max="2" width="11.125" style="5" customWidth="1"/>
    <col min="3" max="3" width="14.625" style="5" customWidth="1"/>
    <col min="4" max="4" width="11.25" style="5" customWidth="1"/>
    <col min="5" max="5" width="13.625" style="5" customWidth="1"/>
    <col min="6" max="6" width="11.25" style="5" customWidth="1"/>
    <col min="7" max="7" width="14.75" style="5" customWidth="1"/>
    <col min="8" max="8" width="9" style="5"/>
    <col min="9" max="9" width="8.625" style="5" customWidth="1"/>
    <col min="10" max="10" width="13" style="5" customWidth="1"/>
    <col min="11" max="16384" width="9" style="5"/>
  </cols>
  <sheetData>
    <row r="1" spans="1:1">
      <c r="A1" s="4" t="s">
        <v>552</v>
      </c>
    </row>
    <row r="2" ht="25.9" customHeight="1" spans="1:10">
      <c r="A2" s="6" t="s">
        <v>553</v>
      </c>
      <c r="B2" s="6"/>
      <c r="C2" s="6"/>
      <c r="D2" s="6"/>
      <c r="E2" s="6"/>
      <c r="F2" s="6"/>
      <c r="G2" s="6"/>
      <c r="H2" s="6"/>
      <c r="I2" s="6"/>
      <c r="J2" s="6"/>
    </row>
    <row r="3" s="1" customFormat="1" ht="13.15" customHeight="1" spans="1:10">
      <c r="A3" s="6"/>
      <c r="B3" s="6"/>
      <c r="C3" s="6"/>
      <c r="D3" s="6"/>
      <c r="E3" s="6"/>
      <c r="F3" s="6"/>
      <c r="G3" s="6"/>
      <c r="H3" s="6"/>
      <c r="I3" s="6"/>
      <c r="J3" s="36" t="s">
        <v>167</v>
      </c>
    </row>
    <row r="4" s="2" customFormat="1" ht="18" customHeight="1" spans="1:256">
      <c r="A4" s="7" t="s">
        <v>554</v>
      </c>
      <c r="B4" s="7"/>
      <c r="C4" s="8" t="s">
        <v>592</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556</v>
      </c>
      <c r="B5" s="7"/>
      <c r="C5" s="9" t="s">
        <v>557</v>
      </c>
      <c r="D5" s="9"/>
      <c r="E5" s="9"/>
      <c r="F5" s="7" t="s">
        <v>558</v>
      </c>
      <c r="G5" s="8" t="s">
        <v>557</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559</v>
      </c>
      <c r="B6" s="7"/>
      <c r="C6" s="7"/>
      <c r="D6" s="7" t="s">
        <v>485</v>
      </c>
      <c r="E6" s="7" t="s">
        <v>394</v>
      </c>
      <c r="F6" s="7" t="s">
        <v>560</v>
      </c>
      <c r="G6" s="7" t="s">
        <v>561</v>
      </c>
      <c r="H6" s="7" t="s">
        <v>562</v>
      </c>
      <c r="I6" s="7" t="s">
        <v>563</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494</v>
      </c>
      <c r="D7" s="11">
        <v>4969.4</v>
      </c>
      <c r="E7" s="11">
        <v>4969.4</v>
      </c>
      <c r="F7" s="11">
        <v>4969.4</v>
      </c>
      <c r="G7" s="12">
        <v>10</v>
      </c>
      <c r="H7" s="13">
        <v>1</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564</v>
      </c>
      <c r="D8" s="11">
        <v>0</v>
      </c>
      <c r="E8" s="11">
        <v>0</v>
      </c>
      <c r="F8" s="11">
        <v>0</v>
      </c>
      <c r="G8" s="7" t="s">
        <v>405</v>
      </c>
      <c r="H8" s="13" t="str">
        <f t="shared" ref="H7:H10" si="0">IF(XFD8&gt;0,ROUND(XFD8/XFD8,3)*100&amp;"%","—")</f>
        <v>—</v>
      </c>
      <c r="I8" s="15" t="s">
        <v>405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565</v>
      </c>
      <c r="D9" s="11">
        <v>4969.4</v>
      </c>
      <c r="E9" s="11">
        <v>4969.4</v>
      </c>
      <c r="F9" s="11">
        <v>4969.4</v>
      </c>
      <c r="G9" s="7" t="s">
        <v>405</v>
      </c>
      <c r="H9" s="13">
        <v>1</v>
      </c>
      <c r="I9" s="15" t="s">
        <v>405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566</v>
      </c>
      <c r="D10" s="14">
        <v>0</v>
      </c>
      <c r="E10" s="14">
        <v>0</v>
      </c>
      <c r="F10" s="14">
        <v>0</v>
      </c>
      <c r="G10" s="7" t="s">
        <v>405</v>
      </c>
      <c r="H10" s="13" t="str">
        <f t="shared" si="0"/>
        <v>—</v>
      </c>
      <c r="I10" s="15" t="s">
        <v>405</v>
      </c>
      <c r="J10" s="15"/>
    </row>
    <row r="11" ht="18" customHeight="1" spans="1:10">
      <c r="A11" s="7" t="s">
        <v>567</v>
      </c>
      <c r="B11" s="7" t="s">
        <v>568</v>
      </c>
      <c r="C11" s="7"/>
      <c r="D11" s="7"/>
      <c r="E11" s="7"/>
      <c r="F11" s="15" t="s">
        <v>569</v>
      </c>
      <c r="G11" s="15"/>
      <c r="H11" s="15"/>
      <c r="I11" s="15"/>
      <c r="J11" s="15"/>
    </row>
    <row r="12" ht="46.15" customHeight="1" spans="1:10">
      <c r="A12" s="7"/>
      <c r="B12" s="16" t="s">
        <v>587</v>
      </c>
      <c r="C12" s="17"/>
      <c r="D12" s="17"/>
      <c r="E12" s="18"/>
      <c r="F12" s="43" t="s">
        <v>587</v>
      </c>
      <c r="G12" s="44"/>
      <c r="H12" s="44"/>
      <c r="I12" s="44"/>
      <c r="J12" s="44"/>
    </row>
    <row r="13" ht="36" customHeight="1" spans="1:10">
      <c r="A13" s="19" t="s">
        <v>501</v>
      </c>
      <c r="B13" s="20"/>
      <c r="C13" s="21"/>
      <c r="D13" s="19" t="s">
        <v>571</v>
      </c>
      <c r="E13" s="20"/>
      <c r="F13" s="21"/>
      <c r="G13" s="22" t="s">
        <v>505</v>
      </c>
      <c r="H13" s="22" t="s">
        <v>572</v>
      </c>
      <c r="I13" s="22" t="s">
        <v>563</v>
      </c>
      <c r="J13" s="22" t="s">
        <v>506</v>
      </c>
    </row>
    <row r="14" ht="36" customHeight="1" spans="1:10">
      <c r="A14" s="19" t="s">
        <v>507</v>
      </c>
      <c r="B14" s="7" t="s">
        <v>508</v>
      </c>
      <c r="C14" s="7" t="s">
        <v>509</v>
      </c>
      <c r="D14" s="7" t="s">
        <v>502</v>
      </c>
      <c r="E14" s="7" t="s">
        <v>503</v>
      </c>
      <c r="F14" s="7" t="s">
        <v>504</v>
      </c>
      <c r="G14" s="23"/>
      <c r="H14" s="23"/>
      <c r="I14" s="23"/>
      <c r="J14" s="23"/>
    </row>
    <row r="15" ht="29.25" customHeight="1" spans="1:10">
      <c r="A15" s="7" t="s">
        <v>510</v>
      </c>
      <c r="B15" s="22" t="s">
        <v>511</v>
      </c>
      <c r="C15" s="24">
        <v>4969.4</v>
      </c>
      <c r="D15" s="25" t="s">
        <v>513</v>
      </c>
      <c r="E15" s="24">
        <v>4969.4</v>
      </c>
      <c r="F15" s="7" t="s">
        <v>515</v>
      </c>
      <c r="G15" s="24">
        <v>4969.4</v>
      </c>
      <c r="H15" s="26">
        <v>30</v>
      </c>
      <c r="I15" s="26">
        <v>30</v>
      </c>
      <c r="J15" s="23"/>
    </row>
    <row r="16" ht="30" customHeight="1" spans="1:10">
      <c r="A16" s="7" t="s">
        <v>535</v>
      </c>
      <c r="B16" s="7" t="s">
        <v>590</v>
      </c>
      <c r="C16" s="27" t="s">
        <v>537</v>
      </c>
      <c r="D16" s="25" t="s">
        <v>513</v>
      </c>
      <c r="E16" s="7" t="s">
        <v>537</v>
      </c>
      <c r="F16" s="7" t="s">
        <v>542</v>
      </c>
      <c r="G16" s="23" t="s">
        <v>537</v>
      </c>
      <c r="H16" s="26">
        <v>30</v>
      </c>
      <c r="I16" s="26">
        <v>30</v>
      </c>
      <c r="J16" s="23"/>
    </row>
    <row r="17" ht="30" customHeight="1" spans="1:10">
      <c r="A17" s="28" t="s">
        <v>543</v>
      </c>
      <c r="B17" s="29" t="s">
        <v>544</v>
      </c>
      <c r="C17" s="27" t="s">
        <v>545</v>
      </c>
      <c r="D17" s="25" t="s">
        <v>513</v>
      </c>
      <c r="E17" s="9" t="s">
        <v>545</v>
      </c>
      <c r="F17" s="7" t="s">
        <v>542</v>
      </c>
      <c r="G17" s="9" t="s">
        <v>545</v>
      </c>
      <c r="H17" s="15">
        <v>30</v>
      </c>
      <c r="I17" s="15">
        <v>30</v>
      </c>
      <c r="J17" s="37" t="s">
        <v>11</v>
      </c>
    </row>
    <row r="18" ht="54" customHeight="1" spans="1:10">
      <c r="A18" s="7" t="s">
        <v>576</v>
      </c>
      <c r="B18" s="7"/>
      <c r="C18" s="7"/>
      <c r="D18" s="30" t="s">
        <v>382</v>
      </c>
      <c r="E18" s="31"/>
      <c r="F18" s="31"/>
      <c r="G18" s="31"/>
      <c r="H18" s="31"/>
      <c r="I18" s="38"/>
      <c r="J18" s="39" t="s">
        <v>577</v>
      </c>
    </row>
    <row r="19" ht="25.5" customHeight="1" spans="1:10">
      <c r="A19" s="12" t="s">
        <v>578</v>
      </c>
      <c r="B19" s="12"/>
      <c r="C19" s="12"/>
      <c r="D19" s="12"/>
      <c r="E19" s="12"/>
      <c r="F19" s="12"/>
      <c r="G19" s="12"/>
      <c r="H19" s="32">
        <v>100</v>
      </c>
      <c r="I19" s="40">
        <v>100</v>
      </c>
      <c r="J19" s="41" t="s">
        <v>579</v>
      </c>
    </row>
    <row r="20" ht="16.9" customHeight="1"/>
    <row r="21" ht="28.9" customHeight="1" spans="1:10">
      <c r="A21" s="33" t="s">
        <v>549</v>
      </c>
      <c r="B21" s="34"/>
      <c r="C21" s="34"/>
      <c r="D21" s="34"/>
      <c r="E21" s="34"/>
      <c r="F21" s="34"/>
      <c r="G21" s="34"/>
      <c r="H21" s="34"/>
      <c r="I21" s="34"/>
      <c r="J21" s="42"/>
    </row>
    <row r="22" ht="27" customHeight="1" spans="1:10">
      <c r="A22" s="35" t="s">
        <v>550</v>
      </c>
      <c r="B22" s="35"/>
      <c r="C22" s="35"/>
      <c r="D22" s="35"/>
      <c r="E22" s="35"/>
      <c r="F22" s="35"/>
      <c r="G22" s="35"/>
      <c r="H22" s="35"/>
      <c r="I22" s="35"/>
      <c r="J22" s="35"/>
    </row>
    <row r="23" ht="19.15" customHeight="1" spans="1:10">
      <c r="A23" s="35" t="s">
        <v>551</v>
      </c>
      <c r="B23" s="35"/>
      <c r="C23" s="35"/>
      <c r="D23" s="35"/>
      <c r="E23" s="35"/>
      <c r="F23" s="35"/>
      <c r="G23" s="35"/>
      <c r="H23" s="35"/>
      <c r="I23" s="35"/>
      <c r="J23" s="35"/>
    </row>
    <row r="24" ht="18" customHeight="1" spans="1:10">
      <c r="A24" s="35" t="s">
        <v>580</v>
      </c>
      <c r="B24" s="35"/>
      <c r="C24" s="35"/>
      <c r="D24" s="35"/>
      <c r="E24" s="35"/>
      <c r="F24" s="35"/>
      <c r="G24" s="35"/>
      <c r="H24" s="35"/>
      <c r="I24" s="35"/>
      <c r="J24" s="35"/>
    </row>
    <row r="25" ht="18" customHeight="1" spans="1:10">
      <c r="A25" s="35" t="s">
        <v>581</v>
      </c>
      <c r="B25" s="35"/>
      <c r="C25" s="35"/>
      <c r="D25" s="35"/>
      <c r="E25" s="35"/>
      <c r="F25" s="35"/>
      <c r="G25" s="35"/>
      <c r="H25" s="35"/>
      <c r="I25" s="35"/>
      <c r="J25" s="35"/>
    </row>
    <row r="26" s="4" customFormat="1" ht="18" customHeight="1" spans="1:10">
      <c r="A26" s="35" t="s">
        <v>582</v>
      </c>
      <c r="B26" s="35"/>
      <c r="C26" s="35"/>
      <c r="D26" s="35"/>
      <c r="E26" s="35"/>
      <c r="F26" s="35"/>
      <c r="G26" s="35"/>
      <c r="H26" s="35"/>
      <c r="I26" s="35"/>
      <c r="J26" s="35"/>
    </row>
    <row r="27" ht="24" customHeight="1" spans="1:10">
      <c r="A27" s="35" t="s">
        <v>583</v>
      </c>
      <c r="B27" s="35"/>
      <c r="C27" s="35"/>
      <c r="D27" s="35"/>
      <c r="E27" s="35"/>
      <c r="F27" s="35"/>
      <c r="G27" s="35"/>
      <c r="H27" s="35"/>
      <c r="I27" s="35"/>
      <c r="J27" s="35"/>
    </row>
    <row r="28" ht="24" customHeight="1" spans="1:10">
      <c r="A28" s="35" t="s">
        <v>584</v>
      </c>
      <c r="B28" s="35"/>
      <c r="C28" s="35"/>
      <c r="D28" s="35"/>
      <c r="E28" s="35"/>
      <c r="F28" s="35"/>
      <c r="G28" s="35"/>
      <c r="H28" s="35"/>
      <c r="I28" s="35"/>
      <c r="J28" s="35"/>
    </row>
    <row r="29" ht="24" customHeight="1" spans="1:10">
      <c r="A29" s="35" t="s">
        <v>585</v>
      </c>
      <c r="B29" s="35"/>
      <c r="C29" s="35"/>
      <c r="D29" s="35"/>
      <c r="E29" s="35"/>
      <c r="F29" s="35"/>
      <c r="G29" s="35"/>
      <c r="H29" s="35"/>
      <c r="I29" s="35"/>
      <c r="J29" s="35"/>
    </row>
    <row r="30" spans="1:10">
      <c r="A30" s="35"/>
      <c r="B30" s="35"/>
      <c r="C30" s="35"/>
      <c r="D30" s="35"/>
      <c r="E30" s="35"/>
      <c r="F30" s="35"/>
      <c r="G30" s="35"/>
      <c r="H30" s="35"/>
      <c r="I30" s="35"/>
      <c r="J30"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2">
    <dataValidation type="list" allowBlank="1" showInputMessage="1" sqref="J19">
      <formula1>"优,良,中,差"</formula1>
    </dataValidation>
    <dataValidation type="list" allowBlank="1" showInputMessage="1" sqref="D15:D17">
      <formula1>"＝,＞,＜,≥,≤"</formula1>
    </dataValidation>
  </dataValidations>
  <pageMargins left="0.708333" right="0.708333" top="0.751389" bottom="0.751389" header="0.310417" footer="0.310417"/>
  <pageSetup paperSize="9" scale="69" orientation="portrait"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view="pageBreakPreview" zoomScaleNormal="100" workbookViewId="0">
      <pane xSplit="2" ySplit="4" topLeftCell="C5" activePane="bottomRight" state="frozen"/>
      <selection/>
      <selection pane="topRight"/>
      <selection pane="bottomLeft"/>
      <selection pane="bottomRight" activeCell="I8" sqref="I8:J8"/>
    </sheetView>
  </sheetViews>
  <sheetFormatPr defaultColWidth="9" defaultRowHeight="14.25" customHeight="1"/>
  <cols>
    <col min="1" max="2" width="11.125" style="5" customWidth="1"/>
    <col min="3" max="3" width="14.625" style="5" customWidth="1"/>
    <col min="4" max="4" width="11.25" style="5" customWidth="1"/>
    <col min="5" max="5" width="13.625" style="5" customWidth="1"/>
    <col min="6" max="6" width="11.25" style="5" customWidth="1"/>
    <col min="7" max="7" width="15.75" style="5" customWidth="1"/>
    <col min="8" max="8" width="9" style="5"/>
    <col min="9" max="9" width="8.625" style="5" customWidth="1"/>
    <col min="10" max="10" width="13" style="5" customWidth="1"/>
    <col min="11" max="16384" width="9" style="5"/>
  </cols>
  <sheetData>
    <row r="1" spans="1:1">
      <c r="A1" s="4" t="s">
        <v>552</v>
      </c>
    </row>
    <row r="2" ht="25.9" customHeight="1" spans="1:10">
      <c r="A2" s="6" t="s">
        <v>553</v>
      </c>
      <c r="B2" s="6"/>
      <c r="C2" s="6"/>
      <c r="D2" s="6"/>
      <c r="E2" s="6"/>
      <c r="F2" s="6"/>
      <c r="G2" s="6"/>
      <c r="H2" s="6"/>
      <c r="I2" s="6"/>
      <c r="J2" s="6"/>
    </row>
    <row r="3" s="1" customFormat="1" ht="13.15" customHeight="1" spans="1:10">
      <c r="A3" s="6"/>
      <c r="B3" s="6"/>
      <c r="C3" s="6"/>
      <c r="D3" s="6"/>
      <c r="E3" s="6"/>
      <c r="F3" s="6"/>
      <c r="G3" s="6"/>
      <c r="H3" s="6"/>
      <c r="I3" s="6"/>
      <c r="J3" s="36" t="s">
        <v>167</v>
      </c>
    </row>
    <row r="4" s="2" customFormat="1" ht="18" customHeight="1" spans="1:256">
      <c r="A4" s="7" t="s">
        <v>554</v>
      </c>
      <c r="B4" s="7"/>
      <c r="C4" s="8" t="s">
        <v>593</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556</v>
      </c>
      <c r="B5" s="7"/>
      <c r="C5" s="9" t="s">
        <v>557</v>
      </c>
      <c r="D5" s="9"/>
      <c r="E5" s="9"/>
      <c r="F5" s="7" t="s">
        <v>558</v>
      </c>
      <c r="G5" s="8" t="s">
        <v>557</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559</v>
      </c>
      <c r="B6" s="7"/>
      <c r="C6" s="7"/>
      <c r="D6" s="7" t="s">
        <v>485</v>
      </c>
      <c r="E6" s="7" t="s">
        <v>394</v>
      </c>
      <c r="F6" s="7" t="s">
        <v>560</v>
      </c>
      <c r="G6" s="7" t="s">
        <v>561</v>
      </c>
      <c r="H6" s="7" t="s">
        <v>562</v>
      </c>
      <c r="I6" s="7" t="s">
        <v>563</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494</v>
      </c>
      <c r="D7" s="11">
        <v>108500</v>
      </c>
      <c r="E7" s="11">
        <v>108500</v>
      </c>
      <c r="F7" s="11">
        <v>108500</v>
      </c>
      <c r="G7" s="12">
        <v>10</v>
      </c>
      <c r="H7" s="13">
        <v>1</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564</v>
      </c>
      <c r="D8" s="11">
        <v>108500</v>
      </c>
      <c r="E8" s="11">
        <v>108500</v>
      </c>
      <c r="F8" s="11">
        <v>108500</v>
      </c>
      <c r="G8" s="7" t="s">
        <v>405</v>
      </c>
      <c r="H8" s="13">
        <v>1</v>
      </c>
      <c r="I8" s="15" t="s">
        <v>405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565</v>
      </c>
      <c r="D9" s="11">
        <v>0</v>
      </c>
      <c r="E9" s="11">
        <v>0</v>
      </c>
      <c r="F9" s="11">
        <v>0</v>
      </c>
      <c r="G9" s="7" t="s">
        <v>405</v>
      </c>
      <c r="H9" s="13" t="str">
        <f t="shared" ref="H7:H10" si="0">IF(XFD9&gt;0,ROUND(XFD9/XFD9,3)*100&amp;"%","—")</f>
        <v>—</v>
      </c>
      <c r="I9" s="15" t="s">
        <v>405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566</v>
      </c>
      <c r="D10" s="14">
        <v>0</v>
      </c>
      <c r="E10" s="14">
        <v>0</v>
      </c>
      <c r="F10" s="14">
        <v>0</v>
      </c>
      <c r="G10" s="7" t="s">
        <v>405</v>
      </c>
      <c r="H10" s="13" t="str">
        <f t="shared" si="0"/>
        <v>—</v>
      </c>
      <c r="I10" s="15" t="s">
        <v>405</v>
      </c>
      <c r="J10" s="15"/>
    </row>
    <row r="11" ht="18" customHeight="1" spans="1:10">
      <c r="A11" s="7" t="s">
        <v>567</v>
      </c>
      <c r="B11" s="7" t="s">
        <v>568</v>
      </c>
      <c r="C11" s="7"/>
      <c r="D11" s="7"/>
      <c r="E11" s="7"/>
      <c r="F11" s="15" t="s">
        <v>569</v>
      </c>
      <c r="G11" s="15"/>
      <c r="H11" s="15"/>
      <c r="I11" s="15"/>
      <c r="J11" s="15"/>
    </row>
    <row r="12" ht="46.15" customHeight="1" spans="1:10">
      <c r="A12" s="7"/>
      <c r="B12" s="16" t="s">
        <v>594</v>
      </c>
      <c r="C12" s="17"/>
      <c r="D12" s="17"/>
      <c r="E12" s="18"/>
      <c r="F12" s="16" t="s">
        <v>594</v>
      </c>
      <c r="G12" s="17"/>
      <c r="H12" s="17"/>
      <c r="I12" s="17"/>
      <c r="J12" s="17"/>
    </row>
    <row r="13" ht="36" customHeight="1" spans="1:10">
      <c r="A13" s="19" t="s">
        <v>501</v>
      </c>
      <c r="B13" s="20"/>
      <c r="C13" s="21"/>
      <c r="D13" s="19" t="s">
        <v>571</v>
      </c>
      <c r="E13" s="20"/>
      <c r="F13" s="21"/>
      <c r="G13" s="22" t="s">
        <v>505</v>
      </c>
      <c r="H13" s="22" t="s">
        <v>572</v>
      </c>
      <c r="I13" s="22" t="s">
        <v>563</v>
      </c>
      <c r="J13" s="22" t="s">
        <v>506</v>
      </c>
    </row>
    <row r="14" ht="36" customHeight="1" spans="1:10">
      <c r="A14" s="19" t="s">
        <v>507</v>
      </c>
      <c r="B14" s="7" t="s">
        <v>508</v>
      </c>
      <c r="C14" s="7" t="s">
        <v>509</v>
      </c>
      <c r="D14" s="7" t="s">
        <v>502</v>
      </c>
      <c r="E14" s="7" t="s">
        <v>503</v>
      </c>
      <c r="F14" s="7" t="s">
        <v>504</v>
      </c>
      <c r="G14" s="23"/>
      <c r="H14" s="23"/>
      <c r="I14" s="23"/>
      <c r="J14" s="23"/>
    </row>
    <row r="15" ht="29.25" customHeight="1" spans="1:10">
      <c r="A15" s="7" t="s">
        <v>510</v>
      </c>
      <c r="B15" s="22" t="s">
        <v>511</v>
      </c>
      <c r="C15" s="24">
        <v>108500</v>
      </c>
      <c r="D15" s="25" t="s">
        <v>513</v>
      </c>
      <c r="E15" s="24">
        <v>108500</v>
      </c>
      <c r="F15" s="7" t="s">
        <v>515</v>
      </c>
      <c r="G15" s="24">
        <v>108500</v>
      </c>
      <c r="H15" s="26">
        <v>30</v>
      </c>
      <c r="I15" s="26">
        <v>30</v>
      </c>
      <c r="J15" s="23"/>
    </row>
    <row r="16" ht="30" customHeight="1" spans="1:10">
      <c r="A16" s="7" t="s">
        <v>535</v>
      </c>
      <c r="B16" s="7" t="s">
        <v>590</v>
      </c>
      <c r="C16" s="27" t="s">
        <v>595</v>
      </c>
      <c r="D16" s="25" t="s">
        <v>513</v>
      </c>
      <c r="E16" s="7" t="s">
        <v>595</v>
      </c>
      <c r="F16" s="7" t="s">
        <v>542</v>
      </c>
      <c r="G16" s="23" t="s">
        <v>595</v>
      </c>
      <c r="H16" s="26">
        <v>30</v>
      </c>
      <c r="I16" s="26">
        <v>30</v>
      </c>
      <c r="J16" s="23"/>
    </row>
    <row r="17" ht="30" customHeight="1" spans="1:10">
      <c r="A17" s="28" t="s">
        <v>543</v>
      </c>
      <c r="B17" s="29" t="s">
        <v>544</v>
      </c>
      <c r="C17" s="27" t="s">
        <v>596</v>
      </c>
      <c r="D17" s="25" t="s">
        <v>513</v>
      </c>
      <c r="E17" s="9" t="s">
        <v>597</v>
      </c>
      <c r="F17" s="7" t="s">
        <v>542</v>
      </c>
      <c r="G17" s="9" t="s">
        <v>596</v>
      </c>
      <c r="H17" s="15">
        <v>30</v>
      </c>
      <c r="I17" s="15">
        <v>30</v>
      </c>
      <c r="J17" s="37" t="s">
        <v>11</v>
      </c>
    </row>
    <row r="18" ht="54" customHeight="1" spans="1:10">
      <c r="A18" s="7" t="s">
        <v>576</v>
      </c>
      <c r="B18" s="7"/>
      <c r="C18" s="7"/>
      <c r="D18" s="30" t="s">
        <v>382</v>
      </c>
      <c r="E18" s="31"/>
      <c r="F18" s="31"/>
      <c r="G18" s="31"/>
      <c r="H18" s="31"/>
      <c r="I18" s="38"/>
      <c r="J18" s="39" t="s">
        <v>577</v>
      </c>
    </row>
    <row r="19" ht="25.5" customHeight="1" spans="1:10">
      <c r="A19" s="12" t="s">
        <v>578</v>
      </c>
      <c r="B19" s="12"/>
      <c r="C19" s="12"/>
      <c r="D19" s="12"/>
      <c r="E19" s="12"/>
      <c r="F19" s="12"/>
      <c r="G19" s="12"/>
      <c r="H19" s="32">
        <v>100</v>
      </c>
      <c r="I19" s="40">
        <v>100</v>
      </c>
      <c r="J19" s="41" t="s">
        <v>579</v>
      </c>
    </row>
    <row r="20" ht="16.9" customHeight="1"/>
    <row r="21" ht="28.9" customHeight="1" spans="1:10">
      <c r="A21" s="33" t="s">
        <v>549</v>
      </c>
      <c r="B21" s="34"/>
      <c r="C21" s="34"/>
      <c r="D21" s="34"/>
      <c r="E21" s="34"/>
      <c r="F21" s="34"/>
      <c r="G21" s="34"/>
      <c r="H21" s="34"/>
      <c r="I21" s="34"/>
      <c r="J21" s="42"/>
    </row>
    <row r="22" ht="27" customHeight="1" spans="1:10">
      <c r="A22" s="35" t="s">
        <v>550</v>
      </c>
      <c r="B22" s="35"/>
      <c r="C22" s="35"/>
      <c r="D22" s="35"/>
      <c r="E22" s="35"/>
      <c r="F22" s="35"/>
      <c r="G22" s="35"/>
      <c r="H22" s="35"/>
      <c r="I22" s="35"/>
      <c r="J22" s="35"/>
    </row>
    <row r="23" ht="19.15" customHeight="1" spans="1:10">
      <c r="A23" s="35" t="s">
        <v>551</v>
      </c>
      <c r="B23" s="35"/>
      <c r="C23" s="35"/>
      <c r="D23" s="35"/>
      <c r="E23" s="35"/>
      <c r="F23" s="35"/>
      <c r="G23" s="35"/>
      <c r="H23" s="35"/>
      <c r="I23" s="35"/>
      <c r="J23" s="35"/>
    </row>
    <row r="24" ht="18" customHeight="1" spans="1:10">
      <c r="A24" s="35" t="s">
        <v>580</v>
      </c>
      <c r="B24" s="35"/>
      <c r="C24" s="35"/>
      <c r="D24" s="35"/>
      <c r="E24" s="35"/>
      <c r="F24" s="35"/>
      <c r="G24" s="35"/>
      <c r="H24" s="35"/>
      <c r="I24" s="35"/>
      <c r="J24" s="35"/>
    </row>
    <row r="25" ht="18" customHeight="1" spans="1:10">
      <c r="A25" s="35" t="s">
        <v>581</v>
      </c>
      <c r="B25" s="35"/>
      <c r="C25" s="35"/>
      <c r="D25" s="35"/>
      <c r="E25" s="35"/>
      <c r="F25" s="35"/>
      <c r="G25" s="35"/>
      <c r="H25" s="35"/>
      <c r="I25" s="35"/>
      <c r="J25" s="35"/>
    </row>
    <row r="26" s="4" customFormat="1" ht="18" customHeight="1" spans="1:10">
      <c r="A26" s="35" t="s">
        <v>582</v>
      </c>
      <c r="B26" s="35"/>
      <c r="C26" s="35"/>
      <c r="D26" s="35"/>
      <c r="E26" s="35"/>
      <c r="F26" s="35"/>
      <c r="G26" s="35"/>
      <c r="H26" s="35"/>
      <c r="I26" s="35"/>
      <c r="J26" s="35"/>
    </row>
    <row r="27" ht="24" customHeight="1" spans="1:10">
      <c r="A27" s="35" t="s">
        <v>583</v>
      </c>
      <c r="B27" s="35"/>
      <c r="C27" s="35"/>
      <c r="D27" s="35"/>
      <c r="E27" s="35"/>
      <c r="F27" s="35"/>
      <c r="G27" s="35"/>
      <c r="H27" s="35"/>
      <c r="I27" s="35"/>
      <c r="J27" s="35"/>
    </row>
    <row r="28" ht="24" customHeight="1" spans="1:10">
      <c r="A28" s="35" t="s">
        <v>584</v>
      </c>
      <c r="B28" s="35"/>
      <c r="C28" s="35"/>
      <c r="D28" s="35"/>
      <c r="E28" s="35"/>
      <c r="F28" s="35"/>
      <c r="G28" s="35"/>
      <c r="H28" s="35"/>
      <c r="I28" s="35"/>
      <c r="J28" s="35"/>
    </row>
    <row r="29" ht="24" customHeight="1" spans="1:10">
      <c r="A29" s="35" t="s">
        <v>585</v>
      </c>
      <c r="B29" s="35"/>
      <c r="C29" s="35"/>
      <c r="D29" s="35"/>
      <c r="E29" s="35"/>
      <c r="F29" s="35"/>
      <c r="G29" s="35"/>
      <c r="H29" s="35"/>
      <c r="I29" s="35"/>
      <c r="J29" s="35"/>
    </row>
    <row r="30" spans="1:10">
      <c r="A30" s="35"/>
      <c r="B30" s="35"/>
      <c r="C30" s="35"/>
      <c r="D30" s="35"/>
      <c r="E30" s="35"/>
      <c r="F30" s="35"/>
      <c r="G30" s="35"/>
      <c r="H30" s="35"/>
      <c r="I30" s="35"/>
      <c r="J30"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2">
    <dataValidation type="list" allowBlank="1" showInputMessage="1" sqref="J19">
      <formula1>"优,良,中,差"</formula1>
    </dataValidation>
    <dataValidation type="list" allowBlank="1" showInputMessage="1" sqref="D15:D17">
      <formula1>"＝,＞,＜,≥,≤"</formula1>
    </dataValidation>
  </dataValidations>
  <pageMargins left="0.708333" right="0.708333" top="0.751389" bottom="0.751389" header="0.310417" footer="0.310417"/>
  <pageSetup paperSize="9" scale="6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22"/>
  <sheetViews>
    <sheetView view="pageBreakPreview" zoomScaleNormal="100" workbookViewId="0">
      <pane xSplit="3" ySplit="9" topLeftCell="D10" activePane="bottomRight" state="frozen"/>
      <selection/>
      <selection pane="topRight"/>
      <selection pane="bottomLeft"/>
      <selection pane="bottomRight" activeCell="A1" sqref="A1"/>
    </sheetView>
  </sheetViews>
  <sheetFormatPr defaultColWidth="9" defaultRowHeight="14.25" customHeight="1"/>
  <cols>
    <col min="1" max="3" width="4.875" style="96" customWidth="1"/>
    <col min="4" max="4" width="32.75" style="96" customWidth="1"/>
    <col min="5" max="5" width="16.625" style="96" customWidth="1"/>
    <col min="6" max="6" width="16.75" style="96" customWidth="1"/>
    <col min="7" max="8" width="13.5" style="96" customWidth="1"/>
    <col min="9" max="9" width="15" style="96" customWidth="1"/>
    <col min="10" max="10" width="13.5" style="96" customWidth="1"/>
    <col min="11" max="11" width="15.875" style="96" customWidth="1"/>
    <col min="12" max="12" width="14.875" style="96" customWidth="1"/>
    <col min="13" max="15" width="9" style="96" customWidth="1"/>
    <col min="16" max="16" width="25.5" style="96" customWidth="1"/>
    <col min="17" max="257" width="9" style="96" customWidth="1"/>
    <col min="258" max="16384" width="9" style="5"/>
  </cols>
  <sheetData>
    <row r="1" s="5" customFormat="1" ht="29.25" customHeight="1" spans="1:12">
      <c r="A1" s="2"/>
      <c r="B1" s="2"/>
      <c r="C1" s="2"/>
      <c r="D1" s="2"/>
      <c r="E1" s="2"/>
      <c r="F1" s="2"/>
      <c r="G1" s="98" t="s">
        <v>85</v>
      </c>
      <c r="H1" s="2"/>
      <c r="I1" s="2"/>
      <c r="J1" s="2"/>
      <c r="K1" s="2"/>
      <c r="L1" s="2"/>
    </row>
    <row r="2" s="5" customFormat="1" ht="18" customHeight="1" spans="1:12">
      <c r="A2" s="2"/>
      <c r="B2" s="2"/>
      <c r="C2" s="2"/>
      <c r="D2" s="2"/>
      <c r="E2" s="2"/>
      <c r="F2" s="2"/>
      <c r="G2" s="2"/>
      <c r="H2" s="2"/>
      <c r="I2" s="2"/>
      <c r="J2" s="2"/>
      <c r="K2" s="2"/>
      <c r="L2" s="125" t="s">
        <v>86</v>
      </c>
    </row>
    <row r="3" s="5" customFormat="1" ht="18" customHeight="1" spans="1:12">
      <c r="A3" s="81" t="s">
        <v>87</v>
      </c>
      <c r="B3" s="208" t="s">
        <v>88</v>
      </c>
      <c r="C3" s="208"/>
      <c r="D3" s="208"/>
      <c r="E3" s="2"/>
      <c r="F3" s="2"/>
      <c r="G3" s="101"/>
      <c r="H3" s="2"/>
      <c r="I3" s="2"/>
      <c r="J3" s="2"/>
      <c r="K3" s="2"/>
      <c r="L3" s="125" t="s">
        <v>3</v>
      </c>
    </row>
    <row r="4" s="5" customFormat="1" ht="21" customHeight="1" spans="1:12">
      <c r="A4" s="50" t="s">
        <v>6</v>
      </c>
      <c r="B4" s="50"/>
      <c r="C4" s="50"/>
      <c r="D4" s="50"/>
      <c r="E4" s="52" t="s">
        <v>72</v>
      </c>
      <c r="F4" s="52" t="s">
        <v>89</v>
      </c>
      <c r="G4" s="52" t="s">
        <v>90</v>
      </c>
      <c r="H4" s="52" t="s">
        <v>91</v>
      </c>
      <c r="I4" s="52"/>
      <c r="J4" s="52" t="s">
        <v>92</v>
      </c>
      <c r="K4" s="52" t="s">
        <v>93</v>
      </c>
      <c r="L4" s="52" t="s">
        <v>94</v>
      </c>
    </row>
    <row r="5" s="5" customFormat="1" ht="21" customHeight="1" spans="1:12">
      <c r="A5" s="52" t="s">
        <v>95</v>
      </c>
      <c r="B5" s="52"/>
      <c r="C5" s="52"/>
      <c r="D5" s="50" t="s">
        <v>96</v>
      </c>
      <c r="E5" s="52"/>
      <c r="F5" s="52"/>
      <c r="G5" s="52"/>
      <c r="H5" s="52" t="s">
        <v>97</v>
      </c>
      <c r="I5" s="52" t="s">
        <v>98</v>
      </c>
      <c r="J5" s="52"/>
      <c r="K5" s="52"/>
      <c r="L5" s="52" t="s">
        <v>97</v>
      </c>
    </row>
    <row r="6" s="5" customFormat="1" ht="21" customHeight="1" spans="1:12">
      <c r="A6" s="52"/>
      <c r="B6" s="52"/>
      <c r="C6" s="52"/>
      <c r="D6" s="50"/>
      <c r="E6" s="52"/>
      <c r="F6" s="52"/>
      <c r="G6" s="52"/>
      <c r="H6" s="52"/>
      <c r="I6" s="52"/>
      <c r="J6" s="52"/>
      <c r="K6" s="52"/>
      <c r="L6" s="52"/>
    </row>
    <row r="7" s="5" customFormat="1" ht="21" customHeight="1" spans="1:12">
      <c r="A7" s="52"/>
      <c r="B7" s="52"/>
      <c r="C7" s="52"/>
      <c r="D7" s="50"/>
      <c r="E7" s="52"/>
      <c r="F7" s="52"/>
      <c r="G7" s="52"/>
      <c r="H7" s="52"/>
      <c r="I7" s="52"/>
      <c r="J7" s="52"/>
      <c r="K7" s="52"/>
      <c r="L7" s="52"/>
    </row>
    <row r="8" s="5" customFormat="1" ht="21" customHeight="1" spans="1:12">
      <c r="A8" s="50" t="s">
        <v>99</v>
      </c>
      <c r="B8" s="50" t="s">
        <v>100</v>
      </c>
      <c r="C8" s="50" t="s">
        <v>101</v>
      </c>
      <c r="D8" s="50" t="s">
        <v>10</v>
      </c>
      <c r="E8" s="52" t="s">
        <v>12</v>
      </c>
      <c r="F8" s="52" t="s">
        <v>13</v>
      </c>
      <c r="G8" s="52" t="s">
        <v>19</v>
      </c>
      <c r="H8" s="52" t="s">
        <v>22</v>
      </c>
      <c r="I8" s="52" t="s">
        <v>25</v>
      </c>
      <c r="J8" s="52" t="s">
        <v>28</v>
      </c>
      <c r="K8" s="52" t="s">
        <v>31</v>
      </c>
      <c r="L8" s="52" t="s">
        <v>34</v>
      </c>
    </row>
    <row r="9" s="5" customFormat="1" ht="21" customHeight="1" spans="1:12">
      <c r="A9" s="50"/>
      <c r="B9" s="50"/>
      <c r="C9" s="50"/>
      <c r="D9" s="50" t="s">
        <v>102</v>
      </c>
      <c r="E9" s="136">
        <v>10862291.57</v>
      </c>
      <c r="F9" s="136">
        <v>10862291.57</v>
      </c>
      <c r="G9" s="136">
        <v>0</v>
      </c>
      <c r="H9" s="136">
        <v>0</v>
      </c>
      <c r="I9" s="136">
        <v>0</v>
      </c>
      <c r="J9" s="136">
        <v>0</v>
      </c>
      <c r="K9" s="136">
        <v>0</v>
      </c>
      <c r="L9" s="136">
        <v>0</v>
      </c>
    </row>
    <row r="10" s="5" customFormat="1" ht="21" customHeight="1" spans="1:12">
      <c r="A10" s="192" t="s">
        <v>103</v>
      </c>
      <c r="B10" s="192"/>
      <c r="C10" s="192"/>
      <c r="D10" s="192" t="s">
        <v>104</v>
      </c>
      <c r="E10" s="136">
        <v>9967378.33</v>
      </c>
      <c r="F10" s="136">
        <v>9967378.33</v>
      </c>
      <c r="G10" s="136">
        <v>0</v>
      </c>
      <c r="H10" s="136">
        <v>0</v>
      </c>
      <c r="I10" s="136">
        <v>0</v>
      </c>
      <c r="J10" s="136">
        <v>0</v>
      </c>
      <c r="K10" s="136">
        <v>0</v>
      </c>
      <c r="L10" s="136">
        <v>0</v>
      </c>
    </row>
    <row r="11" s="5" customFormat="1" ht="21" customHeight="1" spans="1:12">
      <c r="A11" s="192" t="s">
        <v>105</v>
      </c>
      <c r="B11" s="192"/>
      <c r="C11" s="192"/>
      <c r="D11" s="192" t="s">
        <v>106</v>
      </c>
      <c r="E11" s="136">
        <v>9967378.33</v>
      </c>
      <c r="F11" s="136">
        <v>9967378.33</v>
      </c>
      <c r="G11" s="136">
        <v>0</v>
      </c>
      <c r="H11" s="136">
        <v>0</v>
      </c>
      <c r="I11" s="136">
        <v>0</v>
      </c>
      <c r="J11" s="136">
        <v>0</v>
      </c>
      <c r="K11" s="136">
        <v>0</v>
      </c>
      <c r="L11" s="136">
        <v>0</v>
      </c>
    </row>
    <row r="12" s="5" customFormat="1" ht="21" customHeight="1" spans="1:12">
      <c r="A12" s="192" t="s">
        <v>107</v>
      </c>
      <c r="B12" s="192"/>
      <c r="C12" s="192"/>
      <c r="D12" s="192" t="s">
        <v>108</v>
      </c>
      <c r="E12" s="136">
        <v>5159437.5</v>
      </c>
      <c r="F12" s="136">
        <v>5159437.5</v>
      </c>
      <c r="G12" s="136">
        <v>0</v>
      </c>
      <c r="H12" s="136">
        <v>0</v>
      </c>
      <c r="I12" s="136">
        <v>0</v>
      </c>
      <c r="J12" s="136">
        <v>0</v>
      </c>
      <c r="K12" s="136">
        <v>0</v>
      </c>
      <c r="L12" s="136">
        <v>0</v>
      </c>
    </row>
    <row r="13" s="5" customFormat="1" ht="21" customHeight="1" spans="1:12">
      <c r="A13" s="192" t="s">
        <v>109</v>
      </c>
      <c r="B13" s="192"/>
      <c r="C13" s="192"/>
      <c r="D13" s="192" t="s">
        <v>110</v>
      </c>
      <c r="E13" s="136">
        <v>4557318.83</v>
      </c>
      <c r="F13" s="136">
        <v>4557318.83</v>
      </c>
      <c r="G13" s="136">
        <v>0</v>
      </c>
      <c r="H13" s="136">
        <v>0</v>
      </c>
      <c r="I13" s="136">
        <v>0</v>
      </c>
      <c r="J13" s="136">
        <v>0</v>
      </c>
      <c r="K13" s="136">
        <v>0</v>
      </c>
      <c r="L13" s="136">
        <v>0</v>
      </c>
    </row>
    <row r="14" s="5" customFormat="1" ht="21" customHeight="1" spans="1:16">
      <c r="A14" s="192" t="s">
        <v>111</v>
      </c>
      <c r="B14" s="192"/>
      <c r="C14" s="192"/>
      <c r="D14" s="192" t="s">
        <v>112</v>
      </c>
      <c r="E14" s="136">
        <v>250622</v>
      </c>
      <c r="F14" s="136">
        <v>250622</v>
      </c>
      <c r="G14" s="136">
        <v>0</v>
      </c>
      <c r="H14" s="136">
        <v>0</v>
      </c>
      <c r="I14" s="136">
        <v>0</v>
      </c>
      <c r="J14" s="136">
        <v>0</v>
      </c>
      <c r="K14" s="136">
        <v>0</v>
      </c>
      <c r="L14" s="136">
        <v>0</v>
      </c>
      <c r="P14" s="210"/>
    </row>
    <row r="15" s="5" customFormat="1" ht="21" customHeight="1" spans="1:12">
      <c r="A15" s="192" t="s">
        <v>113</v>
      </c>
      <c r="B15" s="192"/>
      <c r="C15" s="192"/>
      <c r="D15" s="192" t="s">
        <v>114</v>
      </c>
      <c r="E15" s="136">
        <v>244824.96</v>
      </c>
      <c r="F15" s="136">
        <v>244824.96</v>
      </c>
      <c r="G15" s="136">
        <v>0</v>
      </c>
      <c r="H15" s="136">
        <v>0</v>
      </c>
      <c r="I15" s="136">
        <v>0</v>
      </c>
      <c r="J15" s="136">
        <v>0</v>
      </c>
      <c r="K15" s="136">
        <v>0</v>
      </c>
      <c r="L15" s="136">
        <v>0</v>
      </c>
    </row>
    <row r="16" s="5" customFormat="1" ht="21" customHeight="1" spans="1:12">
      <c r="A16" s="192" t="s">
        <v>115</v>
      </c>
      <c r="B16" s="192"/>
      <c r="C16" s="192"/>
      <c r="D16" s="192" t="s">
        <v>116</v>
      </c>
      <c r="E16" s="136">
        <v>240600.96</v>
      </c>
      <c r="F16" s="136">
        <v>240600.96</v>
      </c>
      <c r="G16" s="136">
        <v>0</v>
      </c>
      <c r="H16" s="136">
        <v>0</v>
      </c>
      <c r="I16" s="136">
        <v>0</v>
      </c>
      <c r="J16" s="136">
        <v>0</v>
      </c>
      <c r="K16" s="136">
        <v>0</v>
      </c>
      <c r="L16" s="136">
        <v>0</v>
      </c>
    </row>
    <row r="17" spans="1:12">
      <c r="A17" s="192" t="s">
        <v>117</v>
      </c>
      <c r="B17" s="192"/>
      <c r="C17" s="192"/>
      <c r="D17" s="192" t="s">
        <v>118</v>
      </c>
      <c r="E17" s="136">
        <v>240600.96</v>
      </c>
      <c r="F17" s="136">
        <v>240600.96</v>
      </c>
      <c r="G17" s="136">
        <v>0</v>
      </c>
      <c r="H17" s="136">
        <v>0</v>
      </c>
      <c r="I17" s="136">
        <v>0</v>
      </c>
      <c r="J17" s="136">
        <v>0</v>
      </c>
      <c r="K17" s="136">
        <v>0</v>
      </c>
      <c r="L17" s="136">
        <v>0</v>
      </c>
    </row>
    <row r="18" ht="26.25" customHeight="1" spans="1:12">
      <c r="A18" s="192" t="s">
        <v>119</v>
      </c>
      <c r="B18" s="192"/>
      <c r="C18" s="192"/>
      <c r="D18" s="192" t="s">
        <v>120</v>
      </c>
      <c r="E18" s="136">
        <v>4224</v>
      </c>
      <c r="F18" s="136">
        <v>4224</v>
      </c>
      <c r="G18" s="136">
        <v>0</v>
      </c>
      <c r="H18" s="136">
        <v>0</v>
      </c>
      <c r="I18" s="136">
        <v>0</v>
      </c>
      <c r="J18" s="136">
        <v>0</v>
      </c>
      <c r="K18" s="136">
        <v>0</v>
      </c>
      <c r="L18" s="136">
        <v>0</v>
      </c>
    </row>
    <row r="19" ht="26.25" customHeight="1" spans="1:12">
      <c r="A19" s="192" t="s">
        <v>121</v>
      </c>
      <c r="B19" s="192"/>
      <c r="C19" s="192"/>
      <c r="D19" s="192" t="s">
        <v>122</v>
      </c>
      <c r="E19" s="136">
        <v>4224</v>
      </c>
      <c r="F19" s="136">
        <v>4224</v>
      </c>
      <c r="G19" s="136">
        <v>0</v>
      </c>
      <c r="H19" s="136">
        <v>0</v>
      </c>
      <c r="I19" s="136">
        <v>0</v>
      </c>
      <c r="J19" s="136">
        <v>0</v>
      </c>
      <c r="K19" s="136">
        <v>0</v>
      </c>
      <c r="L19" s="136">
        <v>0</v>
      </c>
    </row>
    <row r="20" ht="21" customHeight="1" spans="1:12">
      <c r="A20" s="192" t="s">
        <v>123</v>
      </c>
      <c r="B20" s="192"/>
      <c r="C20" s="192"/>
      <c r="D20" s="192" t="s">
        <v>124</v>
      </c>
      <c r="E20" s="136">
        <v>336420.28</v>
      </c>
      <c r="F20" s="136">
        <v>336420.28</v>
      </c>
      <c r="G20" s="136">
        <v>0</v>
      </c>
      <c r="H20" s="136">
        <v>0</v>
      </c>
      <c r="I20" s="136">
        <v>0</v>
      </c>
      <c r="J20" s="136">
        <v>0</v>
      </c>
      <c r="K20" s="136">
        <v>0</v>
      </c>
      <c r="L20" s="136">
        <v>0</v>
      </c>
    </row>
    <row r="21" ht="26.25" customHeight="1" spans="1:12">
      <c r="A21" s="192" t="s">
        <v>125</v>
      </c>
      <c r="B21" s="192"/>
      <c r="C21" s="192"/>
      <c r="D21" s="192" t="s">
        <v>126</v>
      </c>
      <c r="E21" s="136">
        <v>336420.28</v>
      </c>
      <c r="F21" s="136">
        <v>336420.28</v>
      </c>
      <c r="G21" s="136">
        <v>0</v>
      </c>
      <c r="H21" s="136">
        <v>0</v>
      </c>
      <c r="I21" s="136">
        <v>0</v>
      </c>
      <c r="J21" s="136">
        <v>0</v>
      </c>
      <c r="K21" s="136">
        <v>0</v>
      </c>
      <c r="L21" s="136">
        <v>0</v>
      </c>
    </row>
    <row r="22" ht="26.25" customHeight="1" spans="1:12">
      <c r="A22" s="192" t="s">
        <v>127</v>
      </c>
      <c r="B22" s="192"/>
      <c r="C22" s="192"/>
      <c r="D22" s="192" t="s">
        <v>128</v>
      </c>
      <c r="E22" s="136">
        <v>228905.28</v>
      </c>
      <c r="F22" s="136">
        <v>228905.28</v>
      </c>
      <c r="G22" s="136">
        <v>0</v>
      </c>
      <c r="H22" s="136">
        <v>0</v>
      </c>
      <c r="I22" s="136">
        <v>0</v>
      </c>
      <c r="J22" s="136">
        <v>0</v>
      </c>
      <c r="K22" s="136">
        <v>0</v>
      </c>
      <c r="L22" s="136">
        <v>0</v>
      </c>
    </row>
    <row r="23" ht="26.25" customHeight="1" spans="1:12">
      <c r="A23" s="192" t="s">
        <v>129</v>
      </c>
      <c r="B23" s="192"/>
      <c r="C23" s="192"/>
      <c r="D23" s="192" t="s">
        <v>130</v>
      </c>
      <c r="E23" s="136">
        <v>99672.4</v>
      </c>
      <c r="F23" s="136">
        <v>99672.4</v>
      </c>
      <c r="G23" s="136">
        <v>0</v>
      </c>
      <c r="H23" s="136">
        <v>0</v>
      </c>
      <c r="I23" s="136">
        <v>0</v>
      </c>
      <c r="J23" s="136">
        <v>0</v>
      </c>
      <c r="K23" s="136">
        <v>0</v>
      </c>
      <c r="L23" s="136">
        <v>0</v>
      </c>
    </row>
    <row r="24" ht="26.25" customHeight="1" spans="1:12">
      <c r="A24" s="192" t="s">
        <v>131</v>
      </c>
      <c r="B24" s="192"/>
      <c r="C24" s="192"/>
      <c r="D24" s="192" t="s">
        <v>132</v>
      </c>
      <c r="E24" s="136">
        <v>7842.6</v>
      </c>
      <c r="F24" s="136">
        <v>7842.6</v>
      </c>
      <c r="G24" s="136">
        <v>0</v>
      </c>
      <c r="H24" s="136">
        <v>0</v>
      </c>
      <c r="I24" s="136">
        <v>0</v>
      </c>
      <c r="J24" s="136">
        <v>0</v>
      </c>
      <c r="K24" s="136">
        <v>0</v>
      </c>
      <c r="L24" s="136">
        <v>0</v>
      </c>
    </row>
    <row r="25" ht="26.25" customHeight="1" spans="1:12">
      <c r="A25" s="192" t="s">
        <v>133</v>
      </c>
      <c r="B25" s="192"/>
      <c r="C25" s="192"/>
      <c r="D25" s="192" t="s">
        <v>134</v>
      </c>
      <c r="E25" s="136">
        <v>313668</v>
      </c>
      <c r="F25" s="136">
        <v>313668</v>
      </c>
      <c r="G25" s="136">
        <v>0</v>
      </c>
      <c r="H25" s="136">
        <v>0</v>
      </c>
      <c r="I25" s="136">
        <v>0</v>
      </c>
      <c r="J25" s="136">
        <v>0</v>
      </c>
      <c r="K25" s="136">
        <v>0</v>
      </c>
      <c r="L25" s="136">
        <v>0</v>
      </c>
    </row>
    <row r="26" ht="26.25" customHeight="1" spans="1:12">
      <c r="A26" s="192" t="s">
        <v>135</v>
      </c>
      <c r="B26" s="192"/>
      <c r="C26" s="192"/>
      <c r="D26" s="192" t="s">
        <v>136</v>
      </c>
      <c r="E26" s="136">
        <v>313668</v>
      </c>
      <c r="F26" s="136">
        <v>313668</v>
      </c>
      <c r="G26" s="136">
        <v>0</v>
      </c>
      <c r="H26" s="136">
        <v>0</v>
      </c>
      <c r="I26" s="136">
        <v>0</v>
      </c>
      <c r="J26" s="136">
        <v>0</v>
      </c>
      <c r="K26" s="136">
        <v>0</v>
      </c>
      <c r="L26" s="136">
        <v>0</v>
      </c>
    </row>
    <row r="27" ht="26.25" customHeight="1" spans="1:12">
      <c r="A27" s="192" t="s">
        <v>137</v>
      </c>
      <c r="B27" s="192"/>
      <c r="C27" s="192"/>
      <c r="D27" s="192" t="s">
        <v>138</v>
      </c>
      <c r="E27" s="136">
        <v>313668</v>
      </c>
      <c r="F27" s="136">
        <v>313668</v>
      </c>
      <c r="G27" s="136">
        <v>0</v>
      </c>
      <c r="H27" s="136">
        <v>0</v>
      </c>
      <c r="I27" s="136">
        <v>0</v>
      </c>
      <c r="J27" s="136">
        <v>0</v>
      </c>
      <c r="K27" s="136">
        <v>0</v>
      </c>
      <c r="L27" s="136">
        <v>0</v>
      </c>
    </row>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19.9" customHeight="1"/>
    <row r="220" ht="19.9" customHeight="1"/>
    <row r="221" ht="19.9" customHeight="1"/>
    <row r="222" ht="19.9" customHeight="1"/>
  </sheetData>
  <mergeCells count="34">
    <mergeCell ref="B3:D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8:A9"/>
    <mergeCell ref="B8:B9"/>
    <mergeCell ref="C8:C9"/>
    <mergeCell ref="D5:D7"/>
    <mergeCell ref="E4:E7"/>
    <mergeCell ref="F4:F7"/>
    <mergeCell ref="G4:G7"/>
    <mergeCell ref="H5:H7"/>
    <mergeCell ref="I5:I7"/>
    <mergeCell ref="J4:J7"/>
    <mergeCell ref="K4:K7"/>
    <mergeCell ref="L4:L7"/>
    <mergeCell ref="A5:C7"/>
  </mergeCells>
  <pageMargins left="0.472222" right="0.236111" top="0.67" bottom="0.2" header="0.75" footer="0.2"/>
  <pageSetup paperSize="9" scale="78"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view="pageBreakPreview" zoomScaleNormal="100" workbookViewId="0">
      <pane xSplit="2" ySplit="4" topLeftCell="C5" activePane="bottomRight" state="frozen"/>
      <selection/>
      <selection pane="topRight"/>
      <selection pane="bottomLeft"/>
      <selection pane="bottomRight" activeCell="I9" sqref="I9:J9"/>
    </sheetView>
  </sheetViews>
  <sheetFormatPr defaultColWidth="9" defaultRowHeight="14.25" customHeight="1"/>
  <cols>
    <col min="1" max="2" width="11.125" style="5" customWidth="1"/>
    <col min="3" max="3" width="14.625" style="5" customWidth="1"/>
    <col min="4" max="4" width="11.25" style="5" customWidth="1"/>
    <col min="5" max="5" width="13.625" style="5" customWidth="1"/>
    <col min="6" max="6" width="11.25" style="5" customWidth="1"/>
    <col min="7" max="7" width="14.75" style="5" customWidth="1"/>
    <col min="8" max="8" width="9" style="5"/>
    <col min="9" max="9" width="8.625" style="5" customWidth="1"/>
    <col min="10" max="10" width="13" style="5" customWidth="1"/>
    <col min="11" max="16384" width="9" style="5"/>
  </cols>
  <sheetData>
    <row r="1" spans="1:1">
      <c r="A1" s="4" t="s">
        <v>552</v>
      </c>
    </row>
    <row r="2" ht="25.9" customHeight="1" spans="1:10">
      <c r="A2" s="6" t="s">
        <v>553</v>
      </c>
      <c r="B2" s="6"/>
      <c r="C2" s="6"/>
      <c r="D2" s="6"/>
      <c r="E2" s="6"/>
      <c r="F2" s="6"/>
      <c r="G2" s="6"/>
      <c r="H2" s="6"/>
      <c r="I2" s="6"/>
      <c r="J2" s="6"/>
    </row>
    <row r="3" s="1" customFormat="1" ht="13.15" customHeight="1" spans="1:10">
      <c r="A3" s="6"/>
      <c r="B3" s="6"/>
      <c r="C3" s="6"/>
      <c r="D3" s="6"/>
      <c r="E3" s="6"/>
      <c r="F3" s="6"/>
      <c r="G3" s="6"/>
      <c r="H3" s="6"/>
      <c r="I3" s="6"/>
      <c r="J3" s="36" t="s">
        <v>167</v>
      </c>
    </row>
    <row r="4" s="2" customFormat="1" ht="18" customHeight="1" spans="1:256">
      <c r="A4" s="7" t="s">
        <v>554</v>
      </c>
      <c r="B4" s="7"/>
      <c r="C4" s="8" t="s">
        <v>598</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556</v>
      </c>
      <c r="B5" s="7"/>
      <c r="C5" s="9" t="s">
        <v>557</v>
      </c>
      <c r="D5" s="9"/>
      <c r="E5" s="9"/>
      <c r="F5" s="7" t="s">
        <v>558</v>
      </c>
      <c r="G5" s="8" t="s">
        <v>557</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559</v>
      </c>
      <c r="B6" s="7"/>
      <c r="C6" s="7"/>
      <c r="D6" s="7" t="s">
        <v>485</v>
      </c>
      <c r="E6" s="7" t="s">
        <v>394</v>
      </c>
      <c r="F6" s="7" t="s">
        <v>560</v>
      </c>
      <c r="G6" s="7" t="s">
        <v>561</v>
      </c>
      <c r="H6" s="7" t="s">
        <v>562</v>
      </c>
      <c r="I6" s="7" t="s">
        <v>563</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494</v>
      </c>
      <c r="D7" s="11">
        <v>460000</v>
      </c>
      <c r="E7" s="11">
        <v>460000</v>
      </c>
      <c r="F7" s="11">
        <v>71500</v>
      </c>
      <c r="G7" s="12">
        <v>10</v>
      </c>
      <c r="H7" s="13">
        <v>0.1554</v>
      </c>
      <c r="I7" s="15">
        <v>5</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564</v>
      </c>
      <c r="D8" s="11">
        <v>0</v>
      </c>
      <c r="E8" s="11">
        <v>0</v>
      </c>
      <c r="F8" s="11">
        <v>0</v>
      </c>
      <c r="G8" s="7" t="s">
        <v>405</v>
      </c>
      <c r="H8" s="13" t="str">
        <f t="shared" ref="H7:H10" si="0">IF(XFD8&gt;0,ROUND(XFD8/XFD8,3)*100&amp;"%","—")</f>
        <v>—</v>
      </c>
      <c r="I8" s="15" t="s">
        <v>405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565</v>
      </c>
      <c r="D9" s="11">
        <v>460000</v>
      </c>
      <c r="E9" s="11">
        <v>460000</v>
      </c>
      <c r="F9" s="11">
        <v>71500</v>
      </c>
      <c r="G9" s="7" t="s">
        <v>405</v>
      </c>
      <c r="H9" s="13">
        <v>0.1554</v>
      </c>
      <c r="I9" s="15" t="s">
        <v>405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566</v>
      </c>
      <c r="D10" s="14">
        <v>0</v>
      </c>
      <c r="E10" s="14">
        <v>0</v>
      </c>
      <c r="F10" s="14">
        <v>0</v>
      </c>
      <c r="G10" s="7" t="s">
        <v>405</v>
      </c>
      <c r="H10" s="13" t="str">
        <f t="shared" si="0"/>
        <v>—</v>
      </c>
      <c r="I10" s="15" t="s">
        <v>405</v>
      </c>
      <c r="J10" s="15"/>
    </row>
    <row r="11" ht="18" customHeight="1" spans="1:10">
      <c r="A11" s="7" t="s">
        <v>567</v>
      </c>
      <c r="B11" s="7" t="s">
        <v>568</v>
      </c>
      <c r="C11" s="7"/>
      <c r="D11" s="7"/>
      <c r="E11" s="7"/>
      <c r="F11" s="15" t="s">
        <v>569</v>
      </c>
      <c r="G11" s="15"/>
      <c r="H11" s="15"/>
      <c r="I11" s="15"/>
      <c r="J11" s="15"/>
    </row>
    <row r="12" ht="46.15" customHeight="1" spans="1:10">
      <c r="A12" s="7"/>
      <c r="B12" s="16" t="s">
        <v>599</v>
      </c>
      <c r="C12" s="17"/>
      <c r="D12" s="17"/>
      <c r="E12" s="18"/>
      <c r="F12" s="16" t="s">
        <v>599</v>
      </c>
      <c r="G12" s="17"/>
      <c r="H12" s="17"/>
      <c r="I12" s="17"/>
      <c r="J12" s="17"/>
    </row>
    <row r="13" ht="36" customHeight="1" spans="1:10">
      <c r="A13" s="19" t="s">
        <v>501</v>
      </c>
      <c r="B13" s="20"/>
      <c r="C13" s="21"/>
      <c r="D13" s="19" t="s">
        <v>571</v>
      </c>
      <c r="E13" s="20"/>
      <c r="F13" s="21"/>
      <c r="G13" s="22" t="s">
        <v>505</v>
      </c>
      <c r="H13" s="22" t="s">
        <v>572</v>
      </c>
      <c r="I13" s="22" t="s">
        <v>563</v>
      </c>
      <c r="J13" s="22" t="s">
        <v>506</v>
      </c>
    </row>
    <row r="14" ht="36" customHeight="1" spans="1:10">
      <c r="A14" s="19" t="s">
        <v>507</v>
      </c>
      <c r="B14" s="7" t="s">
        <v>508</v>
      </c>
      <c r="C14" s="7" t="s">
        <v>509</v>
      </c>
      <c r="D14" s="7" t="s">
        <v>502</v>
      </c>
      <c r="E14" s="7" t="s">
        <v>503</v>
      </c>
      <c r="F14" s="7" t="s">
        <v>504</v>
      </c>
      <c r="G14" s="23"/>
      <c r="H14" s="23"/>
      <c r="I14" s="23"/>
      <c r="J14" s="23"/>
    </row>
    <row r="15" ht="29.25" customHeight="1" spans="1:10">
      <c r="A15" s="7" t="s">
        <v>510</v>
      </c>
      <c r="B15" s="22" t="s">
        <v>511</v>
      </c>
      <c r="C15" s="24">
        <v>71500</v>
      </c>
      <c r="D15" s="25" t="s">
        <v>513</v>
      </c>
      <c r="E15" s="24">
        <v>71500</v>
      </c>
      <c r="F15" s="7" t="s">
        <v>515</v>
      </c>
      <c r="G15" s="24">
        <v>71500</v>
      </c>
      <c r="H15" s="26">
        <v>30</v>
      </c>
      <c r="I15" s="26">
        <v>30</v>
      </c>
      <c r="J15" s="23"/>
    </row>
    <row r="16" ht="30" customHeight="1" spans="1:10">
      <c r="A16" s="7" t="s">
        <v>535</v>
      </c>
      <c r="B16" s="7" t="s">
        <v>573</v>
      </c>
      <c r="C16" s="27" t="s">
        <v>600</v>
      </c>
      <c r="D16" s="25" t="s">
        <v>528</v>
      </c>
      <c r="E16" s="27" t="s">
        <v>601</v>
      </c>
      <c r="F16" s="7" t="s">
        <v>542</v>
      </c>
      <c r="G16" s="27" t="s">
        <v>601</v>
      </c>
      <c r="H16" s="26">
        <v>30</v>
      </c>
      <c r="I16" s="26">
        <v>30</v>
      </c>
      <c r="J16" s="23"/>
    </row>
    <row r="17" ht="30" customHeight="1" spans="1:10">
      <c r="A17" s="28" t="s">
        <v>543</v>
      </c>
      <c r="B17" s="29" t="s">
        <v>544</v>
      </c>
      <c r="C17" s="27" t="s">
        <v>602</v>
      </c>
      <c r="D17" s="25" t="s">
        <v>513</v>
      </c>
      <c r="E17" s="9" t="s">
        <v>603</v>
      </c>
      <c r="F17" s="7" t="s">
        <v>542</v>
      </c>
      <c r="G17" s="9" t="s">
        <v>603</v>
      </c>
      <c r="H17" s="15">
        <v>30</v>
      </c>
      <c r="I17" s="15">
        <v>30</v>
      </c>
      <c r="J17" s="37" t="s">
        <v>11</v>
      </c>
    </row>
    <row r="18" ht="54" customHeight="1" spans="1:10">
      <c r="A18" s="7" t="s">
        <v>576</v>
      </c>
      <c r="B18" s="7"/>
      <c r="C18" s="7"/>
      <c r="D18" s="30" t="s">
        <v>382</v>
      </c>
      <c r="E18" s="31"/>
      <c r="F18" s="31"/>
      <c r="G18" s="31"/>
      <c r="H18" s="31"/>
      <c r="I18" s="38"/>
      <c r="J18" s="39" t="s">
        <v>577</v>
      </c>
    </row>
    <row r="19" ht="25.5" customHeight="1" spans="1:10">
      <c r="A19" s="12" t="s">
        <v>578</v>
      </c>
      <c r="B19" s="12"/>
      <c r="C19" s="12"/>
      <c r="D19" s="12"/>
      <c r="E19" s="12"/>
      <c r="F19" s="12"/>
      <c r="G19" s="12"/>
      <c r="H19" s="32">
        <v>100</v>
      </c>
      <c r="I19" s="40">
        <v>95</v>
      </c>
      <c r="J19" s="41" t="s">
        <v>579</v>
      </c>
    </row>
    <row r="20" ht="16.9" customHeight="1"/>
    <row r="21" ht="28.9" customHeight="1" spans="1:10">
      <c r="A21" s="33" t="s">
        <v>549</v>
      </c>
      <c r="B21" s="34"/>
      <c r="C21" s="34"/>
      <c r="D21" s="34"/>
      <c r="E21" s="34"/>
      <c r="F21" s="34"/>
      <c r="G21" s="34"/>
      <c r="H21" s="34"/>
      <c r="I21" s="34"/>
      <c r="J21" s="42"/>
    </row>
    <row r="22" ht="27" customHeight="1" spans="1:10">
      <c r="A22" s="35" t="s">
        <v>550</v>
      </c>
      <c r="B22" s="35"/>
      <c r="C22" s="35"/>
      <c r="D22" s="35"/>
      <c r="E22" s="35"/>
      <c r="F22" s="35"/>
      <c r="G22" s="35"/>
      <c r="H22" s="35"/>
      <c r="I22" s="35"/>
      <c r="J22" s="35"/>
    </row>
    <row r="23" ht="19.15" customHeight="1" spans="1:10">
      <c r="A23" s="35" t="s">
        <v>551</v>
      </c>
      <c r="B23" s="35"/>
      <c r="C23" s="35"/>
      <c r="D23" s="35"/>
      <c r="E23" s="35"/>
      <c r="F23" s="35"/>
      <c r="G23" s="35"/>
      <c r="H23" s="35"/>
      <c r="I23" s="35"/>
      <c r="J23" s="35"/>
    </row>
    <row r="24" ht="18" customHeight="1" spans="1:10">
      <c r="A24" s="35" t="s">
        <v>580</v>
      </c>
      <c r="B24" s="35"/>
      <c r="C24" s="35"/>
      <c r="D24" s="35"/>
      <c r="E24" s="35"/>
      <c r="F24" s="35"/>
      <c r="G24" s="35"/>
      <c r="H24" s="35"/>
      <c r="I24" s="35"/>
      <c r="J24" s="35"/>
    </row>
    <row r="25" ht="18" customHeight="1" spans="1:10">
      <c r="A25" s="35" t="s">
        <v>581</v>
      </c>
      <c r="B25" s="35"/>
      <c r="C25" s="35"/>
      <c r="D25" s="35"/>
      <c r="E25" s="35"/>
      <c r="F25" s="35"/>
      <c r="G25" s="35"/>
      <c r="H25" s="35"/>
      <c r="I25" s="35"/>
      <c r="J25" s="35"/>
    </row>
    <row r="26" s="4" customFormat="1" ht="18" customHeight="1" spans="1:10">
      <c r="A26" s="35" t="s">
        <v>582</v>
      </c>
      <c r="B26" s="35"/>
      <c r="C26" s="35"/>
      <c r="D26" s="35"/>
      <c r="E26" s="35"/>
      <c r="F26" s="35"/>
      <c r="G26" s="35"/>
      <c r="H26" s="35"/>
      <c r="I26" s="35"/>
      <c r="J26" s="35"/>
    </row>
    <row r="27" ht="24" customHeight="1" spans="1:10">
      <c r="A27" s="35" t="s">
        <v>583</v>
      </c>
      <c r="B27" s="35"/>
      <c r="C27" s="35"/>
      <c r="D27" s="35"/>
      <c r="E27" s="35"/>
      <c r="F27" s="35"/>
      <c r="G27" s="35"/>
      <c r="H27" s="35"/>
      <c r="I27" s="35"/>
      <c r="J27" s="35"/>
    </row>
    <row r="28" ht="24" customHeight="1" spans="1:10">
      <c r="A28" s="35" t="s">
        <v>584</v>
      </c>
      <c r="B28" s="35"/>
      <c r="C28" s="35"/>
      <c r="D28" s="35"/>
      <c r="E28" s="35"/>
      <c r="F28" s="35"/>
      <c r="G28" s="35"/>
      <c r="H28" s="35"/>
      <c r="I28" s="35"/>
      <c r="J28" s="35"/>
    </row>
    <row r="29" ht="24" customHeight="1" spans="1:10">
      <c r="A29" s="35" t="s">
        <v>585</v>
      </c>
      <c r="B29" s="35"/>
      <c r="C29" s="35"/>
      <c r="D29" s="35"/>
      <c r="E29" s="35"/>
      <c r="F29" s="35"/>
      <c r="G29" s="35"/>
      <c r="H29" s="35"/>
      <c r="I29" s="35"/>
      <c r="J29" s="35"/>
    </row>
    <row r="30" spans="1:10">
      <c r="A30" s="35"/>
      <c r="B30" s="35"/>
      <c r="C30" s="35"/>
      <c r="D30" s="35"/>
      <c r="E30" s="35"/>
      <c r="F30" s="35"/>
      <c r="G30" s="35"/>
      <c r="H30" s="35"/>
      <c r="I30" s="35"/>
      <c r="J30"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2">
    <dataValidation type="list" allowBlank="1" showInputMessage="1" sqref="J19">
      <formula1>"优,良,中,差"</formula1>
    </dataValidation>
    <dataValidation type="list" allowBlank="1" showInputMessage="1" sqref="D15:D17">
      <formula1>"＝,＞,＜,≥,≤"</formula1>
    </dataValidation>
  </dataValidations>
  <pageMargins left="0.708333" right="0.708333" top="0.751389" bottom="0.751389" header="0.310417" footer="0.310417"/>
  <pageSetup paperSize="9" scale="69" orientation="portrait" useFirstPageNumber="1"/>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view="pageBreakPreview" zoomScaleNormal="100" workbookViewId="0">
      <pane xSplit="2" ySplit="4" topLeftCell="C5" activePane="bottomRight" state="frozen"/>
      <selection/>
      <selection pane="topRight"/>
      <selection pane="bottomLeft"/>
      <selection pane="bottomRight" activeCell="I9" sqref="I9:J9"/>
    </sheetView>
  </sheetViews>
  <sheetFormatPr defaultColWidth="9" defaultRowHeight="14.25" customHeight="1"/>
  <cols>
    <col min="1" max="2" width="11.125" style="5" customWidth="1"/>
    <col min="3" max="3" width="14.625" style="5" customWidth="1"/>
    <col min="4" max="4" width="11.25" style="5" customWidth="1"/>
    <col min="5" max="5" width="13.625" style="5" customWidth="1"/>
    <col min="6" max="6" width="11.25" style="5" customWidth="1"/>
    <col min="7" max="7" width="14.75" style="5" customWidth="1"/>
    <col min="8" max="8" width="9" style="5"/>
    <col min="9" max="9" width="8.625" style="5" customWidth="1"/>
    <col min="10" max="10" width="13" style="5" customWidth="1"/>
    <col min="11" max="16384" width="9" style="5"/>
  </cols>
  <sheetData>
    <row r="1" spans="1:1">
      <c r="A1" s="4" t="s">
        <v>552</v>
      </c>
    </row>
    <row r="2" ht="25.9" customHeight="1" spans="1:10">
      <c r="A2" s="6" t="s">
        <v>553</v>
      </c>
      <c r="B2" s="6"/>
      <c r="C2" s="6"/>
      <c r="D2" s="6"/>
      <c r="E2" s="6"/>
      <c r="F2" s="6"/>
      <c r="G2" s="6"/>
      <c r="H2" s="6"/>
      <c r="I2" s="6"/>
      <c r="J2" s="6"/>
    </row>
    <row r="3" s="1" customFormat="1" ht="13.15" customHeight="1" spans="1:10">
      <c r="A3" s="6"/>
      <c r="B3" s="6"/>
      <c r="C3" s="6"/>
      <c r="D3" s="6"/>
      <c r="E3" s="6"/>
      <c r="F3" s="6"/>
      <c r="G3" s="6"/>
      <c r="H3" s="6"/>
      <c r="I3" s="6"/>
      <c r="J3" s="36" t="s">
        <v>167</v>
      </c>
    </row>
    <row r="4" s="2" customFormat="1" ht="18" customHeight="1" spans="1:256">
      <c r="A4" s="7" t="s">
        <v>554</v>
      </c>
      <c r="B4" s="7"/>
      <c r="C4" s="8" t="s">
        <v>604</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556</v>
      </c>
      <c r="B5" s="7"/>
      <c r="C5" s="9" t="s">
        <v>557</v>
      </c>
      <c r="D5" s="9"/>
      <c r="E5" s="9"/>
      <c r="F5" s="7" t="s">
        <v>558</v>
      </c>
      <c r="G5" s="8" t="s">
        <v>557</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559</v>
      </c>
      <c r="B6" s="7"/>
      <c r="C6" s="7"/>
      <c r="D6" s="7" t="s">
        <v>485</v>
      </c>
      <c r="E6" s="7" t="s">
        <v>394</v>
      </c>
      <c r="F6" s="7" t="s">
        <v>560</v>
      </c>
      <c r="G6" s="7" t="s">
        <v>561</v>
      </c>
      <c r="H6" s="7" t="s">
        <v>562</v>
      </c>
      <c r="I6" s="7" t="s">
        <v>563</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494</v>
      </c>
      <c r="D7" s="11">
        <v>130000</v>
      </c>
      <c r="E7" s="11">
        <v>130000</v>
      </c>
      <c r="F7" s="11">
        <v>129122</v>
      </c>
      <c r="G7" s="12">
        <v>10</v>
      </c>
      <c r="H7" s="13">
        <v>0.9932</v>
      </c>
      <c r="I7" s="15">
        <v>9</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564</v>
      </c>
      <c r="D8" s="11">
        <v>0</v>
      </c>
      <c r="E8" s="11">
        <v>0</v>
      </c>
      <c r="F8" s="11">
        <v>0</v>
      </c>
      <c r="G8" s="7" t="s">
        <v>405</v>
      </c>
      <c r="H8" s="13" t="str">
        <f t="shared" ref="H7:H10" si="0">IF(XFD8&gt;0,ROUND(XFD8/XFD8,3)*100&amp;"%","—")</f>
        <v>—</v>
      </c>
      <c r="I8" s="15" t="s">
        <v>405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565</v>
      </c>
      <c r="D9" s="11">
        <v>130000</v>
      </c>
      <c r="E9" s="11">
        <v>130000</v>
      </c>
      <c r="F9" s="11">
        <v>129122</v>
      </c>
      <c r="G9" s="7" t="s">
        <v>405</v>
      </c>
      <c r="H9" s="13">
        <v>0.9932</v>
      </c>
      <c r="I9" s="15" t="s">
        <v>405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566</v>
      </c>
      <c r="D10" s="14">
        <v>0</v>
      </c>
      <c r="E10" s="14">
        <v>0</v>
      </c>
      <c r="F10" s="14">
        <v>0</v>
      </c>
      <c r="G10" s="7" t="s">
        <v>405</v>
      </c>
      <c r="H10" s="13" t="str">
        <f t="shared" si="0"/>
        <v>—</v>
      </c>
      <c r="I10" s="15" t="s">
        <v>405</v>
      </c>
      <c r="J10" s="15"/>
    </row>
    <row r="11" ht="18" customHeight="1" spans="1:10">
      <c r="A11" s="7" t="s">
        <v>567</v>
      </c>
      <c r="B11" s="7" t="s">
        <v>568</v>
      </c>
      <c r="C11" s="7"/>
      <c r="D11" s="7"/>
      <c r="E11" s="7"/>
      <c r="F11" s="15" t="s">
        <v>569</v>
      </c>
      <c r="G11" s="15"/>
      <c r="H11" s="15"/>
      <c r="I11" s="15"/>
      <c r="J11" s="15"/>
    </row>
    <row r="12" ht="46.15" customHeight="1" spans="1:10">
      <c r="A12" s="7"/>
      <c r="B12" s="16" t="s">
        <v>599</v>
      </c>
      <c r="C12" s="17"/>
      <c r="D12" s="17"/>
      <c r="E12" s="18"/>
      <c r="F12" s="16" t="s">
        <v>599</v>
      </c>
      <c r="G12" s="17"/>
      <c r="H12" s="17"/>
      <c r="I12" s="17"/>
      <c r="J12" s="17"/>
    </row>
    <row r="13" ht="36" customHeight="1" spans="1:10">
      <c r="A13" s="19" t="s">
        <v>501</v>
      </c>
      <c r="B13" s="20"/>
      <c r="C13" s="21"/>
      <c r="D13" s="19" t="s">
        <v>571</v>
      </c>
      <c r="E13" s="20"/>
      <c r="F13" s="21"/>
      <c r="G13" s="22" t="s">
        <v>505</v>
      </c>
      <c r="H13" s="22" t="s">
        <v>572</v>
      </c>
      <c r="I13" s="22" t="s">
        <v>563</v>
      </c>
      <c r="J13" s="22" t="s">
        <v>506</v>
      </c>
    </row>
    <row r="14" ht="36" customHeight="1" spans="1:10">
      <c r="A14" s="19" t="s">
        <v>507</v>
      </c>
      <c r="B14" s="7" t="s">
        <v>508</v>
      </c>
      <c r="C14" s="7" t="s">
        <v>509</v>
      </c>
      <c r="D14" s="7" t="s">
        <v>502</v>
      </c>
      <c r="E14" s="7" t="s">
        <v>503</v>
      </c>
      <c r="F14" s="7" t="s">
        <v>504</v>
      </c>
      <c r="G14" s="23"/>
      <c r="H14" s="23"/>
      <c r="I14" s="23"/>
      <c r="J14" s="23"/>
    </row>
    <row r="15" ht="29.25" customHeight="1" spans="1:10">
      <c r="A15" s="7" t="s">
        <v>510</v>
      </c>
      <c r="B15" s="22" t="s">
        <v>511</v>
      </c>
      <c r="C15" s="24">
        <v>129122</v>
      </c>
      <c r="D15" s="25" t="s">
        <v>513</v>
      </c>
      <c r="E15" s="24">
        <v>129122</v>
      </c>
      <c r="F15" s="7" t="s">
        <v>515</v>
      </c>
      <c r="G15" s="24">
        <v>129122</v>
      </c>
      <c r="H15" s="26">
        <v>30</v>
      </c>
      <c r="I15" s="26">
        <v>30</v>
      </c>
      <c r="J15" s="23"/>
    </row>
    <row r="16" ht="30" customHeight="1" spans="1:10">
      <c r="A16" s="7" t="s">
        <v>535</v>
      </c>
      <c r="B16" s="7" t="s">
        <v>573</v>
      </c>
      <c r="C16" s="27" t="s">
        <v>600</v>
      </c>
      <c r="D16" s="25" t="s">
        <v>528</v>
      </c>
      <c r="E16" s="27" t="s">
        <v>601</v>
      </c>
      <c r="F16" s="7" t="s">
        <v>542</v>
      </c>
      <c r="G16" s="27" t="s">
        <v>601</v>
      </c>
      <c r="H16" s="26">
        <v>30</v>
      </c>
      <c r="I16" s="26">
        <v>30</v>
      </c>
      <c r="J16" s="23"/>
    </row>
    <row r="17" ht="30" customHeight="1" spans="1:10">
      <c r="A17" s="28" t="s">
        <v>543</v>
      </c>
      <c r="B17" s="29" t="s">
        <v>544</v>
      </c>
      <c r="C17" s="27" t="s">
        <v>602</v>
      </c>
      <c r="D17" s="25" t="s">
        <v>513</v>
      </c>
      <c r="E17" s="9" t="s">
        <v>603</v>
      </c>
      <c r="F17" s="7" t="s">
        <v>542</v>
      </c>
      <c r="G17" s="9" t="s">
        <v>603</v>
      </c>
      <c r="H17" s="15">
        <v>30</v>
      </c>
      <c r="I17" s="15">
        <v>30</v>
      </c>
      <c r="J17" s="37" t="s">
        <v>11</v>
      </c>
    </row>
    <row r="18" ht="54" customHeight="1" spans="1:10">
      <c r="A18" s="7" t="s">
        <v>576</v>
      </c>
      <c r="B18" s="7"/>
      <c r="C18" s="7"/>
      <c r="D18" s="30" t="s">
        <v>382</v>
      </c>
      <c r="E18" s="31"/>
      <c r="F18" s="31"/>
      <c r="G18" s="31"/>
      <c r="H18" s="31"/>
      <c r="I18" s="38"/>
      <c r="J18" s="39" t="s">
        <v>577</v>
      </c>
    </row>
    <row r="19" ht="25.5" customHeight="1" spans="1:10">
      <c r="A19" s="12" t="s">
        <v>578</v>
      </c>
      <c r="B19" s="12"/>
      <c r="C19" s="12"/>
      <c r="D19" s="12"/>
      <c r="E19" s="12"/>
      <c r="F19" s="12"/>
      <c r="G19" s="12"/>
      <c r="H19" s="32">
        <v>100</v>
      </c>
      <c r="I19" s="40">
        <v>99</v>
      </c>
      <c r="J19" s="41" t="s">
        <v>579</v>
      </c>
    </row>
    <row r="20" ht="16.9" customHeight="1"/>
    <row r="21" ht="28.9" customHeight="1" spans="1:10">
      <c r="A21" s="33" t="s">
        <v>549</v>
      </c>
      <c r="B21" s="34"/>
      <c r="C21" s="34"/>
      <c r="D21" s="34"/>
      <c r="E21" s="34"/>
      <c r="F21" s="34"/>
      <c r="G21" s="34"/>
      <c r="H21" s="34"/>
      <c r="I21" s="34"/>
      <c r="J21" s="42"/>
    </row>
    <row r="22" ht="27" customHeight="1" spans="1:10">
      <c r="A22" s="35" t="s">
        <v>550</v>
      </c>
      <c r="B22" s="35"/>
      <c r="C22" s="35"/>
      <c r="D22" s="35"/>
      <c r="E22" s="35"/>
      <c r="F22" s="35"/>
      <c r="G22" s="35"/>
      <c r="H22" s="35"/>
      <c r="I22" s="35"/>
      <c r="J22" s="35"/>
    </row>
    <row r="23" ht="19.15" customHeight="1" spans="1:10">
      <c r="A23" s="35" t="s">
        <v>551</v>
      </c>
      <c r="B23" s="35"/>
      <c r="C23" s="35"/>
      <c r="D23" s="35"/>
      <c r="E23" s="35"/>
      <c r="F23" s="35"/>
      <c r="G23" s="35"/>
      <c r="H23" s="35"/>
      <c r="I23" s="35"/>
      <c r="J23" s="35"/>
    </row>
    <row r="24" ht="18" customHeight="1" spans="1:10">
      <c r="A24" s="35" t="s">
        <v>580</v>
      </c>
      <c r="B24" s="35"/>
      <c r="C24" s="35"/>
      <c r="D24" s="35"/>
      <c r="E24" s="35"/>
      <c r="F24" s="35"/>
      <c r="G24" s="35"/>
      <c r="H24" s="35"/>
      <c r="I24" s="35"/>
      <c r="J24" s="35"/>
    </row>
    <row r="25" ht="18" customHeight="1" spans="1:10">
      <c r="A25" s="35" t="s">
        <v>581</v>
      </c>
      <c r="B25" s="35"/>
      <c r="C25" s="35"/>
      <c r="D25" s="35"/>
      <c r="E25" s="35"/>
      <c r="F25" s="35"/>
      <c r="G25" s="35"/>
      <c r="H25" s="35"/>
      <c r="I25" s="35"/>
      <c r="J25" s="35"/>
    </row>
    <row r="26" s="4" customFormat="1" ht="18" customHeight="1" spans="1:10">
      <c r="A26" s="35" t="s">
        <v>582</v>
      </c>
      <c r="B26" s="35"/>
      <c r="C26" s="35"/>
      <c r="D26" s="35"/>
      <c r="E26" s="35"/>
      <c r="F26" s="35"/>
      <c r="G26" s="35"/>
      <c r="H26" s="35"/>
      <c r="I26" s="35"/>
      <c r="J26" s="35"/>
    </row>
    <row r="27" ht="24" customHeight="1" spans="1:10">
      <c r="A27" s="35" t="s">
        <v>583</v>
      </c>
      <c r="B27" s="35"/>
      <c r="C27" s="35"/>
      <c r="D27" s="35"/>
      <c r="E27" s="35"/>
      <c r="F27" s="35"/>
      <c r="G27" s="35"/>
      <c r="H27" s="35"/>
      <c r="I27" s="35"/>
      <c r="J27" s="35"/>
    </row>
    <row r="28" ht="24" customHeight="1" spans="1:10">
      <c r="A28" s="35" t="s">
        <v>584</v>
      </c>
      <c r="B28" s="35"/>
      <c r="C28" s="35"/>
      <c r="D28" s="35"/>
      <c r="E28" s="35"/>
      <c r="F28" s="35"/>
      <c r="G28" s="35"/>
      <c r="H28" s="35"/>
      <c r="I28" s="35"/>
      <c r="J28" s="35"/>
    </row>
    <row r="29" ht="24" customHeight="1" spans="1:10">
      <c r="A29" s="35" t="s">
        <v>585</v>
      </c>
      <c r="B29" s="35"/>
      <c r="C29" s="35"/>
      <c r="D29" s="35"/>
      <c r="E29" s="35"/>
      <c r="F29" s="35"/>
      <c r="G29" s="35"/>
      <c r="H29" s="35"/>
      <c r="I29" s="35"/>
      <c r="J29" s="35"/>
    </row>
    <row r="30" spans="1:10">
      <c r="A30" s="35"/>
      <c r="B30" s="35"/>
      <c r="C30" s="35"/>
      <c r="D30" s="35"/>
      <c r="E30" s="35"/>
      <c r="F30" s="35"/>
      <c r="G30" s="35"/>
      <c r="H30" s="35"/>
      <c r="I30" s="35"/>
      <c r="J30"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2">
    <dataValidation type="list" allowBlank="1" showInputMessage="1" sqref="J19">
      <formula1>"优,良,中,差"</formula1>
    </dataValidation>
    <dataValidation type="list" allowBlank="1" showInputMessage="1" sqref="D15:D17">
      <formula1>"＝,＞,＜,≥,≤"</formula1>
    </dataValidation>
  </dataValidations>
  <pageMargins left="0.708333" right="0.708333" top="0.751389" bottom="0.751389" header="0.310417" footer="0.310417"/>
  <pageSetup paperSize="9" scale="69" orientation="portrait" useFirstPageNumber="1"/>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view="pageBreakPreview" zoomScaleNormal="100" workbookViewId="0">
      <pane xSplit="2" ySplit="4" topLeftCell="C5" activePane="bottomRight" state="frozen"/>
      <selection/>
      <selection pane="topRight"/>
      <selection pane="bottomLeft"/>
      <selection pane="bottomRight" activeCell="I8" sqref="I8:J8"/>
    </sheetView>
  </sheetViews>
  <sheetFormatPr defaultColWidth="9" defaultRowHeight="14.25" customHeight="1"/>
  <cols>
    <col min="1" max="2" width="11.125" style="5" customWidth="1"/>
    <col min="3" max="3" width="14.625" style="5" customWidth="1"/>
    <col min="4" max="4" width="11.25" style="5" customWidth="1"/>
    <col min="5" max="5" width="13.625" style="5" customWidth="1"/>
    <col min="6" max="6" width="11.25" style="5" customWidth="1"/>
    <col min="7" max="7" width="14.75" style="5" customWidth="1"/>
    <col min="8" max="8" width="9" style="5"/>
    <col min="9" max="9" width="8.625" style="5" customWidth="1"/>
    <col min="10" max="10" width="13" style="5" customWidth="1"/>
    <col min="11" max="16384" width="9" style="5"/>
  </cols>
  <sheetData>
    <row r="1" spans="1:1">
      <c r="A1" s="4" t="s">
        <v>552</v>
      </c>
    </row>
    <row r="2" ht="25.9" customHeight="1" spans="1:10">
      <c r="A2" s="6" t="s">
        <v>553</v>
      </c>
      <c r="B2" s="6"/>
      <c r="C2" s="6"/>
      <c r="D2" s="6"/>
      <c r="E2" s="6"/>
      <c r="F2" s="6"/>
      <c r="G2" s="6"/>
      <c r="H2" s="6"/>
      <c r="I2" s="6"/>
      <c r="J2" s="6"/>
    </row>
    <row r="3" s="1" customFormat="1" ht="13.15" customHeight="1" spans="1:10">
      <c r="A3" s="6"/>
      <c r="B3" s="6"/>
      <c r="C3" s="6"/>
      <c r="D3" s="6"/>
      <c r="E3" s="6"/>
      <c r="F3" s="6"/>
      <c r="G3" s="6"/>
      <c r="H3" s="6"/>
      <c r="I3" s="6"/>
      <c r="J3" s="36" t="s">
        <v>167</v>
      </c>
    </row>
    <row r="4" s="2" customFormat="1" ht="18" customHeight="1" spans="1:256">
      <c r="A4" s="7" t="s">
        <v>554</v>
      </c>
      <c r="B4" s="7"/>
      <c r="C4" s="8" t="s">
        <v>605</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556</v>
      </c>
      <c r="B5" s="7"/>
      <c r="C5" s="9" t="s">
        <v>557</v>
      </c>
      <c r="D5" s="9"/>
      <c r="E5" s="9"/>
      <c r="F5" s="7" t="s">
        <v>558</v>
      </c>
      <c r="G5" s="8" t="s">
        <v>557</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559</v>
      </c>
      <c r="B6" s="7"/>
      <c r="C6" s="7"/>
      <c r="D6" s="7" t="s">
        <v>485</v>
      </c>
      <c r="E6" s="7" t="s">
        <v>394</v>
      </c>
      <c r="F6" s="7" t="s">
        <v>560</v>
      </c>
      <c r="G6" s="7" t="s">
        <v>561</v>
      </c>
      <c r="H6" s="7" t="s">
        <v>562</v>
      </c>
      <c r="I6" s="7" t="s">
        <v>563</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494</v>
      </c>
      <c r="D7" s="11">
        <v>500000</v>
      </c>
      <c r="E7" s="11">
        <v>500000</v>
      </c>
      <c r="F7" s="11">
        <v>50000</v>
      </c>
      <c r="G7" s="12">
        <v>10</v>
      </c>
      <c r="H7" s="13">
        <v>0.1</v>
      </c>
      <c r="I7" s="15">
        <v>2</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564</v>
      </c>
      <c r="D8" s="11">
        <v>500000</v>
      </c>
      <c r="E8" s="11">
        <v>500000</v>
      </c>
      <c r="F8" s="11">
        <v>50000</v>
      </c>
      <c r="G8" s="7" t="s">
        <v>405</v>
      </c>
      <c r="H8" s="13">
        <v>0.1</v>
      </c>
      <c r="I8" s="15" t="s">
        <v>405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565</v>
      </c>
      <c r="D9" s="11">
        <v>0</v>
      </c>
      <c r="E9" s="11">
        <v>0</v>
      </c>
      <c r="F9" s="11">
        <v>0</v>
      </c>
      <c r="G9" s="7" t="s">
        <v>405</v>
      </c>
      <c r="H9" s="13" t="str">
        <f t="shared" ref="H7:H10" si="0">IF(XFD9&gt;0,ROUND(XFD9/XFD9,3)*100&amp;"%","—")</f>
        <v>—</v>
      </c>
      <c r="I9" s="15" t="s">
        <v>405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566</v>
      </c>
      <c r="D10" s="14">
        <v>0</v>
      </c>
      <c r="E10" s="14">
        <v>0</v>
      </c>
      <c r="F10" s="14">
        <v>0</v>
      </c>
      <c r="G10" s="7" t="s">
        <v>405</v>
      </c>
      <c r="H10" s="13" t="str">
        <f t="shared" si="0"/>
        <v>—</v>
      </c>
      <c r="I10" s="15" t="s">
        <v>405</v>
      </c>
      <c r="J10" s="15"/>
    </row>
    <row r="11" ht="18" customHeight="1" spans="1:10">
      <c r="A11" s="7" t="s">
        <v>567</v>
      </c>
      <c r="B11" s="7" t="s">
        <v>568</v>
      </c>
      <c r="C11" s="7"/>
      <c r="D11" s="7"/>
      <c r="E11" s="7"/>
      <c r="F11" s="15" t="s">
        <v>569</v>
      </c>
      <c r="G11" s="15"/>
      <c r="H11" s="15"/>
      <c r="I11" s="15"/>
      <c r="J11" s="15"/>
    </row>
    <row r="12" ht="46.15" customHeight="1" spans="1:10">
      <c r="A12" s="7"/>
      <c r="B12" s="16" t="s">
        <v>599</v>
      </c>
      <c r="C12" s="17"/>
      <c r="D12" s="17"/>
      <c r="E12" s="18"/>
      <c r="F12" s="16" t="s">
        <v>599</v>
      </c>
      <c r="G12" s="17"/>
      <c r="H12" s="17"/>
      <c r="I12" s="17"/>
      <c r="J12" s="17"/>
    </row>
    <row r="13" ht="36" customHeight="1" spans="1:10">
      <c r="A13" s="19" t="s">
        <v>501</v>
      </c>
      <c r="B13" s="20"/>
      <c r="C13" s="21"/>
      <c r="D13" s="19" t="s">
        <v>571</v>
      </c>
      <c r="E13" s="20"/>
      <c r="F13" s="21"/>
      <c r="G13" s="22" t="s">
        <v>505</v>
      </c>
      <c r="H13" s="22" t="s">
        <v>572</v>
      </c>
      <c r="I13" s="22" t="s">
        <v>563</v>
      </c>
      <c r="J13" s="22" t="s">
        <v>506</v>
      </c>
    </row>
    <row r="14" ht="36" customHeight="1" spans="1:10">
      <c r="A14" s="19" t="s">
        <v>507</v>
      </c>
      <c r="B14" s="7" t="s">
        <v>508</v>
      </c>
      <c r="C14" s="7" t="s">
        <v>509</v>
      </c>
      <c r="D14" s="7" t="s">
        <v>502</v>
      </c>
      <c r="E14" s="7" t="s">
        <v>503</v>
      </c>
      <c r="F14" s="7" t="s">
        <v>504</v>
      </c>
      <c r="G14" s="23"/>
      <c r="H14" s="23"/>
      <c r="I14" s="23"/>
      <c r="J14" s="23"/>
    </row>
    <row r="15" ht="29.25" customHeight="1" spans="1:10">
      <c r="A15" s="7" t="s">
        <v>510</v>
      </c>
      <c r="B15" s="22" t="s">
        <v>511</v>
      </c>
      <c r="C15" s="24">
        <v>50000</v>
      </c>
      <c r="D15" s="25" t="s">
        <v>513</v>
      </c>
      <c r="E15" s="24">
        <v>50000</v>
      </c>
      <c r="F15" s="7" t="s">
        <v>515</v>
      </c>
      <c r="G15" s="24">
        <v>50000</v>
      </c>
      <c r="H15" s="26">
        <v>30</v>
      </c>
      <c r="I15" s="26">
        <v>30</v>
      </c>
      <c r="J15" s="23"/>
    </row>
    <row r="16" ht="30" customHeight="1" spans="1:10">
      <c r="A16" s="7" t="s">
        <v>535</v>
      </c>
      <c r="B16" s="7" t="s">
        <v>573</v>
      </c>
      <c r="C16" s="27" t="s">
        <v>600</v>
      </c>
      <c r="D16" s="25" t="s">
        <v>528</v>
      </c>
      <c r="E16" s="27" t="s">
        <v>601</v>
      </c>
      <c r="F16" s="7" t="s">
        <v>542</v>
      </c>
      <c r="G16" s="27" t="s">
        <v>601</v>
      </c>
      <c r="H16" s="26">
        <v>30</v>
      </c>
      <c r="I16" s="26">
        <v>30</v>
      </c>
      <c r="J16" s="23"/>
    </row>
    <row r="17" ht="30" customHeight="1" spans="1:10">
      <c r="A17" s="28" t="s">
        <v>543</v>
      </c>
      <c r="B17" s="29" t="s">
        <v>544</v>
      </c>
      <c r="C17" s="27" t="s">
        <v>602</v>
      </c>
      <c r="D17" s="25" t="s">
        <v>513</v>
      </c>
      <c r="E17" s="9" t="s">
        <v>603</v>
      </c>
      <c r="F17" s="7" t="s">
        <v>542</v>
      </c>
      <c r="G17" s="9" t="s">
        <v>603</v>
      </c>
      <c r="H17" s="15">
        <v>30</v>
      </c>
      <c r="I17" s="15">
        <v>30</v>
      </c>
      <c r="J17" s="37" t="s">
        <v>11</v>
      </c>
    </row>
    <row r="18" ht="54" customHeight="1" spans="1:10">
      <c r="A18" s="7" t="s">
        <v>576</v>
      </c>
      <c r="B18" s="7"/>
      <c r="C18" s="7"/>
      <c r="D18" s="30" t="s">
        <v>382</v>
      </c>
      <c r="E18" s="31"/>
      <c r="F18" s="31"/>
      <c r="G18" s="31"/>
      <c r="H18" s="31"/>
      <c r="I18" s="38"/>
      <c r="J18" s="39" t="s">
        <v>577</v>
      </c>
    </row>
    <row r="19" ht="25.5" customHeight="1" spans="1:10">
      <c r="A19" s="12" t="s">
        <v>578</v>
      </c>
      <c r="B19" s="12"/>
      <c r="C19" s="12"/>
      <c r="D19" s="12"/>
      <c r="E19" s="12"/>
      <c r="F19" s="12"/>
      <c r="G19" s="12"/>
      <c r="H19" s="32">
        <v>100</v>
      </c>
      <c r="I19" s="40">
        <v>92</v>
      </c>
      <c r="J19" s="41" t="s">
        <v>579</v>
      </c>
    </row>
    <row r="20" ht="16.9" customHeight="1"/>
    <row r="21" ht="28.9" customHeight="1" spans="1:10">
      <c r="A21" s="33" t="s">
        <v>549</v>
      </c>
      <c r="B21" s="34"/>
      <c r="C21" s="34"/>
      <c r="D21" s="34"/>
      <c r="E21" s="34"/>
      <c r="F21" s="34"/>
      <c r="G21" s="34"/>
      <c r="H21" s="34"/>
      <c r="I21" s="34"/>
      <c r="J21" s="42"/>
    </row>
    <row r="22" ht="27" customHeight="1" spans="1:10">
      <c r="A22" s="35" t="s">
        <v>550</v>
      </c>
      <c r="B22" s="35"/>
      <c r="C22" s="35"/>
      <c r="D22" s="35"/>
      <c r="E22" s="35"/>
      <c r="F22" s="35"/>
      <c r="G22" s="35"/>
      <c r="H22" s="35"/>
      <c r="I22" s="35"/>
      <c r="J22" s="35"/>
    </row>
    <row r="23" ht="19.15" customHeight="1" spans="1:10">
      <c r="A23" s="35" t="s">
        <v>551</v>
      </c>
      <c r="B23" s="35"/>
      <c r="C23" s="35"/>
      <c r="D23" s="35"/>
      <c r="E23" s="35"/>
      <c r="F23" s="35"/>
      <c r="G23" s="35"/>
      <c r="H23" s="35"/>
      <c r="I23" s="35"/>
      <c r="J23" s="35"/>
    </row>
    <row r="24" ht="18" customHeight="1" spans="1:10">
      <c r="A24" s="35" t="s">
        <v>580</v>
      </c>
      <c r="B24" s="35"/>
      <c r="C24" s="35"/>
      <c r="D24" s="35"/>
      <c r="E24" s="35"/>
      <c r="F24" s="35"/>
      <c r="G24" s="35"/>
      <c r="H24" s="35"/>
      <c r="I24" s="35"/>
      <c r="J24" s="35"/>
    </row>
    <row r="25" ht="18" customHeight="1" spans="1:10">
      <c r="A25" s="35" t="s">
        <v>581</v>
      </c>
      <c r="B25" s="35"/>
      <c r="C25" s="35"/>
      <c r="D25" s="35"/>
      <c r="E25" s="35"/>
      <c r="F25" s="35"/>
      <c r="G25" s="35"/>
      <c r="H25" s="35"/>
      <c r="I25" s="35"/>
      <c r="J25" s="35"/>
    </row>
    <row r="26" s="4" customFormat="1" ht="18" customHeight="1" spans="1:10">
      <c r="A26" s="35" t="s">
        <v>582</v>
      </c>
      <c r="B26" s="35"/>
      <c r="C26" s="35"/>
      <c r="D26" s="35"/>
      <c r="E26" s="35"/>
      <c r="F26" s="35"/>
      <c r="G26" s="35"/>
      <c r="H26" s="35"/>
      <c r="I26" s="35"/>
      <c r="J26" s="35"/>
    </row>
    <row r="27" ht="24" customHeight="1" spans="1:10">
      <c r="A27" s="35" t="s">
        <v>583</v>
      </c>
      <c r="B27" s="35"/>
      <c r="C27" s="35"/>
      <c r="D27" s="35"/>
      <c r="E27" s="35"/>
      <c r="F27" s="35"/>
      <c r="G27" s="35"/>
      <c r="H27" s="35"/>
      <c r="I27" s="35"/>
      <c r="J27" s="35"/>
    </row>
    <row r="28" ht="24" customHeight="1" spans="1:10">
      <c r="A28" s="35" t="s">
        <v>584</v>
      </c>
      <c r="B28" s="35"/>
      <c r="C28" s="35"/>
      <c r="D28" s="35"/>
      <c r="E28" s="35"/>
      <c r="F28" s="35"/>
      <c r="G28" s="35"/>
      <c r="H28" s="35"/>
      <c r="I28" s="35"/>
      <c r="J28" s="35"/>
    </row>
    <row r="29" ht="24" customHeight="1" spans="1:10">
      <c r="A29" s="35" t="s">
        <v>585</v>
      </c>
      <c r="B29" s="35"/>
      <c r="C29" s="35"/>
      <c r="D29" s="35"/>
      <c r="E29" s="35"/>
      <c r="F29" s="35"/>
      <c r="G29" s="35"/>
      <c r="H29" s="35"/>
      <c r="I29" s="35"/>
      <c r="J29" s="35"/>
    </row>
    <row r="30" spans="1:10">
      <c r="A30" s="35"/>
      <c r="B30" s="35"/>
      <c r="C30" s="35"/>
      <c r="D30" s="35"/>
      <c r="E30" s="35"/>
      <c r="F30" s="35"/>
      <c r="G30" s="35"/>
      <c r="H30" s="35"/>
      <c r="I30" s="35"/>
      <c r="J30"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2">
    <dataValidation type="list" allowBlank="1" showInputMessage="1" sqref="J19">
      <formula1>"优,良,中,差"</formula1>
    </dataValidation>
    <dataValidation type="list" allowBlank="1" showInputMessage="1" sqref="D15:D17">
      <formula1>"＝,＞,＜,≥,≤"</formula1>
    </dataValidation>
  </dataValidations>
  <pageMargins left="0.708333" right="0.708333" top="0.751389" bottom="0.751389" header="0.310417" footer="0.310417"/>
  <pageSetup paperSize="9" scale="69" orientation="portrait" useFirstPageNumber="1"/>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tabSelected="1" view="pageBreakPreview" zoomScaleNormal="100" workbookViewId="0">
      <pane xSplit="2" ySplit="4" topLeftCell="C5" activePane="bottomRight" state="frozen"/>
      <selection/>
      <selection pane="topRight"/>
      <selection pane="bottomLeft"/>
      <selection pane="bottomRight" activeCell="H9" sqref="H9"/>
    </sheetView>
  </sheetViews>
  <sheetFormatPr defaultColWidth="9" defaultRowHeight="14.25" customHeight="1"/>
  <cols>
    <col min="1" max="2" width="11.125" style="5" customWidth="1"/>
    <col min="3" max="3" width="14.625" style="5" customWidth="1"/>
    <col min="4" max="4" width="11.25" style="5" customWidth="1"/>
    <col min="5" max="5" width="13.625" style="5" customWidth="1"/>
    <col min="6" max="6" width="11.25" style="5" customWidth="1"/>
    <col min="7" max="7" width="14.75" style="5" customWidth="1"/>
    <col min="8" max="8" width="9" style="5"/>
    <col min="9" max="9" width="8.625" style="5" customWidth="1"/>
    <col min="10" max="10" width="13" style="5" customWidth="1"/>
    <col min="11" max="16384" width="9" style="5"/>
  </cols>
  <sheetData>
    <row r="1" spans="1:1">
      <c r="A1" s="4" t="s">
        <v>552</v>
      </c>
    </row>
    <row r="2" ht="25.9" customHeight="1" spans="1:10">
      <c r="A2" s="6" t="s">
        <v>553</v>
      </c>
      <c r="B2" s="6"/>
      <c r="C2" s="6"/>
      <c r="D2" s="6"/>
      <c r="E2" s="6"/>
      <c r="F2" s="6"/>
      <c r="G2" s="6"/>
      <c r="H2" s="6"/>
      <c r="I2" s="6"/>
      <c r="J2" s="6"/>
    </row>
    <row r="3" s="1" customFormat="1" ht="13.15" customHeight="1" spans="1:10">
      <c r="A3" s="6"/>
      <c r="B3" s="6"/>
      <c r="C3" s="6"/>
      <c r="D3" s="6"/>
      <c r="E3" s="6"/>
      <c r="F3" s="6"/>
      <c r="G3" s="6"/>
      <c r="H3" s="6"/>
      <c r="I3" s="6"/>
      <c r="J3" s="36" t="s">
        <v>167</v>
      </c>
    </row>
    <row r="4" s="2" customFormat="1" ht="18" customHeight="1" spans="1:256">
      <c r="A4" s="7" t="s">
        <v>554</v>
      </c>
      <c r="B4" s="7"/>
      <c r="C4" s="8" t="s">
        <v>606</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556</v>
      </c>
      <c r="B5" s="7"/>
      <c r="C5" s="9" t="s">
        <v>557</v>
      </c>
      <c r="D5" s="9"/>
      <c r="E5" s="9"/>
      <c r="F5" s="7" t="s">
        <v>558</v>
      </c>
      <c r="G5" s="8" t="s">
        <v>557</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559</v>
      </c>
      <c r="B6" s="7"/>
      <c r="C6" s="7"/>
      <c r="D6" s="7" t="s">
        <v>485</v>
      </c>
      <c r="E6" s="7" t="s">
        <v>394</v>
      </c>
      <c r="F6" s="7" t="s">
        <v>560</v>
      </c>
      <c r="G6" s="7" t="s">
        <v>561</v>
      </c>
      <c r="H6" s="7" t="s">
        <v>562</v>
      </c>
      <c r="I6" s="7" t="s">
        <v>563</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494</v>
      </c>
      <c r="D7" s="11">
        <v>269314.64</v>
      </c>
      <c r="E7" s="11">
        <v>269314.64</v>
      </c>
      <c r="F7" s="11">
        <v>269314.64</v>
      </c>
      <c r="G7" s="12">
        <v>10</v>
      </c>
      <c r="H7" s="13">
        <v>1</v>
      </c>
      <c r="I7" s="15">
        <v>10</v>
      </c>
      <c r="J7" s="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564</v>
      </c>
      <c r="D8" s="11">
        <v>269314.64</v>
      </c>
      <c r="E8" s="11">
        <v>269314.64</v>
      </c>
      <c r="F8" s="11">
        <v>269314.64</v>
      </c>
      <c r="G8" s="7" t="s">
        <v>405</v>
      </c>
      <c r="H8" s="13">
        <v>1</v>
      </c>
      <c r="I8" s="15" t="s">
        <v>405</v>
      </c>
      <c r="J8" s="15"/>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565</v>
      </c>
      <c r="D9" s="11">
        <v>0</v>
      </c>
      <c r="E9" s="11">
        <v>0</v>
      </c>
      <c r="F9" s="11">
        <v>0</v>
      </c>
      <c r="G9" s="7" t="s">
        <v>405</v>
      </c>
      <c r="H9" s="13" t="str">
        <f t="shared" ref="H7:H10" si="0">IF(XFD9&gt;0,ROUND(XFD9/XFD9,3)*100&amp;"%","—")</f>
        <v>—</v>
      </c>
      <c r="I9" s="15" t="s">
        <v>405</v>
      </c>
      <c r="J9" s="15"/>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0" t="s">
        <v>566</v>
      </c>
      <c r="D10" s="14">
        <v>0</v>
      </c>
      <c r="E10" s="14">
        <v>0</v>
      </c>
      <c r="F10" s="14">
        <v>0</v>
      </c>
      <c r="G10" s="7" t="s">
        <v>405</v>
      </c>
      <c r="H10" s="13" t="str">
        <f t="shared" si="0"/>
        <v>—</v>
      </c>
      <c r="I10" s="15" t="s">
        <v>405</v>
      </c>
      <c r="J10" s="15"/>
    </row>
    <row r="11" ht="18" customHeight="1" spans="1:10">
      <c r="A11" s="7" t="s">
        <v>567</v>
      </c>
      <c r="B11" s="7" t="s">
        <v>568</v>
      </c>
      <c r="C11" s="7"/>
      <c r="D11" s="7"/>
      <c r="E11" s="7"/>
      <c r="F11" s="15" t="s">
        <v>569</v>
      </c>
      <c r="G11" s="15"/>
      <c r="H11" s="15"/>
      <c r="I11" s="15"/>
      <c r="J11" s="15"/>
    </row>
    <row r="12" ht="46.15" customHeight="1" spans="1:10">
      <c r="A12" s="7"/>
      <c r="B12" s="16" t="s">
        <v>607</v>
      </c>
      <c r="C12" s="17"/>
      <c r="D12" s="17"/>
      <c r="E12" s="18"/>
      <c r="F12" s="16" t="s">
        <v>607</v>
      </c>
      <c r="G12" s="17"/>
      <c r="H12" s="17"/>
      <c r="I12" s="17"/>
      <c r="J12" s="17"/>
    </row>
    <row r="13" ht="36" customHeight="1" spans="1:10">
      <c r="A13" s="19" t="s">
        <v>501</v>
      </c>
      <c r="B13" s="20"/>
      <c r="C13" s="21"/>
      <c r="D13" s="19" t="s">
        <v>571</v>
      </c>
      <c r="E13" s="20"/>
      <c r="F13" s="21"/>
      <c r="G13" s="22" t="s">
        <v>505</v>
      </c>
      <c r="H13" s="22" t="s">
        <v>572</v>
      </c>
      <c r="I13" s="22" t="s">
        <v>563</v>
      </c>
      <c r="J13" s="22" t="s">
        <v>506</v>
      </c>
    </row>
    <row r="14" ht="36" customHeight="1" spans="1:10">
      <c r="A14" s="19" t="s">
        <v>507</v>
      </c>
      <c r="B14" s="7" t="s">
        <v>508</v>
      </c>
      <c r="C14" s="7" t="s">
        <v>509</v>
      </c>
      <c r="D14" s="7" t="s">
        <v>502</v>
      </c>
      <c r="E14" s="7" t="s">
        <v>503</v>
      </c>
      <c r="F14" s="7" t="s">
        <v>504</v>
      </c>
      <c r="G14" s="23"/>
      <c r="H14" s="23"/>
      <c r="I14" s="23"/>
      <c r="J14" s="23"/>
    </row>
    <row r="15" ht="29.25" customHeight="1" spans="1:10">
      <c r="A15" s="7" t="s">
        <v>510</v>
      </c>
      <c r="B15" s="22" t="s">
        <v>511</v>
      </c>
      <c r="C15" s="24">
        <v>269314.64</v>
      </c>
      <c r="D15" s="25" t="s">
        <v>513</v>
      </c>
      <c r="E15" s="24">
        <v>269314.64</v>
      </c>
      <c r="F15" s="7" t="s">
        <v>515</v>
      </c>
      <c r="G15" s="24">
        <v>269314.64</v>
      </c>
      <c r="H15" s="26">
        <v>30</v>
      </c>
      <c r="I15" s="26">
        <v>30</v>
      </c>
      <c r="J15" s="23"/>
    </row>
    <row r="16" ht="36.75" customHeight="1" spans="1:10">
      <c r="A16" s="7" t="s">
        <v>535</v>
      </c>
      <c r="B16" s="7" t="s">
        <v>573</v>
      </c>
      <c r="C16" s="27" t="s">
        <v>595</v>
      </c>
      <c r="D16" s="25" t="s">
        <v>528</v>
      </c>
      <c r="E16" s="27" t="s">
        <v>595</v>
      </c>
      <c r="F16" s="7" t="s">
        <v>542</v>
      </c>
      <c r="G16" s="27" t="s">
        <v>595</v>
      </c>
      <c r="H16" s="26">
        <v>30</v>
      </c>
      <c r="I16" s="26">
        <v>30</v>
      </c>
      <c r="J16" s="23"/>
    </row>
    <row r="17" ht="30" customHeight="1" spans="1:10">
      <c r="A17" s="28" t="s">
        <v>543</v>
      </c>
      <c r="B17" s="29" t="s">
        <v>544</v>
      </c>
      <c r="C17" s="27" t="s">
        <v>602</v>
      </c>
      <c r="D17" s="25" t="s">
        <v>513</v>
      </c>
      <c r="E17" s="9" t="s">
        <v>603</v>
      </c>
      <c r="F17" s="7" t="s">
        <v>542</v>
      </c>
      <c r="G17" s="9" t="s">
        <v>603</v>
      </c>
      <c r="H17" s="15">
        <v>30</v>
      </c>
      <c r="I17" s="15">
        <v>30</v>
      </c>
      <c r="J17" s="37" t="s">
        <v>11</v>
      </c>
    </row>
    <row r="18" ht="54" customHeight="1" spans="1:10">
      <c r="A18" s="7" t="s">
        <v>576</v>
      </c>
      <c r="B18" s="7"/>
      <c r="C18" s="7"/>
      <c r="D18" s="30" t="s">
        <v>382</v>
      </c>
      <c r="E18" s="31"/>
      <c r="F18" s="31"/>
      <c r="G18" s="31"/>
      <c r="H18" s="31"/>
      <c r="I18" s="38"/>
      <c r="J18" s="39" t="s">
        <v>577</v>
      </c>
    </row>
    <row r="19" ht="25.5" customHeight="1" spans="1:10">
      <c r="A19" s="12" t="s">
        <v>578</v>
      </c>
      <c r="B19" s="12"/>
      <c r="C19" s="12"/>
      <c r="D19" s="12"/>
      <c r="E19" s="12"/>
      <c r="F19" s="12"/>
      <c r="G19" s="12"/>
      <c r="H19" s="32">
        <v>100</v>
      </c>
      <c r="I19" s="40">
        <v>100</v>
      </c>
      <c r="J19" s="41" t="s">
        <v>579</v>
      </c>
    </row>
    <row r="20" ht="16.9" customHeight="1"/>
    <row r="21" ht="28.9" customHeight="1" spans="1:10">
      <c r="A21" s="33" t="s">
        <v>549</v>
      </c>
      <c r="B21" s="34"/>
      <c r="C21" s="34"/>
      <c r="D21" s="34"/>
      <c r="E21" s="34"/>
      <c r="F21" s="34"/>
      <c r="G21" s="34"/>
      <c r="H21" s="34"/>
      <c r="I21" s="34"/>
      <c r="J21" s="42"/>
    </row>
    <row r="22" ht="27" customHeight="1" spans="1:10">
      <c r="A22" s="35" t="s">
        <v>550</v>
      </c>
      <c r="B22" s="35"/>
      <c r="C22" s="35"/>
      <c r="D22" s="35"/>
      <c r="E22" s="35"/>
      <c r="F22" s="35"/>
      <c r="G22" s="35"/>
      <c r="H22" s="35"/>
      <c r="I22" s="35"/>
      <c r="J22" s="35"/>
    </row>
    <row r="23" ht="19.15" customHeight="1" spans="1:10">
      <c r="A23" s="35" t="s">
        <v>551</v>
      </c>
      <c r="B23" s="35"/>
      <c r="C23" s="35"/>
      <c r="D23" s="35"/>
      <c r="E23" s="35"/>
      <c r="F23" s="35"/>
      <c r="G23" s="35"/>
      <c r="H23" s="35"/>
      <c r="I23" s="35"/>
      <c r="J23" s="35"/>
    </row>
    <row r="24" ht="18" customHeight="1" spans="1:10">
      <c r="A24" s="35" t="s">
        <v>580</v>
      </c>
      <c r="B24" s="35"/>
      <c r="C24" s="35"/>
      <c r="D24" s="35"/>
      <c r="E24" s="35"/>
      <c r="F24" s="35"/>
      <c r="G24" s="35"/>
      <c r="H24" s="35"/>
      <c r="I24" s="35"/>
      <c r="J24" s="35"/>
    </row>
    <row r="25" ht="18" customHeight="1" spans="1:10">
      <c r="A25" s="35" t="s">
        <v>581</v>
      </c>
      <c r="B25" s="35"/>
      <c r="C25" s="35"/>
      <c r="D25" s="35"/>
      <c r="E25" s="35"/>
      <c r="F25" s="35"/>
      <c r="G25" s="35"/>
      <c r="H25" s="35"/>
      <c r="I25" s="35"/>
      <c r="J25" s="35"/>
    </row>
    <row r="26" s="4" customFormat="1" ht="18" customHeight="1" spans="1:10">
      <c r="A26" s="35" t="s">
        <v>582</v>
      </c>
      <c r="B26" s="35"/>
      <c r="C26" s="35"/>
      <c r="D26" s="35"/>
      <c r="E26" s="35"/>
      <c r="F26" s="35"/>
      <c r="G26" s="35"/>
      <c r="H26" s="35"/>
      <c r="I26" s="35"/>
      <c r="J26" s="35"/>
    </row>
    <row r="27" ht="24" customHeight="1" spans="1:10">
      <c r="A27" s="35" t="s">
        <v>583</v>
      </c>
      <c r="B27" s="35"/>
      <c r="C27" s="35"/>
      <c r="D27" s="35"/>
      <c r="E27" s="35"/>
      <c r="F27" s="35"/>
      <c r="G27" s="35"/>
      <c r="H27" s="35"/>
      <c r="I27" s="35"/>
      <c r="J27" s="35"/>
    </row>
    <row r="28" ht="24" customHeight="1" spans="1:10">
      <c r="A28" s="35" t="s">
        <v>584</v>
      </c>
      <c r="B28" s="35"/>
      <c r="C28" s="35"/>
      <c r="D28" s="35"/>
      <c r="E28" s="35"/>
      <c r="F28" s="35"/>
      <c r="G28" s="35"/>
      <c r="H28" s="35"/>
      <c r="I28" s="35"/>
      <c r="J28" s="35"/>
    </row>
    <row r="29" ht="24" customHeight="1" spans="1:10">
      <c r="A29" s="35" t="s">
        <v>585</v>
      </c>
      <c r="B29" s="35"/>
      <c r="C29" s="35"/>
      <c r="D29" s="35"/>
      <c r="E29" s="35"/>
      <c r="F29" s="35"/>
      <c r="G29" s="35"/>
      <c r="H29" s="35"/>
      <c r="I29" s="35"/>
      <c r="J29" s="35"/>
    </row>
    <row r="30" spans="1:10">
      <c r="A30" s="35"/>
      <c r="B30" s="35"/>
      <c r="C30" s="35"/>
      <c r="D30" s="35"/>
      <c r="E30" s="35"/>
      <c r="F30" s="35"/>
      <c r="G30" s="35"/>
      <c r="H30" s="35"/>
      <c r="I30" s="35"/>
      <c r="J30"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2">
    <dataValidation type="list" allowBlank="1" showInputMessage="1" sqref="J19">
      <formula1>"优,良,中,差"</formula1>
    </dataValidation>
    <dataValidation type="list" allowBlank="1" showInputMessage="1" sqref="D15:D17">
      <formula1>"＝,＞,＜,≥,≤"</formula1>
    </dataValidation>
  </dataValidations>
  <pageMargins left="0.708333" right="0.708333" top="0.751389" bottom="0.751389" header="0.310417" footer="0.310417"/>
  <pageSetup paperSize="9" scale="69" orientation="portrait"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W167"/>
  <sheetViews>
    <sheetView view="pageBreakPreview" zoomScaleNormal="100" workbookViewId="0">
      <pane xSplit="3" ySplit="9" topLeftCell="D10" activePane="bottomRight" state="frozen"/>
      <selection/>
      <selection pane="topRight"/>
      <selection pane="bottomLeft"/>
      <selection pane="bottomRight" activeCell="A1" sqref="A1:J1"/>
    </sheetView>
  </sheetViews>
  <sheetFormatPr defaultColWidth="9" defaultRowHeight="14.25" customHeight="1"/>
  <cols>
    <col min="1" max="1" width="5.625" style="96" customWidth="1"/>
    <col min="2" max="3" width="6" style="96" customWidth="1"/>
    <col min="4" max="4" width="32.875" style="96" customWidth="1"/>
    <col min="5" max="9" width="15.25" style="96" customWidth="1"/>
    <col min="10" max="10" width="18.25" style="96" customWidth="1"/>
    <col min="11" max="257" width="9" style="96" customWidth="1"/>
    <col min="258" max="16384" width="9" style="5"/>
  </cols>
  <sheetData>
    <row r="1" ht="36" customHeight="1" spans="1:257">
      <c r="A1" s="98" t="s">
        <v>139</v>
      </c>
      <c r="B1" s="98"/>
      <c r="C1" s="98"/>
      <c r="D1" s="98"/>
      <c r="E1" s="98"/>
      <c r="F1" s="98"/>
      <c r="G1" s="98"/>
      <c r="H1" s="98"/>
      <c r="I1" s="98"/>
      <c r="J1" s="98"/>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row>
    <row r="2" ht="18" customHeight="1" spans="1:257">
      <c r="A2" s="2"/>
      <c r="B2" s="2"/>
      <c r="C2" s="2"/>
      <c r="D2" s="2"/>
      <c r="E2" s="2"/>
      <c r="F2" s="2"/>
      <c r="G2" s="2"/>
      <c r="H2" s="2"/>
      <c r="I2" s="2"/>
      <c r="J2" s="125" t="s">
        <v>140</v>
      </c>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row>
    <row r="3" ht="18" customHeight="1" spans="1:257">
      <c r="A3" s="81" t="s">
        <v>87</v>
      </c>
      <c r="B3" s="208" t="s">
        <v>88</v>
      </c>
      <c r="C3" s="209"/>
      <c r="D3" s="209"/>
      <c r="E3" s="2"/>
      <c r="F3" s="101"/>
      <c r="G3" s="2"/>
      <c r="H3" s="2"/>
      <c r="I3" s="2"/>
      <c r="J3" s="125" t="s">
        <v>3</v>
      </c>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row>
    <row r="4" ht="18" customHeight="1" spans="1:257">
      <c r="A4" s="50" t="s">
        <v>6</v>
      </c>
      <c r="B4" s="50"/>
      <c r="C4" s="50"/>
      <c r="D4" s="50"/>
      <c r="E4" s="52" t="s">
        <v>74</v>
      </c>
      <c r="F4" s="52" t="s">
        <v>141</v>
      </c>
      <c r="G4" s="52" t="s">
        <v>142</v>
      </c>
      <c r="H4" s="52" t="s">
        <v>143</v>
      </c>
      <c r="I4" s="52" t="s">
        <v>144</v>
      </c>
      <c r="J4" s="52" t="s">
        <v>145</v>
      </c>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row>
    <row r="5" ht="35.25" customHeight="1" spans="1:257">
      <c r="A5" s="52" t="s">
        <v>95</v>
      </c>
      <c r="B5" s="52"/>
      <c r="C5" s="52"/>
      <c r="D5" s="50" t="s">
        <v>96</v>
      </c>
      <c r="E5" s="52"/>
      <c r="F5" s="52"/>
      <c r="G5" s="52"/>
      <c r="H5" s="52"/>
      <c r="I5" s="52"/>
      <c r="J5" s="52"/>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row>
    <row r="6" ht="18" customHeight="1" spans="1:257">
      <c r="A6" s="52"/>
      <c r="B6" s="52"/>
      <c r="C6" s="52"/>
      <c r="D6" s="50"/>
      <c r="E6" s="52"/>
      <c r="F6" s="52"/>
      <c r="G6" s="52"/>
      <c r="H6" s="52"/>
      <c r="I6" s="52"/>
      <c r="J6" s="52"/>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row>
    <row r="7" ht="16.5" customHeight="1" spans="1:257">
      <c r="A7" s="52"/>
      <c r="B7" s="52"/>
      <c r="C7" s="52"/>
      <c r="D7" s="50"/>
      <c r="E7" s="52"/>
      <c r="F7" s="52"/>
      <c r="G7" s="52"/>
      <c r="H7" s="52"/>
      <c r="I7" s="52"/>
      <c r="J7" s="52"/>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row>
    <row r="8" ht="21.75" customHeight="1" spans="1:257">
      <c r="A8" s="50" t="s">
        <v>99</v>
      </c>
      <c r="B8" s="50" t="s">
        <v>100</v>
      </c>
      <c r="C8" s="50" t="s">
        <v>101</v>
      </c>
      <c r="D8" s="50" t="s">
        <v>10</v>
      </c>
      <c r="E8" s="52" t="s">
        <v>12</v>
      </c>
      <c r="F8" s="52" t="s">
        <v>13</v>
      </c>
      <c r="G8" s="52" t="s">
        <v>19</v>
      </c>
      <c r="H8" s="52" t="s">
        <v>22</v>
      </c>
      <c r="I8" s="52" t="s">
        <v>25</v>
      </c>
      <c r="J8" s="52" t="s">
        <v>28</v>
      </c>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row>
    <row r="9" ht="21.75" customHeight="1" spans="1:257">
      <c r="A9" s="50"/>
      <c r="B9" s="50"/>
      <c r="C9" s="50"/>
      <c r="D9" s="50" t="s">
        <v>102</v>
      </c>
      <c r="E9" s="136">
        <v>11064003.97</v>
      </c>
      <c r="F9" s="136">
        <v>9163597.93</v>
      </c>
      <c r="G9" s="136">
        <v>1900406.04</v>
      </c>
      <c r="H9" s="136"/>
      <c r="I9" s="136"/>
      <c r="J9" s="136"/>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row>
    <row r="10" ht="24" customHeight="1" spans="1:257">
      <c r="A10" s="192" t="s">
        <v>103</v>
      </c>
      <c r="B10" s="192"/>
      <c r="C10" s="192"/>
      <c r="D10" s="192" t="s">
        <v>104</v>
      </c>
      <c r="E10" s="136">
        <v>10169090.73</v>
      </c>
      <c r="F10" s="136">
        <v>8268684.69</v>
      </c>
      <c r="G10" s="136">
        <v>1900406.04</v>
      </c>
      <c r="H10" s="136"/>
      <c r="I10" s="136"/>
      <c r="J10" s="136"/>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row>
    <row r="11" ht="24" customHeight="1" spans="1:257">
      <c r="A11" s="192" t="s">
        <v>105</v>
      </c>
      <c r="B11" s="192"/>
      <c r="C11" s="192"/>
      <c r="D11" s="192" t="s">
        <v>106</v>
      </c>
      <c r="E11" s="136">
        <v>10169090.73</v>
      </c>
      <c r="F11" s="136">
        <v>8268684.69</v>
      </c>
      <c r="G11" s="136">
        <v>1900406.04</v>
      </c>
      <c r="H11" s="136"/>
      <c r="I11" s="136"/>
      <c r="J11" s="136"/>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row>
    <row r="12" ht="24" customHeight="1" spans="1:257">
      <c r="A12" s="192" t="s">
        <v>107</v>
      </c>
      <c r="B12" s="192"/>
      <c r="C12" s="192"/>
      <c r="D12" s="192" t="s">
        <v>108</v>
      </c>
      <c r="E12" s="136">
        <v>5343852.5</v>
      </c>
      <c r="F12" s="136">
        <v>4176852.5</v>
      </c>
      <c r="G12" s="136">
        <v>1167000</v>
      </c>
      <c r="H12" s="136"/>
      <c r="I12" s="136"/>
      <c r="J12" s="136"/>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row>
    <row r="13" ht="24" customHeight="1" spans="1:257">
      <c r="A13" s="192" t="s">
        <v>109</v>
      </c>
      <c r="B13" s="192"/>
      <c r="C13" s="192"/>
      <c r="D13" s="192" t="s">
        <v>110</v>
      </c>
      <c r="E13" s="136">
        <v>4574616.23</v>
      </c>
      <c r="F13" s="136">
        <v>4091832.19</v>
      </c>
      <c r="G13" s="136">
        <v>482784.04</v>
      </c>
      <c r="H13" s="136"/>
      <c r="I13" s="136"/>
      <c r="J13" s="136"/>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row>
    <row r="14" ht="24" customHeight="1" spans="1:257">
      <c r="A14" s="192" t="s">
        <v>111</v>
      </c>
      <c r="B14" s="192"/>
      <c r="C14" s="192"/>
      <c r="D14" s="192" t="s">
        <v>112</v>
      </c>
      <c r="E14" s="136">
        <v>250622</v>
      </c>
      <c r="F14" s="136"/>
      <c r="G14" s="136">
        <v>250622</v>
      </c>
      <c r="H14" s="136"/>
      <c r="I14" s="136"/>
      <c r="J14" s="136"/>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5"/>
      <c r="IW14" s="5"/>
    </row>
    <row r="15" ht="24" customHeight="1" spans="1:257">
      <c r="A15" s="192" t="s">
        <v>113</v>
      </c>
      <c r="B15" s="192"/>
      <c r="C15" s="192"/>
      <c r="D15" s="192" t="s">
        <v>114</v>
      </c>
      <c r="E15" s="136">
        <v>244824.96</v>
      </c>
      <c r="F15" s="136">
        <v>244824.96</v>
      </c>
      <c r="G15" s="136"/>
      <c r="H15" s="136"/>
      <c r="I15" s="136"/>
      <c r="J15" s="136"/>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c r="IW15" s="5"/>
    </row>
    <row r="16" ht="24" customHeight="1" spans="1:10">
      <c r="A16" s="192" t="s">
        <v>115</v>
      </c>
      <c r="B16" s="192"/>
      <c r="C16" s="192"/>
      <c r="D16" s="192" t="s">
        <v>116</v>
      </c>
      <c r="E16" s="136">
        <v>240600.96</v>
      </c>
      <c r="F16" s="136">
        <v>240600.96</v>
      </c>
      <c r="G16" s="136"/>
      <c r="H16" s="136"/>
      <c r="I16" s="136"/>
      <c r="J16" s="136"/>
    </row>
    <row r="17" ht="24" customHeight="1" spans="1:10">
      <c r="A17" s="192" t="s">
        <v>117</v>
      </c>
      <c r="B17" s="192"/>
      <c r="C17" s="192"/>
      <c r="D17" s="192" t="s">
        <v>118</v>
      </c>
      <c r="E17" s="136">
        <v>240600.96</v>
      </c>
      <c r="F17" s="136">
        <v>240600.96</v>
      </c>
      <c r="G17" s="136"/>
      <c r="H17" s="136"/>
      <c r="I17" s="136"/>
      <c r="J17" s="136"/>
    </row>
    <row r="18" ht="24" customHeight="1" spans="1:10">
      <c r="A18" s="192" t="s">
        <v>119</v>
      </c>
      <c r="B18" s="192"/>
      <c r="C18" s="192"/>
      <c r="D18" s="192" t="s">
        <v>120</v>
      </c>
      <c r="E18" s="136">
        <v>4224</v>
      </c>
      <c r="F18" s="136">
        <v>4224</v>
      </c>
      <c r="G18" s="136"/>
      <c r="H18" s="136"/>
      <c r="I18" s="136"/>
      <c r="J18" s="136"/>
    </row>
    <row r="19" ht="24" customHeight="1" spans="1:10">
      <c r="A19" s="192" t="s">
        <v>121</v>
      </c>
      <c r="B19" s="192"/>
      <c r="C19" s="192"/>
      <c r="D19" s="192" t="s">
        <v>122</v>
      </c>
      <c r="E19" s="136">
        <v>4224</v>
      </c>
      <c r="F19" s="136">
        <v>4224</v>
      </c>
      <c r="G19" s="136"/>
      <c r="H19" s="136"/>
      <c r="I19" s="136"/>
      <c r="J19" s="136"/>
    </row>
    <row r="20" ht="24" customHeight="1" spans="1:10">
      <c r="A20" s="192" t="s">
        <v>123</v>
      </c>
      <c r="B20" s="192"/>
      <c r="C20" s="192"/>
      <c r="D20" s="192" t="s">
        <v>124</v>
      </c>
      <c r="E20" s="136">
        <v>336420.28</v>
      </c>
      <c r="F20" s="136">
        <v>336420.28</v>
      </c>
      <c r="G20" s="136"/>
      <c r="H20" s="136"/>
      <c r="I20" s="136"/>
      <c r="J20" s="136"/>
    </row>
    <row r="21" ht="20.25" customHeight="1" spans="1:257">
      <c r="A21" s="192" t="s">
        <v>125</v>
      </c>
      <c r="B21" s="192"/>
      <c r="C21" s="192"/>
      <c r="D21" s="192" t="s">
        <v>126</v>
      </c>
      <c r="E21" s="136">
        <v>336420.28</v>
      </c>
      <c r="F21" s="136">
        <v>336420.28</v>
      </c>
      <c r="G21" s="136"/>
      <c r="H21" s="136"/>
      <c r="I21" s="136"/>
      <c r="J21" s="136"/>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row>
    <row r="22" ht="26.25" customHeight="1" spans="1:10">
      <c r="A22" s="192" t="s">
        <v>127</v>
      </c>
      <c r="B22" s="192"/>
      <c r="C22" s="192"/>
      <c r="D22" s="192" t="s">
        <v>128</v>
      </c>
      <c r="E22" s="136">
        <v>228905.28</v>
      </c>
      <c r="F22" s="136">
        <v>228905.28</v>
      </c>
      <c r="G22" s="136"/>
      <c r="H22" s="136"/>
      <c r="I22" s="136"/>
      <c r="J22" s="136"/>
    </row>
    <row r="23" ht="26.25" customHeight="1" spans="1:10">
      <c r="A23" s="192" t="s">
        <v>129</v>
      </c>
      <c r="B23" s="192"/>
      <c r="C23" s="192"/>
      <c r="D23" s="192" t="s">
        <v>130</v>
      </c>
      <c r="E23" s="136">
        <v>99672.4</v>
      </c>
      <c r="F23" s="136">
        <v>99672.4</v>
      </c>
      <c r="G23" s="136"/>
      <c r="H23" s="136"/>
      <c r="I23" s="136"/>
      <c r="J23" s="136"/>
    </row>
    <row r="24" ht="26.25" customHeight="1" spans="1:10">
      <c r="A24" s="192" t="s">
        <v>131</v>
      </c>
      <c r="B24" s="192"/>
      <c r="C24" s="192"/>
      <c r="D24" s="192" t="s">
        <v>132</v>
      </c>
      <c r="E24" s="136">
        <v>7842.6</v>
      </c>
      <c r="F24" s="136">
        <v>7842.6</v>
      </c>
      <c r="G24" s="136"/>
      <c r="H24" s="136"/>
      <c r="I24" s="136"/>
      <c r="J24" s="136"/>
    </row>
    <row r="25" ht="26.25" customHeight="1" spans="1:10">
      <c r="A25" s="192" t="s">
        <v>133</v>
      </c>
      <c r="B25" s="192"/>
      <c r="C25" s="192"/>
      <c r="D25" s="192" t="s">
        <v>134</v>
      </c>
      <c r="E25" s="136">
        <v>313668</v>
      </c>
      <c r="F25" s="136">
        <v>313668</v>
      </c>
      <c r="G25" s="136"/>
      <c r="H25" s="136"/>
      <c r="I25" s="136"/>
      <c r="J25" s="136"/>
    </row>
    <row r="26" ht="26.25" customHeight="1" spans="1:10">
      <c r="A26" s="192" t="s">
        <v>135</v>
      </c>
      <c r="B26" s="192"/>
      <c r="C26" s="192"/>
      <c r="D26" s="192" t="s">
        <v>136</v>
      </c>
      <c r="E26" s="136">
        <v>313668</v>
      </c>
      <c r="F26" s="136">
        <v>313668</v>
      </c>
      <c r="G26" s="136"/>
      <c r="H26" s="136"/>
      <c r="I26" s="136"/>
      <c r="J26" s="136"/>
    </row>
    <row r="27" ht="26.25" customHeight="1" spans="1:10">
      <c r="A27" s="192" t="s">
        <v>137</v>
      </c>
      <c r="B27" s="192"/>
      <c r="C27" s="192"/>
      <c r="D27" s="192" t="s">
        <v>138</v>
      </c>
      <c r="E27" s="136">
        <v>313668</v>
      </c>
      <c r="F27" s="136">
        <v>313668</v>
      </c>
      <c r="G27" s="136"/>
      <c r="H27" s="136"/>
      <c r="I27" s="136"/>
      <c r="J27" s="136"/>
    </row>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19.9" customHeight="1"/>
    <row r="165" ht="19.9" customHeight="1"/>
    <row r="166" ht="19.9" customHeight="1"/>
    <row r="167" ht="19.9" customHeight="1"/>
  </sheetData>
  <mergeCells count="32">
    <mergeCell ref="A1:J1"/>
    <mergeCell ref="B3:D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8:A9"/>
    <mergeCell ref="B8:B9"/>
    <mergeCell ref="C8:C9"/>
    <mergeCell ref="D5:D7"/>
    <mergeCell ref="E4:E7"/>
    <mergeCell ref="F4:F7"/>
    <mergeCell ref="G4:G7"/>
    <mergeCell ref="H4:H7"/>
    <mergeCell ref="I4:I7"/>
    <mergeCell ref="J4:J7"/>
    <mergeCell ref="A5:C7"/>
  </mergeCells>
  <pageMargins left="0.708333" right="0.28" top="0.67" bottom="0.2" header="0.75" footer="0.2"/>
  <pageSetup paperSize="9" scale="90"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view="pageBreakPreview" zoomScale="85" zoomScaleNormal="100" workbookViewId="0">
      <pane ySplit="7" topLeftCell="A8" activePane="bottomLeft" state="frozen"/>
      <selection/>
      <selection pane="bottomLeft" activeCell="A1" sqref="A1"/>
    </sheetView>
  </sheetViews>
  <sheetFormatPr defaultColWidth="9" defaultRowHeight="14.25" customHeight="1"/>
  <cols>
    <col min="1" max="1" width="27.375" style="5" customWidth="1"/>
    <col min="2" max="2" width="5.375" style="5" customWidth="1"/>
    <col min="3" max="3" width="14.875" style="5" customWidth="1"/>
    <col min="4" max="4" width="45.25" style="5" customWidth="1"/>
    <col min="5" max="5" width="6" style="5" customWidth="1"/>
    <col min="6" max="9" width="12.25" style="5" customWidth="1"/>
    <col min="10" max="257" width="9" style="5" customWidth="1"/>
    <col min="258" max="16384" width="9" style="5"/>
  </cols>
  <sheetData>
    <row r="1" ht="25.5" customHeight="1" spans="1:9">
      <c r="A1" s="2"/>
      <c r="B1" s="2"/>
      <c r="C1" s="2"/>
      <c r="D1" s="98" t="s">
        <v>146</v>
      </c>
      <c r="E1" s="2"/>
      <c r="F1" s="2"/>
      <c r="G1" s="2"/>
      <c r="H1" s="2"/>
      <c r="I1" s="2"/>
    </row>
    <row r="2" s="81" customFormat="1" ht="18" customHeight="1" spans="1:9">
      <c r="A2" s="2"/>
      <c r="B2" s="2"/>
      <c r="C2" s="2"/>
      <c r="D2" s="2"/>
      <c r="E2" s="2"/>
      <c r="F2" s="2"/>
      <c r="G2" s="2"/>
      <c r="H2" s="2"/>
      <c r="I2" s="125" t="s">
        <v>147</v>
      </c>
    </row>
    <row r="3" s="81" customFormat="1" ht="18" customHeight="1" spans="1:9">
      <c r="A3" s="81" t="s">
        <v>2</v>
      </c>
      <c r="B3" s="2"/>
      <c r="C3" s="2"/>
      <c r="D3" s="101"/>
      <c r="E3" s="2"/>
      <c r="F3" s="2"/>
      <c r="G3" s="2"/>
      <c r="H3" s="2"/>
      <c r="I3" s="125" t="s">
        <v>3</v>
      </c>
    </row>
    <row r="4" ht="18" customHeight="1" spans="1:9">
      <c r="A4" s="50" t="s">
        <v>148</v>
      </c>
      <c r="B4" s="68"/>
      <c r="C4" s="68"/>
      <c r="D4" s="68" t="s">
        <v>149</v>
      </c>
      <c r="E4" s="68"/>
      <c r="F4" s="68" t="s">
        <v>11</v>
      </c>
      <c r="G4" s="68" t="s">
        <v>11</v>
      </c>
      <c r="H4" s="68"/>
      <c r="I4" s="68" t="s">
        <v>11</v>
      </c>
    </row>
    <row r="5" ht="39.75" customHeight="1" spans="1:9">
      <c r="A5" s="201" t="s">
        <v>150</v>
      </c>
      <c r="B5" s="202" t="s">
        <v>7</v>
      </c>
      <c r="C5" s="202" t="s">
        <v>151</v>
      </c>
      <c r="D5" s="202" t="s">
        <v>152</v>
      </c>
      <c r="E5" s="202" t="s">
        <v>7</v>
      </c>
      <c r="F5" s="203" t="s">
        <v>102</v>
      </c>
      <c r="G5" s="202" t="s">
        <v>153</v>
      </c>
      <c r="H5" s="52" t="s">
        <v>154</v>
      </c>
      <c r="I5" s="52" t="s">
        <v>155</v>
      </c>
    </row>
    <row r="6" ht="18" customHeight="1" spans="1:9">
      <c r="A6" s="201"/>
      <c r="B6" s="202" t="s">
        <v>11</v>
      </c>
      <c r="C6" s="202" t="s">
        <v>11</v>
      </c>
      <c r="D6" s="202" t="s">
        <v>11</v>
      </c>
      <c r="E6" s="202" t="s">
        <v>11</v>
      </c>
      <c r="F6" s="203" t="s">
        <v>97</v>
      </c>
      <c r="G6" s="202" t="s">
        <v>153</v>
      </c>
      <c r="H6" s="52"/>
      <c r="I6" s="52"/>
    </row>
    <row r="7" ht="18" customHeight="1" spans="1:9">
      <c r="A7" s="204" t="s">
        <v>156</v>
      </c>
      <c r="B7" s="203" t="s">
        <v>11</v>
      </c>
      <c r="C7" s="203" t="s">
        <v>12</v>
      </c>
      <c r="D7" s="203" t="s">
        <v>156</v>
      </c>
      <c r="E7" s="203" t="s">
        <v>11</v>
      </c>
      <c r="F7" s="203" t="s">
        <v>13</v>
      </c>
      <c r="G7" s="203" t="s">
        <v>19</v>
      </c>
      <c r="H7" s="203" t="s">
        <v>22</v>
      </c>
      <c r="I7" s="203" t="s">
        <v>25</v>
      </c>
    </row>
    <row r="8" ht="18" customHeight="1" spans="1:9">
      <c r="A8" s="205" t="s">
        <v>157</v>
      </c>
      <c r="B8" s="203" t="s">
        <v>12</v>
      </c>
      <c r="C8" s="136">
        <v>10862291.57</v>
      </c>
      <c r="D8" s="165" t="s">
        <v>15</v>
      </c>
      <c r="E8" s="203">
        <v>33</v>
      </c>
      <c r="F8" s="136"/>
      <c r="G8" s="136"/>
      <c r="H8" s="136"/>
      <c r="I8" s="136"/>
    </row>
    <row r="9" ht="18" customHeight="1" spans="1:9">
      <c r="A9" s="205" t="s">
        <v>158</v>
      </c>
      <c r="B9" s="203" t="s">
        <v>13</v>
      </c>
      <c r="C9" s="136"/>
      <c r="D9" s="165" t="s">
        <v>17</v>
      </c>
      <c r="E9" s="203">
        <v>34</v>
      </c>
      <c r="F9" s="136"/>
      <c r="G9" s="136"/>
      <c r="H9" s="136"/>
      <c r="I9" s="136"/>
    </row>
    <row r="10" ht="18" customHeight="1" spans="1:9">
      <c r="A10" s="205" t="s">
        <v>159</v>
      </c>
      <c r="B10" s="203" t="s">
        <v>19</v>
      </c>
      <c r="C10" s="136"/>
      <c r="D10" s="165" t="s">
        <v>20</v>
      </c>
      <c r="E10" s="203">
        <v>35</v>
      </c>
      <c r="F10" s="136"/>
      <c r="G10" s="136"/>
      <c r="H10" s="136"/>
      <c r="I10" s="136"/>
    </row>
    <row r="11" ht="18" customHeight="1" spans="1:9">
      <c r="A11" s="205" t="s">
        <v>11</v>
      </c>
      <c r="B11" s="203" t="s">
        <v>22</v>
      </c>
      <c r="C11" s="178"/>
      <c r="D11" s="165" t="s">
        <v>23</v>
      </c>
      <c r="E11" s="203">
        <v>36</v>
      </c>
      <c r="F11" s="136">
        <v>10151675.73</v>
      </c>
      <c r="G11" s="136">
        <v>10151675.73</v>
      </c>
      <c r="H11" s="136"/>
      <c r="I11" s="136"/>
    </row>
    <row r="12" ht="18" customHeight="1" spans="1:9">
      <c r="A12" s="205" t="s">
        <v>11</v>
      </c>
      <c r="B12" s="203" t="s">
        <v>25</v>
      </c>
      <c r="C12" s="178"/>
      <c r="D12" s="165" t="s">
        <v>26</v>
      </c>
      <c r="E12" s="203">
        <v>37</v>
      </c>
      <c r="F12" s="136"/>
      <c r="G12" s="136"/>
      <c r="H12" s="136"/>
      <c r="I12" s="136"/>
    </row>
    <row r="13" ht="18" customHeight="1" spans="1:9">
      <c r="A13" s="205" t="s">
        <v>11</v>
      </c>
      <c r="B13" s="203" t="s">
        <v>28</v>
      </c>
      <c r="C13" s="178"/>
      <c r="D13" s="165" t="s">
        <v>29</v>
      </c>
      <c r="E13" s="203">
        <v>38</v>
      </c>
      <c r="F13" s="136"/>
      <c r="G13" s="136"/>
      <c r="H13" s="136"/>
      <c r="I13" s="136"/>
    </row>
    <row r="14" ht="18" customHeight="1" spans="1:9">
      <c r="A14" s="205" t="s">
        <v>11</v>
      </c>
      <c r="B14" s="203" t="s">
        <v>31</v>
      </c>
      <c r="C14" s="178"/>
      <c r="D14" s="165" t="s">
        <v>32</v>
      </c>
      <c r="E14" s="203">
        <v>39</v>
      </c>
      <c r="F14" s="136"/>
      <c r="G14" s="136"/>
      <c r="H14" s="136"/>
      <c r="I14" s="136"/>
    </row>
    <row r="15" ht="18" customHeight="1" spans="1:9">
      <c r="A15" s="205" t="s">
        <v>11</v>
      </c>
      <c r="B15" s="203" t="s">
        <v>34</v>
      </c>
      <c r="C15" s="178"/>
      <c r="D15" s="165" t="s">
        <v>35</v>
      </c>
      <c r="E15" s="203">
        <v>40</v>
      </c>
      <c r="F15" s="136">
        <v>244824.96</v>
      </c>
      <c r="G15" s="136">
        <v>244824.96</v>
      </c>
      <c r="H15" s="136"/>
      <c r="I15" s="136"/>
    </row>
    <row r="16" ht="18" customHeight="1" spans="1:9">
      <c r="A16" s="205" t="s">
        <v>11</v>
      </c>
      <c r="B16" s="203" t="s">
        <v>36</v>
      </c>
      <c r="C16" s="178"/>
      <c r="D16" s="165" t="s">
        <v>37</v>
      </c>
      <c r="E16" s="203">
        <v>41</v>
      </c>
      <c r="F16" s="136">
        <v>336420.28</v>
      </c>
      <c r="G16" s="136">
        <v>336420.28</v>
      </c>
      <c r="H16" s="136"/>
      <c r="I16" s="136"/>
    </row>
    <row r="17" ht="18" customHeight="1" spans="1:9">
      <c r="A17" s="205" t="s">
        <v>11</v>
      </c>
      <c r="B17" s="203" t="s">
        <v>38</v>
      </c>
      <c r="C17" s="178"/>
      <c r="D17" s="165" t="s">
        <v>39</v>
      </c>
      <c r="E17" s="203">
        <v>42</v>
      </c>
      <c r="F17" s="136"/>
      <c r="G17" s="136"/>
      <c r="H17" s="136"/>
      <c r="I17" s="136"/>
    </row>
    <row r="18" ht="18" customHeight="1" spans="1:9">
      <c r="A18" s="205" t="s">
        <v>11</v>
      </c>
      <c r="B18" s="203" t="s">
        <v>40</v>
      </c>
      <c r="C18" s="178"/>
      <c r="D18" s="165" t="s">
        <v>41</v>
      </c>
      <c r="E18" s="203">
        <v>43</v>
      </c>
      <c r="F18" s="136"/>
      <c r="G18" s="136"/>
      <c r="H18" s="136"/>
      <c r="I18" s="136"/>
    </row>
    <row r="19" ht="18" customHeight="1" spans="1:9">
      <c r="A19" s="205" t="s">
        <v>11</v>
      </c>
      <c r="B19" s="203" t="s">
        <v>42</v>
      </c>
      <c r="C19" s="178"/>
      <c r="D19" s="165" t="s">
        <v>43</v>
      </c>
      <c r="E19" s="203">
        <v>44</v>
      </c>
      <c r="F19" s="136"/>
      <c r="G19" s="136"/>
      <c r="H19" s="136"/>
      <c r="I19" s="136"/>
    </row>
    <row r="20" ht="18" customHeight="1" spans="1:9">
      <c r="A20" s="205" t="s">
        <v>11</v>
      </c>
      <c r="B20" s="203" t="s">
        <v>44</v>
      </c>
      <c r="C20" s="178"/>
      <c r="D20" s="165" t="s">
        <v>45</v>
      </c>
      <c r="E20" s="203">
        <v>45</v>
      </c>
      <c r="F20" s="136"/>
      <c r="G20" s="136"/>
      <c r="H20" s="136"/>
      <c r="I20" s="136"/>
    </row>
    <row r="21" ht="18" customHeight="1" spans="1:9">
      <c r="A21" s="205" t="s">
        <v>11</v>
      </c>
      <c r="B21" s="203" t="s">
        <v>46</v>
      </c>
      <c r="C21" s="178"/>
      <c r="D21" s="165" t="s">
        <v>47</v>
      </c>
      <c r="E21" s="203">
        <v>46</v>
      </c>
      <c r="F21" s="136"/>
      <c r="G21" s="136"/>
      <c r="H21" s="136"/>
      <c r="I21" s="136"/>
    </row>
    <row r="22" ht="18" customHeight="1" spans="1:9">
      <c r="A22" s="205" t="s">
        <v>11</v>
      </c>
      <c r="B22" s="203" t="s">
        <v>48</v>
      </c>
      <c r="C22" s="178"/>
      <c r="D22" s="165" t="s">
        <v>49</v>
      </c>
      <c r="E22" s="203">
        <v>47</v>
      </c>
      <c r="F22" s="136"/>
      <c r="G22" s="136"/>
      <c r="H22" s="136"/>
      <c r="I22" s="136"/>
    </row>
    <row r="23" ht="18" customHeight="1" spans="1:9">
      <c r="A23" s="205" t="s">
        <v>11</v>
      </c>
      <c r="B23" s="203" t="s">
        <v>50</v>
      </c>
      <c r="C23" s="178"/>
      <c r="D23" s="165" t="s">
        <v>51</v>
      </c>
      <c r="E23" s="203">
        <v>48</v>
      </c>
      <c r="F23" s="136"/>
      <c r="G23" s="136"/>
      <c r="H23" s="136"/>
      <c r="I23" s="136"/>
    </row>
    <row r="24" ht="18" customHeight="1" spans="1:9">
      <c r="A24" s="205" t="s">
        <v>11</v>
      </c>
      <c r="B24" s="203" t="s">
        <v>52</v>
      </c>
      <c r="C24" s="178"/>
      <c r="D24" s="165" t="s">
        <v>53</v>
      </c>
      <c r="E24" s="203">
        <v>49</v>
      </c>
      <c r="F24" s="136"/>
      <c r="G24" s="136"/>
      <c r="H24" s="136"/>
      <c r="I24" s="136"/>
    </row>
    <row r="25" ht="18" customHeight="1" spans="1:9">
      <c r="A25" s="205" t="s">
        <v>11</v>
      </c>
      <c r="B25" s="203" t="s">
        <v>54</v>
      </c>
      <c r="C25" s="178"/>
      <c r="D25" s="165" t="s">
        <v>55</v>
      </c>
      <c r="E25" s="203">
        <v>50</v>
      </c>
      <c r="F25" s="136"/>
      <c r="G25" s="136"/>
      <c r="H25" s="136"/>
      <c r="I25" s="136"/>
    </row>
    <row r="26" ht="18" customHeight="1" spans="1:9">
      <c r="A26" s="205" t="s">
        <v>11</v>
      </c>
      <c r="B26" s="203" t="s">
        <v>56</v>
      </c>
      <c r="C26" s="178"/>
      <c r="D26" s="165" t="s">
        <v>57</v>
      </c>
      <c r="E26" s="203">
        <v>51</v>
      </c>
      <c r="F26" s="136">
        <v>313668</v>
      </c>
      <c r="G26" s="136">
        <v>313668</v>
      </c>
      <c r="H26" s="136"/>
      <c r="I26" s="136"/>
    </row>
    <row r="27" ht="18" customHeight="1" spans="1:9">
      <c r="A27" s="205" t="s">
        <v>11</v>
      </c>
      <c r="B27" s="203" t="s">
        <v>58</v>
      </c>
      <c r="C27" s="178"/>
      <c r="D27" s="165" t="s">
        <v>59</v>
      </c>
      <c r="E27" s="203">
        <v>52</v>
      </c>
      <c r="F27" s="136"/>
      <c r="G27" s="136"/>
      <c r="H27" s="136"/>
      <c r="I27" s="136"/>
    </row>
    <row r="28" ht="18" customHeight="1" spans="1:9">
      <c r="A28" s="205" t="s">
        <v>11</v>
      </c>
      <c r="B28" s="203" t="s">
        <v>60</v>
      </c>
      <c r="C28" s="178"/>
      <c r="D28" s="165" t="s">
        <v>61</v>
      </c>
      <c r="E28" s="203">
        <v>53</v>
      </c>
      <c r="F28" s="136"/>
      <c r="G28" s="136"/>
      <c r="H28" s="136"/>
      <c r="I28" s="136"/>
    </row>
    <row r="29" ht="18" customHeight="1" spans="1:9">
      <c r="A29" s="205" t="s">
        <v>11</v>
      </c>
      <c r="B29" s="203" t="s">
        <v>62</v>
      </c>
      <c r="C29" s="178"/>
      <c r="D29" s="165" t="s">
        <v>63</v>
      </c>
      <c r="E29" s="203">
        <v>54</v>
      </c>
      <c r="F29" s="136"/>
      <c r="G29" s="136"/>
      <c r="H29" s="136"/>
      <c r="I29" s="136"/>
    </row>
    <row r="30" ht="18" customHeight="1" spans="1:9">
      <c r="A30" s="205" t="s">
        <v>11</v>
      </c>
      <c r="B30" s="203" t="s">
        <v>64</v>
      </c>
      <c r="C30" s="178"/>
      <c r="D30" s="165" t="s">
        <v>65</v>
      </c>
      <c r="E30" s="203">
        <v>55</v>
      </c>
      <c r="F30" s="136"/>
      <c r="G30" s="136"/>
      <c r="H30" s="136"/>
      <c r="I30" s="136"/>
    </row>
    <row r="31" ht="18" customHeight="1" spans="1:9">
      <c r="A31" s="205"/>
      <c r="B31" s="203" t="s">
        <v>66</v>
      </c>
      <c r="C31" s="178"/>
      <c r="D31" s="165" t="s">
        <v>67</v>
      </c>
      <c r="E31" s="203">
        <v>56</v>
      </c>
      <c r="F31" s="136"/>
      <c r="G31" s="136"/>
      <c r="H31" s="136"/>
      <c r="I31" s="136"/>
    </row>
    <row r="32" ht="18" customHeight="1" spans="1:9">
      <c r="A32" s="205"/>
      <c r="B32" s="203" t="s">
        <v>68</v>
      </c>
      <c r="C32" s="178"/>
      <c r="D32" s="169" t="s">
        <v>69</v>
      </c>
      <c r="E32" s="203">
        <v>57</v>
      </c>
      <c r="F32" s="136"/>
      <c r="G32" s="136"/>
      <c r="H32" s="136"/>
      <c r="I32" s="136"/>
    </row>
    <row r="33" ht="18" customHeight="1" spans="1:9">
      <c r="A33" s="205"/>
      <c r="B33" s="203" t="s">
        <v>70</v>
      </c>
      <c r="C33" s="178"/>
      <c r="D33" s="169" t="s">
        <v>71</v>
      </c>
      <c r="E33" s="203">
        <v>58</v>
      </c>
      <c r="F33" s="136"/>
      <c r="G33" s="136"/>
      <c r="H33" s="136"/>
      <c r="I33" s="136"/>
    </row>
    <row r="34" ht="18" customHeight="1" spans="1:9">
      <c r="A34" s="204" t="s">
        <v>72</v>
      </c>
      <c r="B34" s="203" t="s">
        <v>73</v>
      </c>
      <c r="C34" s="136">
        <v>10862291.57</v>
      </c>
      <c r="D34" s="203" t="s">
        <v>74</v>
      </c>
      <c r="E34" s="203">
        <v>59</v>
      </c>
      <c r="F34" s="136">
        <v>11046588.97</v>
      </c>
      <c r="G34" s="136">
        <v>11046588.97</v>
      </c>
      <c r="H34" s="136"/>
      <c r="I34" s="136"/>
    </row>
    <row r="35" ht="18" customHeight="1" spans="1:9">
      <c r="A35" s="205" t="s">
        <v>160</v>
      </c>
      <c r="B35" s="203" t="s">
        <v>76</v>
      </c>
      <c r="C35" s="136">
        <v>184297.4</v>
      </c>
      <c r="D35" s="169" t="s">
        <v>161</v>
      </c>
      <c r="E35" s="203">
        <v>60</v>
      </c>
      <c r="F35" s="136">
        <v>0</v>
      </c>
      <c r="G35" s="136">
        <v>0</v>
      </c>
      <c r="H35" s="136"/>
      <c r="I35" s="136"/>
    </row>
    <row r="36" ht="17.25" customHeight="1" spans="1:9">
      <c r="A36" s="205" t="s">
        <v>157</v>
      </c>
      <c r="B36" s="203" t="s">
        <v>79</v>
      </c>
      <c r="C36" s="136">
        <v>184297.4</v>
      </c>
      <c r="D36" s="169"/>
      <c r="E36" s="203">
        <v>61</v>
      </c>
      <c r="F36" s="178"/>
      <c r="G36" s="178"/>
      <c r="H36" s="178"/>
      <c r="I36" s="178"/>
    </row>
    <row r="37" ht="17.25" customHeight="1" spans="1:9">
      <c r="A37" s="205" t="s">
        <v>158</v>
      </c>
      <c r="B37" s="203" t="s">
        <v>82</v>
      </c>
      <c r="C37" s="136"/>
      <c r="D37" s="169" t="s">
        <v>11</v>
      </c>
      <c r="E37" s="203">
        <v>62</v>
      </c>
      <c r="F37" s="178"/>
      <c r="G37" s="178"/>
      <c r="H37" s="178"/>
      <c r="I37" s="178"/>
    </row>
    <row r="38" spans="1:9">
      <c r="A38" s="205" t="s">
        <v>159</v>
      </c>
      <c r="B38" s="203" t="s">
        <v>162</v>
      </c>
      <c r="C38" s="136"/>
      <c r="D38" s="169"/>
      <c r="E38" s="203">
        <v>63</v>
      </c>
      <c r="F38" s="178"/>
      <c r="G38" s="178"/>
      <c r="H38" s="178"/>
      <c r="I38" s="178"/>
    </row>
    <row r="39" ht="17.25" customHeight="1" spans="1:9">
      <c r="A39" s="204" t="s">
        <v>81</v>
      </c>
      <c r="B39" s="203" t="s">
        <v>163</v>
      </c>
      <c r="C39" s="136">
        <v>11046588.97</v>
      </c>
      <c r="D39" s="203" t="s">
        <v>81</v>
      </c>
      <c r="E39" s="203">
        <v>64</v>
      </c>
      <c r="F39" s="136">
        <v>11046588.97</v>
      </c>
      <c r="G39" s="136">
        <v>11046588.97</v>
      </c>
      <c r="H39" s="136"/>
      <c r="I39" s="136"/>
    </row>
    <row r="40" spans="1:9">
      <c r="A40" s="206" t="s">
        <v>164</v>
      </c>
      <c r="B40" s="207"/>
      <c r="C40" s="207"/>
      <c r="D40" s="207"/>
      <c r="E40" s="207"/>
      <c r="F40" s="207"/>
      <c r="G40" s="207"/>
      <c r="H40" s="207"/>
      <c r="I40" s="207"/>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5" orientation="portrait"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0"/>
  <sheetViews>
    <sheetView view="pageBreakPreview" zoomScaleNormal="100" workbookViewId="0">
      <pane xSplit="3" ySplit="8" topLeftCell="D9" activePane="bottomRight" state="frozen"/>
      <selection/>
      <selection pane="topRight"/>
      <selection pane="bottomLeft"/>
      <selection pane="bottomRight" activeCell="A1" sqref="A1:T1"/>
    </sheetView>
  </sheetViews>
  <sheetFormatPr defaultColWidth="9" defaultRowHeight="14.25" customHeight="1"/>
  <cols>
    <col min="1" max="3" width="3.75" style="2" customWidth="1"/>
    <col min="4" max="4" width="31.875" style="2" customWidth="1"/>
    <col min="5" max="8" width="15.625" style="2" customWidth="1"/>
    <col min="9" max="15" width="14.25" style="2" customWidth="1"/>
    <col min="16" max="20" width="8.25" style="2" customWidth="1"/>
    <col min="21" max="257" width="9" style="2" customWidth="1"/>
    <col min="258" max="16384" width="9" style="5"/>
  </cols>
  <sheetData>
    <row r="1" ht="36" customHeight="1" spans="1:20">
      <c r="A1" s="188" t="s">
        <v>165</v>
      </c>
      <c r="B1" s="188"/>
      <c r="C1" s="188"/>
      <c r="D1" s="188"/>
      <c r="E1" s="188"/>
      <c r="F1" s="188"/>
      <c r="G1" s="188"/>
      <c r="H1" s="188"/>
      <c r="I1" s="188"/>
      <c r="J1" s="188"/>
      <c r="K1" s="188"/>
      <c r="L1" s="188"/>
      <c r="M1" s="188"/>
      <c r="N1" s="188"/>
      <c r="O1" s="188"/>
      <c r="P1" s="188"/>
      <c r="Q1" s="188"/>
      <c r="R1" s="188"/>
      <c r="S1" s="188"/>
      <c r="T1" s="188"/>
    </row>
    <row r="2" ht="19.5" customHeight="1" spans="1:20">
      <c r="A2" s="189"/>
      <c r="B2" s="189"/>
      <c r="C2" s="189"/>
      <c r="D2" s="189"/>
      <c r="E2" s="189"/>
      <c r="F2" s="189"/>
      <c r="G2" s="189"/>
      <c r="H2" s="189"/>
      <c r="I2" s="189"/>
      <c r="J2" s="189"/>
      <c r="K2" s="189"/>
      <c r="L2" s="189"/>
      <c r="M2" s="189"/>
      <c r="N2" s="189"/>
      <c r="O2" s="189"/>
      <c r="P2" s="193"/>
      <c r="Q2" s="197"/>
      <c r="R2" s="197"/>
      <c r="S2" s="84" t="s">
        <v>166</v>
      </c>
      <c r="T2" s="84"/>
    </row>
    <row r="3" s="186" customFormat="1" ht="19.5" customHeight="1" spans="1:20">
      <c r="A3" s="190" t="s">
        <v>2</v>
      </c>
      <c r="B3" s="190"/>
      <c r="C3" s="190"/>
      <c r="D3" s="190"/>
      <c r="E3" s="190"/>
      <c r="F3" s="190"/>
      <c r="G3" s="191"/>
      <c r="H3" s="191"/>
      <c r="I3" s="191"/>
      <c r="J3" s="191"/>
      <c r="K3" s="194"/>
      <c r="L3" s="194"/>
      <c r="M3" s="194"/>
      <c r="N3" s="195"/>
      <c r="O3" s="195"/>
      <c r="P3" s="196"/>
      <c r="Q3" s="198"/>
      <c r="R3" s="198"/>
      <c r="S3" s="199" t="s">
        <v>167</v>
      </c>
      <c r="T3" s="199"/>
    </row>
    <row r="4" s="147" customFormat="1" ht="39.75" customHeight="1" spans="1:20">
      <c r="A4" s="52" t="s">
        <v>6</v>
      </c>
      <c r="B4" s="52"/>
      <c r="C4" s="52"/>
      <c r="D4" s="52"/>
      <c r="E4" s="52" t="s">
        <v>168</v>
      </c>
      <c r="F4" s="52"/>
      <c r="G4" s="52"/>
      <c r="H4" s="52" t="s">
        <v>169</v>
      </c>
      <c r="I4" s="52"/>
      <c r="J4" s="52"/>
      <c r="K4" s="52" t="s">
        <v>170</v>
      </c>
      <c r="L4" s="52"/>
      <c r="M4" s="52"/>
      <c r="N4" s="52"/>
      <c r="O4" s="52"/>
      <c r="P4" s="52" t="s">
        <v>80</v>
      </c>
      <c r="Q4" s="52"/>
      <c r="R4" s="52"/>
      <c r="S4" s="200"/>
      <c r="T4" s="52"/>
    </row>
    <row r="5" s="148" customFormat="1" ht="26.25" customHeight="1" spans="1:20">
      <c r="A5" s="52" t="s">
        <v>95</v>
      </c>
      <c r="B5" s="52"/>
      <c r="C5" s="52"/>
      <c r="D5" s="52" t="s">
        <v>96</v>
      </c>
      <c r="E5" s="52" t="s">
        <v>102</v>
      </c>
      <c r="F5" s="52" t="s">
        <v>171</v>
      </c>
      <c r="G5" s="52" t="s">
        <v>172</v>
      </c>
      <c r="H5" s="52" t="s">
        <v>102</v>
      </c>
      <c r="I5" s="52" t="s">
        <v>141</v>
      </c>
      <c r="J5" s="52" t="s">
        <v>142</v>
      </c>
      <c r="K5" s="52" t="s">
        <v>102</v>
      </c>
      <c r="L5" s="52" t="s">
        <v>141</v>
      </c>
      <c r="M5" s="52"/>
      <c r="N5" s="52"/>
      <c r="O5" s="52" t="s">
        <v>142</v>
      </c>
      <c r="P5" s="52" t="s">
        <v>102</v>
      </c>
      <c r="Q5" s="52" t="s">
        <v>171</v>
      </c>
      <c r="R5" s="52" t="s">
        <v>172</v>
      </c>
      <c r="S5" s="200"/>
      <c r="T5" s="52"/>
    </row>
    <row r="6" s="148" customFormat="1" ht="36" customHeight="1" spans="1:20">
      <c r="A6" s="52"/>
      <c r="B6" s="52"/>
      <c r="C6" s="52"/>
      <c r="D6" s="52"/>
      <c r="E6" s="52"/>
      <c r="F6" s="52"/>
      <c r="G6" s="52" t="s">
        <v>97</v>
      </c>
      <c r="H6" s="52"/>
      <c r="I6" s="52"/>
      <c r="J6" s="52" t="s">
        <v>97</v>
      </c>
      <c r="K6" s="52"/>
      <c r="L6" s="52" t="s">
        <v>97</v>
      </c>
      <c r="M6" s="52" t="s">
        <v>173</v>
      </c>
      <c r="N6" s="52" t="s">
        <v>174</v>
      </c>
      <c r="O6" s="52" t="s">
        <v>97</v>
      </c>
      <c r="P6" s="52"/>
      <c r="Q6" s="52"/>
      <c r="R6" s="52" t="s">
        <v>97</v>
      </c>
      <c r="S6" s="52" t="s">
        <v>175</v>
      </c>
      <c r="T6" s="52" t="s">
        <v>176</v>
      </c>
    </row>
    <row r="7" s="148" customFormat="1" ht="22.5" customHeight="1" spans="1:20">
      <c r="A7" s="52"/>
      <c r="B7" s="52"/>
      <c r="C7" s="52"/>
      <c r="D7" s="52"/>
      <c r="E7" s="52"/>
      <c r="F7" s="52"/>
      <c r="G7" s="52"/>
      <c r="H7" s="52"/>
      <c r="I7" s="52"/>
      <c r="J7" s="52"/>
      <c r="K7" s="52"/>
      <c r="L7" s="52"/>
      <c r="M7" s="52"/>
      <c r="N7" s="52"/>
      <c r="O7" s="52"/>
      <c r="P7" s="52"/>
      <c r="Q7" s="52"/>
      <c r="R7" s="52"/>
      <c r="S7" s="52"/>
      <c r="T7" s="52"/>
    </row>
    <row r="8" s="148" customFormat="1" ht="22.5" customHeight="1" spans="1:20">
      <c r="A8" s="52" t="s">
        <v>99</v>
      </c>
      <c r="B8" s="52" t="s">
        <v>100</v>
      </c>
      <c r="C8" s="52" t="s">
        <v>101</v>
      </c>
      <c r="D8" s="52" t="s">
        <v>10</v>
      </c>
      <c r="E8" s="50" t="s">
        <v>12</v>
      </c>
      <c r="F8" s="50" t="s">
        <v>13</v>
      </c>
      <c r="G8" s="50" t="s">
        <v>19</v>
      </c>
      <c r="H8" s="50" t="s">
        <v>22</v>
      </c>
      <c r="I8" s="50" t="s">
        <v>25</v>
      </c>
      <c r="J8" s="50" t="s">
        <v>28</v>
      </c>
      <c r="K8" s="50" t="s">
        <v>31</v>
      </c>
      <c r="L8" s="50" t="s">
        <v>34</v>
      </c>
      <c r="M8" s="50" t="s">
        <v>36</v>
      </c>
      <c r="N8" s="50" t="s">
        <v>38</v>
      </c>
      <c r="O8" s="50" t="s">
        <v>40</v>
      </c>
      <c r="P8" s="50" t="s">
        <v>42</v>
      </c>
      <c r="Q8" s="50" t="s">
        <v>44</v>
      </c>
      <c r="R8" s="50" t="s">
        <v>46</v>
      </c>
      <c r="S8" s="50" t="s">
        <v>48</v>
      </c>
      <c r="T8" s="50" t="s">
        <v>50</v>
      </c>
    </row>
    <row r="9" s="148" customFormat="1" ht="21.75" customHeight="1" spans="1:20">
      <c r="A9" s="52"/>
      <c r="B9" s="52"/>
      <c r="C9" s="52"/>
      <c r="D9" s="52" t="s">
        <v>102</v>
      </c>
      <c r="E9" s="136">
        <v>184297.4</v>
      </c>
      <c r="F9" s="136">
        <v>12328</v>
      </c>
      <c r="G9" s="136">
        <v>171969.4</v>
      </c>
      <c r="H9" s="136">
        <v>10862291.57</v>
      </c>
      <c r="I9" s="136">
        <v>9133854.93</v>
      </c>
      <c r="J9" s="136">
        <v>1728436.64</v>
      </c>
      <c r="K9" s="136">
        <v>11046588.97</v>
      </c>
      <c r="L9" s="136">
        <v>9146182.93</v>
      </c>
      <c r="M9" s="136">
        <v>4445692.84</v>
      </c>
      <c r="N9" s="136">
        <v>4700490.09</v>
      </c>
      <c r="O9" s="136">
        <v>1900406.04</v>
      </c>
      <c r="P9" s="136">
        <v>0</v>
      </c>
      <c r="Q9" s="136">
        <v>0</v>
      </c>
      <c r="R9" s="136">
        <v>0</v>
      </c>
      <c r="S9" s="136">
        <v>0</v>
      </c>
      <c r="T9" s="136">
        <v>0</v>
      </c>
    </row>
    <row r="10" s="148" customFormat="1" ht="21.75" customHeight="1" spans="1:20">
      <c r="A10" s="192" t="s">
        <v>103</v>
      </c>
      <c r="B10" s="192"/>
      <c r="C10" s="192"/>
      <c r="D10" s="192" t="s">
        <v>104</v>
      </c>
      <c r="E10" s="136">
        <v>184297.4</v>
      </c>
      <c r="F10" s="136">
        <v>12328</v>
      </c>
      <c r="G10" s="136">
        <v>171969.4</v>
      </c>
      <c r="H10" s="136">
        <v>9967378.33</v>
      </c>
      <c r="I10" s="136">
        <v>8238941.69</v>
      </c>
      <c r="J10" s="136">
        <v>1728436.64</v>
      </c>
      <c r="K10" s="136">
        <v>10151675.73</v>
      </c>
      <c r="L10" s="136">
        <v>8251269.69</v>
      </c>
      <c r="M10" s="136">
        <v>3550779.6</v>
      </c>
      <c r="N10" s="136">
        <v>4700490.09</v>
      </c>
      <c r="O10" s="136">
        <v>1900406.04</v>
      </c>
      <c r="P10" s="136">
        <v>0</v>
      </c>
      <c r="Q10" s="136">
        <v>0</v>
      </c>
      <c r="R10" s="136">
        <v>0</v>
      </c>
      <c r="S10" s="136">
        <v>0</v>
      </c>
      <c r="T10" s="136">
        <v>0</v>
      </c>
    </row>
    <row r="11" s="148" customFormat="1" ht="21.75" customHeight="1" spans="1:20">
      <c r="A11" s="192" t="s">
        <v>105</v>
      </c>
      <c r="B11" s="192"/>
      <c r="C11" s="192"/>
      <c r="D11" s="192" t="s">
        <v>106</v>
      </c>
      <c r="E11" s="136">
        <v>184297.4</v>
      </c>
      <c r="F11" s="136">
        <v>12328</v>
      </c>
      <c r="G11" s="136">
        <v>171969.4</v>
      </c>
      <c r="H11" s="136">
        <v>9967378.33</v>
      </c>
      <c r="I11" s="136">
        <v>8238941.69</v>
      </c>
      <c r="J11" s="136">
        <v>1728436.64</v>
      </c>
      <c r="K11" s="136">
        <v>10151675.73</v>
      </c>
      <c r="L11" s="136">
        <v>8251269.69</v>
      </c>
      <c r="M11" s="136">
        <v>3550779.6</v>
      </c>
      <c r="N11" s="136">
        <v>4700490.09</v>
      </c>
      <c r="O11" s="136">
        <v>1900406.04</v>
      </c>
      <c r="P11" s="136">
        <v>0</v>
      </c>
      <c r="Q11" s="136">
        <v>0</v>
      </c>
      <c r="R11" s="136">
        <v>0</v>
      </c>
      <c r="S11" s="136">
        <v>0</v>
      </c>
      <c r="T11" s="136">
        <v>0</v>
      </c>
    </row>
    <row r="12" s="148" customFormat="1" ht="21.75" customHeight="1" spans="1:20">
      <c r="A12" s="192" t="s">
        <v>107</v>
      </c>
      <c r="B12" s="192"/>
      <c r="C12" s="192"/>
      <c r="D12" s="192" t="s">
        <v>108</v>
      </c>
      <c r="E12" s="136">
        <v>167000</v>
      </c>
      <c r="F12" s="136">
        <v>0</v>
      </c>
      <c r="G12" s="136">
        <v>167000</v>
      </c>
      <c r="H12" s="136">
        <v>5159437.5</v>
      </c>
      <c r="I12" s="136">
        <v>4159437.5</v>
      </c>
      <c r="J12" s="136">
        <v>1000000</v>
      </c>
      <c r="K12" s="136">
        <v>5326437.5</v>
      </c>
      <c r="L12" s="136">
        <v>4159437.5</v>
      </c>
      <c r="M12" s="136">
        <v>3514735</v>
      </c>
      <c r="N12" s="136">
        <v>644702.5</v>
      </c>
      <c r="O12" s="136">
        <v>1167000</v>
      </c>
      <c r="P12" s="136">
        <v>0</v>
      </c>
      <c r="Q12" s="136">
        <v>0</v>
      </c>
      <c r="R12" s="136">
        <v>0</v>
      </c>
      <c r="S12" s="136">
        <v>0</v>
      </c>
      <c r="T12" s="136">
        <v>0</v>
      </c>
    </row>
    <row r="13" s="148" customFormat="1" ht="21.75" customHeight="1" spans="1:20">
      <c r="A13" s="192" t="s">
        <v>109</v>
      </c>
      <c r="B13" s="192"/>
      <c r="C13" s="192"/>
      <c r="D13" s="192" t="s">
        <v>110</v>
      </c>
      <c r="E13" s="136">
        <v>17297.4</v>
      </c>
      <c r="F13" s="136">
        <v>12328</v>
      </c>
      <c r="G13" s="136">
        <v>4969.4</v>
      </c>
      <c r="H13" s="136">
        <v>4557318.83</v>
      </c>
      <c r="I13" s="136">
        <v>4079504.19</v>
      </c>
      <c r="J13" s="136">
        <v>477814.64</v>
      </c>
      <c r="K13" s="136">
        <v>4574616.23</v>
      </c>
      <c r="L13" s="136">
        <v>4091832.19</v>
      </c>
      <c r="M13" s="136">
        <v>36044.6</v>
      </c>
      <c r="N13" s="136">
        <v>4055787.59</v>
      </c>
      <c r="O13" s="136">
        <v>482784.04</v>
      </c>
      <c r="P13" s="136">
        <v>0</v>
      </c>
      <c r="Q13" s="136">
        <v>0</v>
      </c>
      <c r="R13" s="136">
        <v>0</v>
      </c>
      <c r="S13" s="136">
        <v>0</v>
      </c>
      <c r="T13" s="136">
        <v>0</v>
      </c>
    </row>
    <row r="14" s="148" customFormat="1" ht="21.75" customHeight="1" spans="1:20">
      <c r="A14" s="192" t="s">
        <v>111</v>
      </c>
      <c r="B14" s="192"/>
      <c r="C14" s="192"/>
      <c r="D14" s="192" t="s">
        <v>112</v>
      </c>
      <c r="E14" s="136">
        <v>0</v>
      </c>
      <c r="F14" s="136">
        <v>0</v>
      </c>
      <c r="G14" s="136">
        <v>0</v>
      </c>
      <c r="H14" s="136">
        <v>250622</v>
      </c>
      <c r="I14" s="136"/>
      <c r="J14" s="136">
        <v>250622</v>
      </c>
      <c r="K14" s="136">
        <v>250622</v>
      </c>
      <c r="L14" s="136"/>
      <c r="M14" s="136"/>
      <c r="N14" s="136"/>
      <c r="O14" s="136">
        <v>250622</v>
      </c>
      <c r="P14" s="136">
        <v>0</v>
      </c>
      <c r="Q14" s="136">
        <v>0</v>
      </c>
      <c r="R14" s="136">
        <v>0</v>
      </c>
      <c r="S14" s="136">
        <v>0</v>
      </c>
      <c r="T14" s="136">
        <v>0</v>
      </c>
    </row>
    <row r="15" s="148" customFormat="1" ht="21.75" customHeight="1" spans="1:20">
      <c r="A15" s="192" t="s">
        <v>177</v>
      </c>
      <c r="B15" s="192"/>
      <c r="C15" s="192"/>
      <c r="D15" s="192" t="s">
        <v>178</v>
      </c>
      <c r="E15" s="136">
        <v>0</v>
      </c>
      <c r="F15" s="136">
        <v>0</v>
      </c>
      <c r="G15" s="136">
        <v>0</v>
      </c>
      <c r="H15" s="136"/>
      <c r="I15" s="136"/>
      <c r="J15" s="136"/>
      <c r="K15" s="136"/>
      <c r="L15" s="136"/>
      <c r="M15" s="136"/>
      <c r="N15" s="136"/>
      <c r="O15" s="136"/>
      <c r="P15" s="136">
        <v>0</v>
      </c>
      <c r="Q15" s="136">
        <v>0</v>
      </c>
      <c r="R15" s="136"/>
      <c r="S15" s="136"/>
      <c r="T15" s="136"/>
    </row>
    <row r="16" s="148" customFormat="1" ht="21.75" customHeight="1" spans="1:20">
      <c r="A16" s="192" t="s">
        <v>113</v>
      </c>
      <c r="B16" s="192"/>
      <c r="C16" s="192"/>
      <c r="D16" s="192" t="s">
        <v>114</v>
      </c>
      <c r="E16" s="136">
        <v>0</v>
      </c>
      <c r="F16" s="136">
        <v>0</v>
      </c>
      <c r="G16" s="136">
        <v>0</v>
      </c>
      <c r="H16" s="136">
        <v>244824.96</v>
      </c>
      <c r="I16" s="136">
        <v>244824.96</v>
      </c>
      <c r="J16" s="136"/>
      <c r="K16" s="136">
        <v>244824.96</v>
      </c>
      <c r="L16" s="136">
        <v>244824.96</v>
      </c>
      <c r="M16" s="136">
        <v>244824.96</v>
      </c>
      <c r="N16" s="136">
        <v>0</v>
      </c>
      <c r="O16" s="136"/>
      <c r="P16" s="136">
        <v>0</v>
      </c>
      <c r="Q16" s="136">
        <v>0</v>
      </c>
      <c r="R16" s="136">
        <v>0</v>
      </c>
      <c r="S16" s="136">
        <v>0</v>
      </c>
      <c r="T16" s="136">
        <v>0</v>
      </c>
    </row>
    <row r="17" s="148" customFormat="1" ht="22.5" customHeight="1" spans="1:20">
      <c r="A17" s="192" t="s">
        <v>115</v>
      </c>
      <c r="B17" s="192"/>
      <c r="C17" s="192"/>
      <c r="D17" s="192" t="s">
        <v>116</v>
      </c>
      <c r="E17" s="136">
        <v>0</v>
      </c>
      <c r="F17" s="136">
        <v>0</v>
      </c>
      <c r="G17" s="136">
        <v>0</v>
      </c>
      <c r="H17" s="136">
        <v>240600.96</v>
      </c>
      <c r="I17" s="136">
        <v>240600.96</v>
      </c>
      <c r="J17" s="136"/>
      <c r="K17" s="136">
        <v>240600.96</v>
      </c>
      <c r="L17" s="136">
        <v>240600.96</v>
      </c>
      <c r="M17" s="136">
        <v>240600.96</v>
      </c>
      <c r="N17" s="136">
        <v>0</v>
      </c>
      <c r="O17" s="136"/>
      <c r="P17" s="136">
        <v>0</v>
      </c>
      <c r="Q17" s="136">
        <v>0</v>
      </c>
      <c r="R17" s="136">
        <v>0</v>
      </c>
      <c r="S17" s="136">
        <v>0</v>
      </c>
      <c r="T17" s="136">
        <v>0</v>
      </c>
    </row>
    <row r="18" s="148" customFormat="1" ht="22.5" customHeight="1" spans="1:20">
      <c r="A18" s="192" t="s">
        <v>179</v>
      </c>
      <c r="B18" s="192"/>
      <c r="C18" s="192"/>
      <c r="D18" s="192" t="s">
        <v>180</v>
      </c>
      <c r="E18" s="136">
        <v>0</v>
      </c>
      <c r="F18" s="136">
        <v>0</v>
      </c>
      <c r="G18" s="136">
        <v>0</v>
      </c>
      <c r="H18" s="136"/>
      <c r="I18" s="136"/>
      <c r="J18" s="136"/>
      <c r="K18" s="136"/>
      <c r="L18" s="136"/>
      <c r="M18" s="136"/>
      <c r="N18" s="136"/>
      <c r="O18" s="136"/>
      <c r="P18" s="136">
        <v>0</v>
      </c>
      <c r="Q18" s="136">
        <v>0</v>
      </c>
      <c r="R18" s="136"/>
      <c r="S18" s="136"/>
      <c r="T18" s="136"/>
    </row>
    <row r="19" s="148" customFormat="1" ht="22.5" customHeight="1" spans="1:20">
      <c r="A19" s="192" t="s">
        <v>117</v>
      </c>
      <c r="B19" s="192"/>
      <c r="C19" s="192"/>
      <c r="D19" s="192" t="s">
        <v>118</v>
      </c>
      <c r="E19" s="136">
        <v>0</v>
      </c>
      <c r="F19" s="136">
        <v>0</v>
      </c>
      <c r="G19" s="136">
        <v>0</v>
      </c>
      <c r="H19" s="136">
        <v>240600.96</v>
      </c>
      <c r="I19" s="136">
        <v>240600.96</v>
      </c>
      <c r="J19" s="136"/>
      <c r="K19" s="136">
        <v>240600.96</v>
      </c>
      <c r="L19" s="136">
        <v>240600.96</v>
      </c>
      <c r="M19" s="136">
        <v>240600.96</v>
      </c>
      <c r="N19" s="136">
        <v>0</v>
      </c>
      <c r="O19" s="136"/>
      <c r="P19" s="136">
        <v>0</v>
      </c>
      <c r="Q19" s="136">
        <v>0</v>
      </c>
      <c r="R19" s="136">
        <v>0</v>
      </c>
      <c r="S19" s="136">
        <v>0</v>
      </c>
      <c r="T19" s="136">
        <v>0</v>
      </c>
    </row>
    <row r="20" s="148" customFormat="1" ht="22.5" customHeight="1" spans="1:20">
      <c r="A20" s="192" t="s">
        <v>181</v>
      </c>
      <c r="B20" s="192"/>
      <c r="C20" s="192"/>
      <c r="D20" s="192" t="s">
        <v>182</v>
      </c>
      <c r="E20" s="136">
        <v>0</v>
      </c>
      <c r="F20" s="136">
        <v>0</v>
      </c>
      <c r="G20" s="136">
        <v>0</v>
      </c>
      <c r="H20" s="136"/>
      <c r="I20" s="136"/>
      <c r="J20" s="136"/>
      <c r="K20" s="136"/>
      <c r="L20" s="136"/>
      <c r="M20" s="136"/>
      <c r="N20" s="136"/>
      <c r="O20" s="136"/>
      <c r="P20" s="136">
        <v>0</v>
      </c>
      <c r="Q20" s="136">
        <v>0</v>
      </c>
      <c r="R20" s="136"/>
      <c r="S20" s="136"/>
      <c r="T20" s="136"/>
    </row>
    <row r="21" s="187" customFormat="1" ht="22.5" customHeight="1" spans="1:20">
      <c r="A21" s="192" t="s">
        <v>119</v>
      </c>
      <c r="B21" s="192"/>
      <c r="C21" s="192"/>
      <c r="D21" s="192" t="s">
        <v>120</v>
      </c>
      <c r="E21" s="136">
        <v>0</v>
      </c>
      <c r="F21" s="136">
        <v>0</v>
      </c>
      <c r="G21" s="136">
        <v>0</v>
      </c>
      <c r="H21" s="136">
        <v>4224</v>
      </c>
      <c r="I21" s="136">
        <v>4224</v>
      </c>
      <c r="J21" s="136"/>
      <c r="K21" s="136">
        <v>4224</v>
      </c>
      <c r="L21" s="136">
        <v>4224</v>
      </c>
      <c r="M21" s="136">
        <v>4224</v>
      </c>
      <c r="N21" s="136">
        <v>0</v>
      </c>
      <c r="O21" s="136"/>
      <c r="P21" s="136">
        <v>0</v>
      </c>
      <c r="Q21" s="136">
        <v>0</v>
      </c>
      <c r="R21" s="136">
        <v>0</v>
      </c>
      <c r="S21" s="136">
        <v>0</v>
      </c>
      <c r="T21" s="136">
        <v>0</v>
      </c>
    </row>
    <row r="22" ht="22.5" customHeight="1" spans="1:20">
      <c r="A22" s="192" t="s">
        <v>121</v>
      </c>
      <c r="B22" s="192"/>
      <c r="C22" s="192"/>
      <c r="D22" s="192" t="s">
        <v>122</v>
      </c>
      <c r="E22" s="136">
        <v>0</v>
      </c>
      <c r="F22" s="136">
        <v>0</v>
      </c>
      <c r="G22" s="136">
        <v>0</v>
      </c>
      <c r="H22" s="136">
        <v>4224</v>
      </c>
      <c r="I22" s="136">
        <v>4224</v>
      </c>
      <c r="J22" s="136"/>
      <c r="K22" s="136">
        <v>4224</v>
      </c>
      <c r="L22" s="136">
        <v>4224</v>
      </c>
      <c r="M22" s="136">
        <v>4224</v>
      </c>
      <c r="N22" s="136">
        <v>0</v>
      </c>
      <c r="O22" s="136"/>
      <c r="P22" s="136">
        <v>0</v>
      </c>
      <c r="Q22" s="136">
        <v>0</v>
      </c>
      <c r="R22" s="136">
        <v>0</v>
      </c>
      <c r="S22" s="136">
        <v>0</v>
      </c>
      <c r="T22" s="136">
        <v>0</v>
      </c>
    </row>
    <row r="23" ht="22.5" customHeight="1" spans="1:20">
      <c r="A23" s="192" t="s">
        <v>123</v>
      </c>
      <c r="B23" s="192"/>
      <c r="C23" s="192"/>
      <c r="D23" s="192" t="s">
        <v>124</v>
      </c>
      <c r="E23" s="136">
        <v>0</v>
      </c>
      <c r="F23" s="136">
        <v>0</v>
      </c>
      <c r="G23" s="136">
        <v>0</v>
      </c>
      <c r="H23" s="136">
        <v>336420.28</v>
      </c>
      <c r="I23" s="136">
        <v>336420.28</v>
      </c>
      <c r="J23" s="136"/>
      <c r="K23" s="136">
        <v>336420.28</v>
      </c>
      <c r="L23" s="136">
        <v>336420.28</v>
      </c>
      <c r="M23" s="136">
        <v>336420.28</v>
      </c>
      <c r="N23" s="136">
        <v>0</v>
      </c>
      <c r="O23" s="136"/>
      <c r="P23" s="136">
        <v>0</v>
      </c>
      <c r="Q23" s="136">
        <v>0</v>
      </c>
      <c r="R23" s="136">
        <v>0</v>
      </c>
      <c r="S23" s="136">
        <v>0</v>
      </c>
      <c r="T23" s="136">
        <v>0</v>
      </c>
    </row>
    <row r="24" ht="22.5" customHeight="1" spans="1:20">
      <c r="A24" s="192" t="s">
        <v>125</v>
      </c>
      <c r="B24" s="192"/>
      <c r="C24" s="192"/>
      <c r="D24" s="192" t="s">
        <v>126</v>
      </c>
      <c r="E24" s="136">
        <v>0</v>
      </c>
      <c r="F24" s="136">
        <v>0</v>
      </c>
      <c r="G24" s="136">
        <v>0</v>
      </c>
      <c r="H24" s="136">
        <v>336420.28</v>
      </c>
      <c r="I24" s="136">
        <v>336420.28</v>
      </c>
      <c r="J24" s="136"/>
      <c r="K24" s="136">
        <v>336420.28</v>
      </c>
      <c r="L24" s="136">
        <v>336420.28</v>
      </c>
      <c r="M24" s="136">
        <v>336420.28</v>
      </c>
      <c r="N24" s="136">
        <v>0</v>
      </c>
      <c r="O24" s="136"/>
      <c r="P24" s="136">
        <v>0</v>
      </c>
      <c r="Q24" s="136">
        <v>0</v>
      </c>
      <c r="R24" s="136">
        <v>0</v>
      </c>
      <c r="S24" s="136">
        <v>0</v>
      </c>
      <c r="T24" s="136">
        <v>0</v>
      </c>
    </row>
    <row r="25" ht="22.5" customHeight="1" spans="1:20">
      <c r="A25" s="192" t="s">
        <v>127</v>
      </c>
      <c r="B25" s="192"/>
      <c r="C25" s="192"/>
      <c r="D25" s="192" t="s">
        <v>128</v>
      </c>
      <c r="E25" s="136">
        <v>0</v>
      </c>
      <c r="F25" s="136">
        <v>0</v>
      </c>
      <c r="G25" s="136">
        <v>0</v>
      </c>
      <c r="H25" s="136">
        <v>228905.28</v>
      </c>
      <c r="I25" s="136">
        <v>228905.28</v>
      </c>
      <c r="J25" s="136"/>
      <c r="K25" s="136">
        <v>228905.28</v>
      </c>
      <c r="L25" s="136">
        <v>228905.28</v>
      </c>
      <c r="M25" s="136">
        <v>228905.28</v>
      </c>
      <c r="N25" s="136">
        <v>0</v>
      </c>
      <c r="O25" s="136"/>
      <c r="P25" s="136">
        <v>0</v>
      </c>
      <c r="Q25" s="136">
        <v>0</v>
      </c>
      <c r="R25" s="136">
        <v>0</v>
      </c>
      <c r="S25" s="136">
        <v>0</v>
      </c>
      <c r="T25" s="136">
        <v>0</v>
      </c>
    </row>
    <row r="26" ht="22.5" customHeight="1" spans="1:20">
      <c r="A26" s="192" t="s">
        <v>129</v>
      </c>
      <c r="B26" s="192"/>
      <c r="C26" s="192"/>
      <c r="D26" s="192" t="s">
        <v>130</v>
      </c>
      <c r="E26" s="136">
        <v>0</v>
      </c>
      <c r="F26" s="136">
        <v>0</v>
      </c>
      <c r="G26" s="136">
        <v>0</v>
      </c>
      <c r="H26" s="136">
        <v>99672.4</v>
      </c>
      <c r="I26" s="136">
        <v>99672.4</v>
      </c>
      <c r="J26" s="136"/>
      <c r="K26" s="136">
        <v>99672.4</v>
      </c>
      <c r="L26" s="136">
        <v>99672.4</v>
      </c>
      <c r="M26" s="136">
        <v>99672.4</v>
      </c>
      <c r="N26" s="136">
        <v>0</v>
      </c>
      <c r="O26" s="136"/>
      <c r="P26" s="136">
        <v>0</v>
      </c>
      <c r="Q26" s="136">
        <v>0</v>
      </c>
      <c r="R26" s="136">
        <v>0</v>
      </c>
      <c r="S26" s="136">
        <v>0</v>
      </c>
      <c r="T26" s="136">
        <v>0</v>
      </c>
    </row>
    <row r="27" ht="22.5" customHeight="1" spans="1:20">
      <c r="A27" s="192" t="s">
        <v>131</v>
      </c>
      <c r="B27" s="192"/>
      <c r="C27" s="192"/>
      <c r="D27" s="192" t="s">
        <v>132</v>
      </c>
      <c r="E27" s="136">
        <v>0</v>
      </c>
      <c r="F27" s="136">
        <v>0</v>
      </c>
      <c r="G27" s="136">
        <v>0</v>
      </c>
      <c r="H27" s="136">
        <v>7842.6</v>
      </c>
      <c r="I27" s="136">
        <v>7842.6</v>
      </c>
      <c r="J27" s="136"/>
      <c r="K27" s="136">
        <v>7842.6</v>
      </c>
      <c r="L27" s="136">
        <v>7842.6</v>
      </c>
      <c r="M27" s="136">
        <v>7842.6</v>
      </c>
      <c r="N27" s="136">
        <v>0</v>
      </c>
      <c r="O27" s="136"/>
      <c r="P27" s="136">
        <v>0</v>
      </c>
      <c r="Q27" s="136">
        <v>0</v>
      </c>
      <c r="R27" s="136">
        <v>0</v>
      </c>
      <c r="S27" s="136">
        <v>0</v>
      </c>
      <c r="T27" s="136">
        <v>0</v>
      </c>
    </row>
    <row r="28" ht="22.5" customHeight="1" spans="1:20">
      <c r="A28" s="192" t="s">
        <v>133</v>
      </c>
      <c r="B28" s="192"/>
      <c r="C28" s="192"/>
      <c r="D28" s="192" t="s">
        <v>134</v>
      </c>
      <c r="E28" s="136">
        <v>0</v>
      </c>
      <c r="F28" s="136">
        <v>0</v>
      </c>
      <c r="G28" s="136">
        <v>0</v>
      </c>
      <c r="H28" s="136">
        <v>313668</v>
      </c>
      <c r="I28" s="136">
        <v>313668</v>
      </c>
      <c r="J28" s="136"/>
      <c r="K28" s="136">
        <v>313668</v>
      </c>
      <c r="L28" s="136">
        <v>313668</v>
      </c>
      <c r="M28" s="136">
        <v>313668</v>
      </c>
      <c r="N28" s="136">
        <v>0</v>
      </c>
      <c r="O28" s="136"/>
      <c r="P28" s="136">
        <v>0</v>
      </c>
      <c r="Q28" s="136">
        <v>0</v>
      </c>
      <c r="R28" s="136">
        <v>0</v>
      </c>
      <c r="S28" s="136">
        <v>0</v>
      </c>
      <c r="T28" s="136">
        <v>0</v>
      </c>
    </row>
    <row r="29" ht="22.5" customHeight="1" spans="1:20">
      <c r="A29" s="192" t="s">
        <v>135</v>
      </c>
      <c r="B29" s="192"/>
      <c r="C29" s="192"/>
      <c r="D29" s="192" t="s">
        <v>136</v>
      </c>
      <c r="E29" s="136">
        <v>0</v>
      </c>
      <c r="F29" s="136">
        <v>0</v>
      </c>
      <c r="G29" s="136">
        <v>0</v>
      </c>
      <c r="H29" s="136">
        <v>313668</v>
      </c>
      <c r="I29" s="136">
        <v>313668</v>
      </c>
      <c r="J29" s="136"/>
      <c r="K29" s="136">
        <v>313668</v>
      </c>
      <c r="L29" s="136">
        <v>313668</v>
      </c>
      <c r="M29" s="136">
        <v>313668</v>
      </c>
      <c r="N29" s="136">
        <v>0</v>
      </c>
      <c r="O29" s="136"/>
      <c r="P29" s="136">
        <v>0</v>
      </c>
      <c r="Q29" s="136">
        <v>0</v>
      </c>
      <c r="R29" s="136">
        <v>0</v>
      </c>
      <c r="S29" s="136">
        <v>0</v>
      </c>
      <c r="T29" s="136">
        <v>0</v>
      </c>
    </row>
    <row r="30" ht="22.5" customHeight="1" spans="1:20">
      <c r="A30" s="192" t="s">
        <v>137</v>
      </c>
      <c r="B30" s="192"/>
      <c r="C30" s="192"/>
      <c r="D30" s="192" t="s">
        <v>138</v>
      </c>
      <c r="E30" s="136">
        <v>0</v>
      </c>
      <c r="F30" s="136">
        <v>0</v>
      </c>
      <c r="G30" s="136">
        <v>0</v>
      </c>
      <c r="H30" s="136">
        <v>313668</v>
      </c>
      <c r="I30" s="136">
        <v>313668</v>
      </c>
      <c r="J30" s="136"/>
      <c r="K30" s="136">
        <v>313668</v>
      </c>
      <c r="L30" s="136">
        <v>313668</v>
      </c>
      <c r="M30" s="136">
        <v>313668</v>
      </c>
      <c r="N30" s="136">
        <v>0</v>
      </c>
      <c r="O30" s="136"/>
      <c r="P30" s="136">
        <v>0</v>
      </c>
      <c r="Q30" s="136">
        <v>0</v>
      </c>
      <c r="R30" s="136">
        <v>0</v>
      </c>
      <c r="S30" s="136">
        <v>0</v>
      </c>
      <c r="T30" s="136">
        <v>0</v>
      </c>
    </row>
  </sheetData>
  <mergeCells count="54">
    <mergeCell ref="A1:T1"/>
    <mergeCell ref="S2:T2"/>
    <mergeCell ref="A3:F3"/>
    <mergeCell ref="N3:O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590278" right="0.28" top="0.79" bottom="0.43" header="0.51" footer="0.2"/>
  <pageSetup paperSize="9" scale="52"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view="pageBreakPreview" zoomScaleNormal="100" workbookViewId="0">
      <pane xSplit="1" ySplit="6" topLeftCell="B7" activePane="bottomRight" state="frozen"/>
      <selection/>
      <selection pane="topRight"/>
      <selection pane="bottomLeft"/>
      <selection pane="bottomRight" activeCell="A1" sqref="A1:I1"/>
    </sheetView>
  </sheetViews>
  <sheetFormatPr defaultColWidth="9" defaultRowHeight="14.25" customHeight="1"/>
  <cols>
    <col min="1" max="1" width="8.625" style="5" customWidth="1"/>
    <col min="2" max="2" width="31.875" style="5" customWidth="1"/>
    <col min="3" max="3" width="15" style="5" customWidth="1"/>
    <col min="4" max="4" width="8.625" style="5" customWidth="1"/>
    <col min="5" max="5" width="21.375" style="5" customWidth="1"/>
    <col min="6" max="6" width="15.125" style="5" customWidth="1"/>
    <col min="7" max="7" width="8.625" style="5" customWidth="1"/>
    <col min="8" max="8" width="40.125" style="5" customWidth="1"/>
    <col min="9" max="9" width="13.625" style="5" customWidth="1"/>
    <col min="10" max="257" width="9" style="5" customWidth="1"/>
    <col min="258" max="16384" width="9" style="5"/>
  </cols>
  <sheetData>
    <row r="1" s="170" customFormat="1" ht="22.5" spans="1:9">
      <c r="A1" s="176" t="s">
        <v>183</v>
      </c>
      <c r="B1" s="176"/>
      <c r="C1" s="176"/>
      <c r="D1" s="176"/>
      <c r="E1" s="176"/>
      <c r="F1" s="176"/>
      <c r="G1" s="176"/>
      <c r="H1" s="176"/>
      <c r="I1" s="176"/>
    </row>
    <row r="2" s="171" customFormat="1" ht="14.1" customHeight="1" spans="1:9">
      <c r="A2" s="81"/>
      <c r="B2" s="81"/>
      <c r="C2" s="81"/>
      <c r="D2" s="81"/>
      <c r="E2" s="81"/>
      <c r="F2" s="81"/>
      <c r="G2" s="81"/>
      <c r="H2" s="84" t="s">
        <v>184</v>
      </c>
      <c r="I2" s="84"/>
    </row>
    <row r="3" s="172" customFormat="1" ht="14.1" customHeight="1" spans="1:9">
      <c r="A3" s="81" t="s">
        <v>2</v>
      </c>
      <c r="B3" s="81"/>
      <c r="D3" s="81"/>
      <c r="E3" s="81"/>
      <c r="F3" s="81"/>
      <c r="G3" s="81"/>
      <c r="H3" s="177" t="s">
        <v>167</v>
      </c>
      <c r="I3" s="177"/>
    </row>
    <row r="4" s="173" customFormat="1" ht="14.1" customHeight="1" spans="1:9">
      <c r="A4" s="149" t="s">
        <v>173</v>
      </c>
      <c r="B4" s="163"/>
      <c r="C4" s="163"/>
      <c r="D4" s="163" t="s">
        <v>174</v>
      </c>
      <c r="E4" s="163"/>
      <c r="F4" s="163" t="s">
        <v>11</v>
      </c>
      <c r="G4" s="163" t="s">
        <v>11</v>
      </c>
      <c r="H4" s="163" t="s">
        <v>11</v>
      </c>
      <c r="I4" s="163" t="s">
        <v>11</v>
      </c>
    </row>
    <row r="5" s="173" customFormat="1" ht="14.1" customHeight="1" spans="1:9">
      <c r="A5" s="157" t="s">
        <v>185</v>
      </c>
      <c r="B5" s="155" t="s">
        <v>96</v>
      </c>
      <c r="C5" s="155" t="s">
        <v>8</v>
      </c>
      <c r="D5" s="155" t="s">
        <v>185</v>
      </c>
      <c r="E5" s="155" t="s">
        <v>96</v>
      </c>
      <c r="F5" s="155" t="s">
        <v>8</v>
      </c>
      <c r="G5" s="155" t="s">
        <v>185</v>
      </c>
      <c r="H5" s="155" t="s">
        <v>96</v>
      </c>
      <c r="I5" s="155" t="s">
        <v>8</v>
      </c>
    </row>
    <row r="6" s="173" customFormat="1" ht="14.1" customHeight="1" spans="1:9">
      <c r="A6" s="157"/>
      <c r="B6" s="155" t="s">
        <v>11</v>
      </c>
      <c r="C6" s="155" t="s">
        <v>11</v>
      </c>
      <c r="D6" s="155" t="s">
        <v>11</v>
      </c>
      <c r="E6" s="155" t="s">
        <v>11</v>
      </c>
      <c r="F6" s="155" t="s">
        <v>11</v>
      </c>
      <c r="G6" s="155" t="s">
        <v>11</v>
      </c>
      <c r="H6" s="155" t="s">
        <v>11</v>
      </c>
      <c r="I6" s="155" t="s">
        <v>11</v>
      </c>
    </row>
    <row r="7" s="173" customFormat="1" ht="14.1" customHeight="1" spans="1:9">
      <c r="A7" s="164" t="s">
        <v>186</v>
      </c>
      <c r="B7" s="165" t="s">
        <v>187</v>
      </c>
      <c r="C7" s="136">
        <v>4441468.84</v>
      </c>
      <c r="D7" s="165" t="s">
        <v>188</v>
      </c>
      <c r="E7" s="165" t="s">
        <v>189</v>
      </c>
      <c r="F7" s="136">
        <v>4664360.09</v>
      </c>
      <c r="G7" s="165" t="s">
        <v>190</v>
      </c>
      <c r="H7" s="165" t="s">
        <v>191</v>
      </c>
      <c r="I7" s="136">
        <v>36130</v>
      </c>
    </row>
    <row r="8" s="173" customFormat="1" ht="14.1" customHeight="1" spans="1:9">
      <c r="A8" s="164" t="s">
        <v>192</v>
      </c>
      <c r="B8" s="165" t="s">
        <v>193</v>
      </c>
      <c r="C8" s="136">
        <v>893764</v>
      </c>
      <c r="D8" s="165" t="s">
        <v>194</v>
      </c>
      <c r="E8" s="165" t="s">
        <v>195</v>
      </c>
      <c r="F8" s="136">
        <v>182544.35</v>
      </c>
      <c r="G8" s="165" t="s">
        <v>196</v>
      </c>
      <c r="H8" s="165" t="s">
        <v>197</v>
      </c>
      <c r="I8" s="136">
        <v>0</v>
      </c>
    </row>
    <row r="9" s="174" customFormat="1" ht="14.1" customHeight="1" spans="1:9">
      <c r="A9" s="164" t="s">
        <v>198</v>
      </c>
      <c r="B9" s="165" t="s">
        <v>199</v>
      </c>
      <c r="C9" s="136">
        <v>2472922</v>
      </c>
      <c r="D9" s="165" t="s">
        <v>200</v>
      </c>
      <c r="E9" s="165" t="s">
        <v>201</v>
      </c>
      <c r="F9" s="136">
        <v>0</v>
      </c>
      <c r="G9" s="165" t="s">
        <v>202</v>
      </c>
      <c r="H9" s="165" t="s">
        <v>203</v>
      </c>
      <c r="I9" s="136">
        <v>2930</v>
      </c>
    </row>
    <row r="10" s="174" customFormat="1" ht="14.1" customHeight="1" spans="1:9">
      <c r="A10" s="164" t="s">
        <v>204</v>
      </c>
      <c r="B10" s="165" t="s">
        <v>205</v>
      </c>
      <c r="C10" s="136">
        <v>148049</v>
      </c>
      <c r="D10" s="165" t="s">
        <v>206</v>
      </c>
      <c r="E10" s="165" t="s">
        <v>207</v>
      </c>
      <c r="F10" s="136">
        <v>0</v>
      </c>
      <c r="G10" s="165" t="s">
        <v>208</v>
      </c>
      <c r="H10" s="165" t="s">
        <v>209</v>
      </c>
      <c r="I10" s="136">
        <v>33200</v>
      </c>
    </row>
    <row r="11" s="174" customFormat="1" ht="14.1" customHeight="1" spans="1:9">
      <c r="A11" s="164" t="s">
        <v>210</v>
      </c>
      <c r="B11" s="165" t="s">
        <v>211</v>
      </c>
      <c r="C11" s="136">
        <v>0</v>
      </c>
      <c r="D11" s="165" t="s">
        <v>212</v>
      </c>
      <c r="E11" s="165" t="s">
        <v>213</v>
      </c>
      <c r="F11" s="136">
        <v>0</v>
      </c>
      <c r="G11" s="165" t="s">
        <v>214</v>
      </c>
      <c r="H11" s="165" t="s">
        <v>215</v>
      </c>
      <c r="I11" s="136">
        <v>0</v>
      </c>
    </row>
    <row r="12" s="174" customFormat="1" ht="14.1" customHeight="1" spans="1:9">
      <c r="A12" s="164" t="s">
        <v>216</v>
      </c>
      <c r="B12" s="165" t="s">
        <v>217</v>
      </c>
      <c r="C12" s="136">
        <v>0</v>
      </c>
      <c r="D12" s="165" t="s">
        <v>218</v>
      </c>
      <c r="E12" s="165" t="s">
        <v>219</v>
      </c>
      <c r="F12" s="136">
        <v>100119</v>
      </c>
      <c r="G12" s="165" t="s">
        <v>220</v>
      </c>
      <c r="H12" s="165" t="s">
        <v>221</v>
      </c>
      <c r="I12" s="136">
        <v>0</v>
      </c>
    </row>
    <row r="13" s="174" customFormat="1" ht="14.1" customHeight="1" spans="1:9">
      <c r="A13" s="164" t="s">
        <v>222</v>
      </c>
      <c r="B13" s="165" t="s">
        <v>223</v>
      </c>
      <c r="C13" s="136">
        <v>240600.96</v>
      </c>
      <c r="D13" s="165" t="s">
        <v>224</v>
      </c>
      <c r="E13" s="165" t="s">
        <v>225</v>
      </c>
      <c r="F13" s="136">
        <v>48564.51</v>
      </c>
      <c r="G13" s="165" t="s">
        <v>226</v>
      </c>
      <c r="H13" s="165" t="s">
        <v>227</v>
      </c>
      <c r="I13" s="136">
        <v>0</v>
      </c>
    </row>
    <row r="14" s="174" customFormat="1" ht="14.1" customHeight="1" spans="1:9">
      <c r="A14" s="164" t="s">
        <v>228</v>
      </c>
      <c r="B14" s="165" t="s">
        <v>229</v>
      </c>
      <c r="C14" s="136">
        <v>0</v>
      </c>
      <c r="D14" s="165" t="s">
        <v>230</v>
      </c>
      <c r="E14" s="165" t="s">
        <v>231</v>
      </c>
      <c r="F14" s="136">
        <v>25087.65</v>
      </c>
      <c r="G14" s="165" t="s">
        <v>232</v>
      </c>
      <c r="H14" s="165" t="s">
        <v>233</v>
      </c>
      <c r="I14" s="136">
        <v>0</v>
      </c>
    </row>
    <row r="15" s="174" customFormat="1" ht="14.1" customHeight="1" spans="1:9">
      <c r="A15" s="164" t="s">
        <v>234</v>
      </c>
      <c r="B15" s="165" t="s">
        <v>235</v>
      </c>
      <c r="C15" s="136">
        <v>226310.56</v>
      </c>
      <c r="D15" s="165" t="s">
        <v>236</v>
      </c>
      <c r="E15" s="165" t="s">
        <v>237</v>
      </c>
      <c r="F15" s="136">
        <v>0</v>
      </c>
      <c r="G15" s="165" t="s">
        <v>238</v>
      </c>
      <c r="H15" s="165" t="s">
        <v>239</v>
      </c>
      <c r="I15" s="136">
        <v>0</v>
      </c>
    </row>
    <row r="16" s="174" customFormat="1" ht="14.1" customHeight="1" spans="1:9">
      <c r="A16" s="164" t="s">
        <v>240</v>
      </c>
      <c r="B16" s="165" t="s">
        <v>241</v>
      </c>
      <c r="C16" s="136">
        <v>99672.4</v>
      </c>
      <c r="D16" s="165" t="s">
        <v>242</v>
      </c>
      <c r="E16" s="165" t="s">
        <v>243</v>
      </c>
      <c r="F16" s="136">
        <v>0</v>
      </c>
      <c r="G16" s="165" t="s">
        <v>244</v>
      </c>
      <c r="H16" s="165" t="s">
        <v>245</v>
      </c>
      <c r="I16" s="136">
        <v>0</v>
      </c>
    </row>
    <row r="17" s="174" customFormat="1" ht="14.1" customHeight="1" spans="1:9">
      <c r="A17" s="164" t="s">
        <v>246</v>
      </c>
      <c r="B17" s="165" t="s">
        <v>247</v>
      </c>
      <c r="C17" s="136">
        <v>10437.32</v>
      </c>
      <c r="D17" s="165" t="s">
        <v>248</v>
      </c>
      <c r="E17" s="165" t="s">
        <v>249</v>
      </c>
      <c r="F17" s="136">
        <v>26207</v>
      </c>
      <c r="G17" s="165" t="s">
        <v>250</v>
      </c>
      <c r="H17" s="165" t="s">
        <v>251</v>
      </c>
      <c r="I17" s="136">
        <v>0</v>
      </c>
    </row>
    <row r="18" s="174" customFormat="1" ht="14.1" customHeight="1" spans="1:9">
      <c r="A18" s="164" t="s">
        <v>252</v>
      </c>
      <c r="B18" s="165" t="s">
        <v>253</v>
      </c>
      <c r="C18" s="136">
        <v>313668</v>
      </c>
      <c r="D18" s="165" t="s">
        <v>254</v>
      </c>
      <c r="E18" s="165" t="s">
        <v>255</v>
      </c>
      <c r="F18" s="136">
        <v>0</v>
      </c>
      <c r="G18" s="165" t="s">
        <v>256</v>
      </c>
      <c r="H18" s="165" t="s">
        <v>257</v>
      </c>
      <c r="I18" s="136">
        <v>0</v>
      </c>
    </row>
    <row r="19" s="174" customFormat="1" ht="14.1" customHeight="1" spans="1:9">
      <c r="A19" s="164" t="s">
        <v>258</v>
      </c>
      <c r="B19" s="165" t="s">
        <v>259</v>
      </c>
      <c r="C19" s="136">
        <v>36044.6</v>
      </c>
      <c r="D19" s="165" t="s">
        <v>260</v>
      </c>
      <c r="E19" s="165" t="s">
        <v>261</v>
      </c>
      <c r="F19" s="136">
        <v>264366</v>
      </c>
      <c r="G19" s="165" t="s">
        <v>262</v>
      </c>
      <c r="H19" s="165" t="s">
        <v>263</v>
      </c>
      <c r="I19" s="136">
        <v>0</v>
      </c>
    </row>
    <row r="20" s="174" customFormat="1" ht="14.1" customHeight="1" spans="1:9">
      <c r="A20" s="164" t="s">
        <v>264</v>
      </c>
      <c r="B20" s="165" t="s">
        <v>265</v>
      </c>
      <c r="C20" s="136">
        <v>0</v>
      </c>
      <c r="D20" s="165" t="s">
        <v>266</v>
      </c>
      <c r="E20" s="165" t="s">
        <v>267</v>
      </c>
      <c r="F20" s="136">
        <v>42000</v>
      </c>
      <c r="G20" s="165" t="s">
        <v>268</v>
      </c>
      <c r="H20" s="165" t="s">
        <v>269</v>
      </c>
      <c r="I20" s="136">
        <v>0</v>
      </c>
    </row>
    <row r="21" s="174" customFormat="1" ht="14.1" customHeight="1" spans="1:9">
      <c r="A21" s="164" t="s">
        <v>270</v>
      </c>
      <c r="B21" s="165" t="s">
        <v>271</v>
      </c>
      <c r="C21" s="136">
        <v>4224</v>
      </c>
      <c r="D21" s="165" t="s">
        <v>272</v>
      </c>
      <c r="E21" s="165" t="s">
        <v>273</v>
      </c>
      <c r="F21" s="136">
        <v>0</v>
      </c>
      <c r="G21" s="165" t="s">
        <v>274</v>
      </c>
      <c r="H21" s="165" t="s">
        <v>275</v>
      </c>
      <c r="I21" s="136">
        <v>0</v>
      </c>
    </row>
    <row r="22" s="174" customFormat="1" ht="14.1" customHeight="1" spans="1:9">
      <c r="A22" s="164" t="s">
        <v>276</v>
      </c>
      <c r="B22" s="165" t="s">
        <v>277</v>
      </c>
      <c r="C22" s="136">
        <v>0</v>
      </c>
      <c r="D22" s="165" t="s">
        <v>278</v>
      </c>
      <c r="E22" s="165" t="s">
        <v>279</v>
      </c>
      <c r="F22" s="136">
        <v>0</v>
      </c>
      <c r="G22" s="165" t="s">
        <v>280</v>
      </c>
      <c r="H22" s="165" t="s">
        <v>281</v>
      </c>
      <c r="I22" s="136">
        <v>0</v>
      </c>
    </row>
    <row r="23" s="174" customFormat="1" ht="14.1" customHeight="1" spans="1:9">
      <c r="A23" s="164" t="s">
        <v>282</v>
      </c>
      <c r="B23" s="165" t="s">
        <v>283</v>
      </c>
      <c r="C23" s="136">
        <v>0</v>
      </c>
      <c r="D23" s="165" t="s">
        <v>284</v>
      </c>
      <c r="E23" s="165" t="s">
        <v>285</v>
      </c>
      <c r="F23" s="136">
        <v>1053</v>
      </c>
      <c r="G23" s="165" t="s">
        <v>286</v>
      </c>
      <c r="H23" s="165" t="s">
        <v>287</v>
      </c>
      <c r="I23" s="136">
        <v>0</v>
      </c>
    </row>
    <row r="24" s="174" customFormat="1" ht="14.1" customHeight="1" spans="1:9">
      <c r="A24" s="164" t="s">
        <v>288</v>
      </c>
      <c r="B24" s="165" t="s">
        <v>289</v>
      </c>
      <c r="C24" s="136">
        <v>0</v>
      </c>
      <c r="D24" s="165" t="s">
        <v>290</v>
      </c>
      <c r="E24" s="165" t="s">
        <v>291</v>
      </c>
      <c r="F24" s="136">
        <v>364401.6</v>
      </c>
      <c r="G24" s="165" t="s">
        <v>292</v>
      </c>
      <c r="H24" s="165" t="s">
        <v>293</v>
      </c>
      <c r="I24" s="136">
        <v>0</v>
      </c>
    </row>
    <row r="25" s="174" customFormat="1" ht="14.1" customHeight="1" spans="1:9">
      <c r="A25" s="164" t="s">
        <v>294</v>
      </c>
      <c r="B25" s="165" t="s">
        <v>295</v>
      </c>
      <c r="C25" s="136">
        <v>0</v>
      </c>
      <c r="D25" s="165" t="s">
        <v>296</v>
      </c>
      <c r="E25" s="165" t="s">
        <v>297</v>
      </c>
      <c r="F25" s="136">
        <v>16200</v>
      </c>
      <c r="G25" s="165" t="s">
        <v>298</v>
      </c>
      <c r="H25" s="165" t="s">
        <v>299</v>
      </c>
      <c r="I25" s="136">
        <v>0</v>
      </c>
    </row>
    <row r="26" s="174" customFormat="1" ht="14.1" customHeight="1" spans="1:9">
      <c r="A26" s="164" t="s">
        <v>300</v>
      </c>
      <c r="B26" s="165" t="s">
        <v>301</v>
      </c>
      <c r="C26" s="136">
        <v>4224</v>
      </c>
      <c r="D26" s="165" t="s">
        <v>302</v>
      </c>
      <c r="E26" s="165" t="s">
        <v>303</v>
      </c>
      <c r="F26" s="136">
        <v>0</v>
      </c>
      <c r="G26" s="165" t="s">
        <v>304</v>
      </c>
      <c r="H26" s="165" t="s">
        <v>305</v>
      </c>
      <c r="I26" s="136">
        <v>0</v>
      </c>
    </row>
    <row r="27" s="174" customFormat="1" ht="14.1" customHeight="1" spans="1:9">
      <c r="A27" s="164" t="s">
        <v>306</v>
      </c>
      <c r="B27" s="165" t="s">
        <v>307</v>
      </c>
      <c r="C27" s="136">
        <v>0</v>
      </c>
      <c r="D27" s="165" t="s">
        <v>308</v>
      </c>
      <c r="E27" s="165" t="s">
        <v>309</v>
      </c>
      <c r="F27" s="136">
        <v>3393177.63</v>
      </c>
      <c r="G27" s="165" t="s">
        <v>310</v>
      </c>
      <c r="H27" s="165" t="s">
        <v>311</v>
      </c>
      <c r="I27" s="136">
        <v>0</v>
      </c>
    </row>
    <row r="28" s="174" customFormat="1" ht="14.1" customHeight="1" spans="1:9">
      <c r="A28" s="164" t="s">
        <v>312</v>
      </c>
      <c r="B28" s="165" t="s">
        <v>313</v>
      </c>
      <c r="C28" s="136">
        <v>0</v>
      </c>
      <c r="D28" s="165" t="s">
        <v>314</v>
      </c>
      <c r="E28" s="165" t="s">
        <v>315</v>
      </c>
      <c r="F28" s="136">
        <v>75690</v>
      </c>
      <c r="G28" s="165" t="s">
        <v>316</v>
      </c>
      <c r="H28" s="165" t="s">
        <v>317</v>
      </c>
      <c r="I28" s="136">
        <v>0</v>
      </c>
    </row>
    <row r="29" s="174" customFormat="1" ht="14.1" customHeight="1" spans="1:9">
      <c r="A29" s="164" t="s">
        <v>318</v>
      </c>
      <c r="B29" s="165" t="s">
        <v>319</v>
      </c>
      <c r="C29" s="136">
        <v>0</v>
      </c>
      <c r="D29" s="165" t="s">
        <v>320</v>
      </c>
      <c r="E29" s="165" t="s">
        <v>321</v>
      </c>
      <c r="F29" s="136">
        <v>50570.4</v>
      </c>
      <c r="G29" s="165" t="s">
        <v>322</v>
      </c>
      <c r="H29" s="165" t="s">
        <v>323</v>
      </c>
      <c r="I29" s="136">
        <v>0</v>
      </c>
    </row>
    <row r="30" s="174" customFormat="1" ht="14.1" customHeight="1" spans="1:9">
      <c r="A30" s="164" t="s">
        <v>324</v>
      </c>
      <c r="B30" s="165" t="s">
        <v>325</v>
      </c>
      <c r="C30" s="136">
        <v>0</v>
      </c>
      <c r="D30" s="165" t="s">
        <v>326</v>
      </c>
      <c r="E30" s="165" t="s">
        <v>327</v>
      </c>
      <c r="F30" s="136">
        <v>0</v>
      </c>
      <c r="G30" s="165" t="s">
        <v>328</v>
      </c>
      <c r="H30" s="165" t="s">
        <v>329</v>
      </c>
      <c r="I30" s="136">
        <v>0</v>
      </c>
    </row>
    <row r="31" s="174" customFormat="1" ht="14.1" customHeight="1" spans="1:9">
      <c r="A31" s="164" t="s">
        <v>330</v>
      </c>
      <c r="B31" s="165" t="s">
        <v>331</v>
      </c>
      <c r="C31" s="136">
        <v>0</v>
      </c>
      <c r="D31" s="165" t="s">
        <v>332</v>
      </c>
      <c r="E31" s="165" t="s">
        <v>333</v>
      </c>
      <c r="F31" s="136">
        <v>74378.95</v>
      </c>
      <c r="G31" s="165" t="s">
        <v>334</v>
      </c>
      <c r="H31" s="165" t="s">
        <v>335</v>
      </c>
      <c r="I31" s="136">
        <v>0</v>
      </c>
    </row>
    <row r="32" s="174" customFormat="1" ht="14.1" customHeight="1" spans="1:9">
      <c r="A32" s="164">
        <v>30311</v>
      </c>
      <c r="B32" s="165" t="s">
        <v>336</v>
      </c>
      <c r="C32" s="136">
        <v>0</v>
      </c>
      <c r="D32" s="165" t="s">
        <v>337</v>
      </c>
      <c r="E32" s="165" t="s">
        <v>338</v>
      </c>
      <c r="F32" s="136">
        <v>0</v>
      </c>
      <c r="G32" s="165" t="s">
        <v>339</v>
      </c>
      <c r="H32" s="165" t="s">
        <v>340</v>
      </c>
      <c r="I32" s="136">
        <v>0</v>
      </c>
    </row>
    <row r="33" s="174" customFormat="1" ht="14.1" customHeight="1" spans="1:9">
      <c r="A33" s="164" t="s">
        <v>341</v>
      </c>
      <c r="B33" s="165" t="s">
        <v>342</v>
      </c>
      <c r="C33" s="136">
        <v>0</v>
      </c>
      <c r="D33" s="165" t="s">
        <v>343</v>
      </c>
      <c r="E33" s="165" t="s">
        <v>344</v>
      </c>
      <c r="F33" s="136">
        <v>0</v>
      </c>
      <c r="G33" s="165" t="s">
        <v>345</v>
      </c>
      <c r="H33" s="165" t="s">
        <v>346</v>
      </c>
      <c r="I33" s="136">
        <v>0</v>
      </c>
    </row>
    <row r="34" s="174" customFormat="1" ht="14.1" customHeight="1" spans="1:9">
      <c r="A34" s="164" t="s">
        <v>11</v>
      </c>
      <c r="B34" s="165" t="s">
        <v>11</v>
      </c>
      <c r="C34" s="178"/>
      <c r="D34" s="165" t="s">
        <v>347</v>
      </c>
      <c r="E34" s="165" t="s">
        <v>348</v>
      </c>
      <c r="F34" s="136">
        <v>0</v>
      </c>
      <c r="G34" s="165" t="s">
        <v>349</v>
      </c>
      <c r="H34" s="165" t="s">
        <v>350</v>
      </c>
      <c r="I34" s="136">
        <v>0</v>
      </c>
    </row>
    <row r="35" s="174" customFormat="1" ht="14.1" customHeight="1" spans="1:9">
      <c r="A35" s="164" t="s">
        <v>11</v>
      </c>
      <c r="B35" s="165" t="s">
        <v>11</v>
      </c>
      <c r="C35" s="178"/>
      <c r="D35" s="165" t="s">
        <v>351</v>
      </c>
      <c r="E35" s="165" t="s">
        <v>352</v>
      </c>
      <c r="F35" s="136">
        <v>0</v>
      </c>
      <c r="G35" s="165" t="s">
        <v>11</v>
      </c>
      <c r="H35" s="165" t="s">
        <v>11</v>
      </c>
      <c r="I35" s="136"/>
    </row>
    <row r="36" s="175" customFormat="1" ht="14.1" customHeight="1" spans="1:9">
      <c r="A36" s="179" t="s">
        <v>11</v>
      </c>
      <c r="B36" s="180" t="s">
        <v>11</v>
      </c>
      <c r="C36" s="178"/>
      <c r="D36" s="180" t="s">
        <v>353</v>
      </c>
      <c r="E36" s="180" t="s">
        <v>354</v>
      </c>
      <c r="F36" s="136">
        <v>0</v>
      </c>
      <c r="G36" s="180" t="s">
        <v>11</v>
      </c>
      <c r="H36" s="180"/>
      <c r="I36" s="178"/>
    </row>
    <row r="37" s="175" customFormat="1" ht="14.1" customHeight="1" spans="1:9">
      <c r="A37" s="112" t="s">
        <v>11</v>
      </c>
      <c r="B37" s="112" t="s">
        <v>11</v>
      </c>
      <c r="C37" s="178"/>
      <c r="D37" s="112" t="s">
        <v>355</v>
      </c>
      <c r="E37" s="112" t="s">
        <v>356</v>
      </c>
      <c r="F37" s="136">
        <v>0</v>
      </c>
      <c r="G37" s="112"/>
      <c r="H37" s="112"/>
      <c r="I37" s="178"/>
    </row>
    <row r="38" spans="1:9">
      <c r="A38" s="112" t="s">
        <v>11</v>
      </c>
      <c r="B38" s="112" t="s">
        <v>11</v>
      </c>
      <c r="C38" s="178"/>
      <c r="D38" s="112" t="s">
        <v>357</v>
      </c>
      <c r="E38" s="112" t="s">
        <v>358</v>
      </c>
      <c r="F38" s="136">
        <v>0</v>
      </c>
      <c r="G38" s="112" t="s">
        <v>11</v>
      </c>
      <c r="H38" s="112" t="s">
        <v>11</v>
      </c>
      <c r="I38" s="178"/>
    </row>
    <row r="39" spans="1:9">
      <c r="A39" s="112" t="s">
        <v>11</v>
      </c>
      <c r="B39" s="112" t="s">
        <v>11</v>
      </c>
      <c r="C39" s="178"/>
      <c r="D39" s="181" t="s">
        <v>359</v>
      </c>
      <c r="E39" s="181" t="s">
        <v>360</v>
      </c>
      <c r="F39" s="182">
        <v>0</v>
      </c>
      <c r="G39" s="181" t="s">
        <v>11</v>
      </c>
      <c r="H39" s="181" t="s">
        <v>11</v>
      </c>
      <c r="I39" s="178"/>
    </row>
    <row r="40" spans="1:9">
      <c r="A40" s="102" t="s">
        <v>361</v>
      </c>
      <c r="B40" s="102"/>
      <c r="C40" s="183">
        <v>4445692.84</v>
      </c>
      <c r="D40" s="102" t="s">
        <v>362</v>
      </c>
      <c r="E40" s="102"/>
      <c r="F40" s="102"/>
      <c r="G40" s="102"/>
      <c r="H40" s="102"/>
      <c r="I40" s="185">
        <v>4700490.09</v>
      </c>
    </row>
    <row r="41" spans="1:9">
      <c r="A41" s="168" t="s">
        <v>363</v>
      </c>
      <c r="B41" s="168"/>
      <c r="C41" s="168" t="s">
        <v>11</v>
      </c>
      <c r="D41" s="168" t="s">
        <v>11</v>
      </c>
      <c r="E41" s="184" t="s">
        <v>11</v>
      </c>
      <c r="F41" s="184" t="s">
        <v>11</v>
      </c>
      <c r="G41" s="184" t="s">
        <v>11</v>
      </c>
      <c r="H41" s="168" t="s">
        <v>11</v>
      </c>
      <c r="I41" s="168" t="s">
        <v>11</v>
      </c>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 right="0.31" top="0.79" bottom="0.16" header="0" footer="0"/>
  <pageSetup paperSize="9" scale="8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view="pageBreakPreview" zoomScaleNormal="100" workbookViewId="0">
      <pane xSplit="1" ySplit="6" topLeftCell="B7" activePane="bottomRight" state="frozen"/>
      <selection/>
      <selection pane="topRight"/>
      <selection pane="bottomLeft"/>
      <selection pane="bottomRight" activeCell="A1" sqref="A1:L1"/>
    </sheetView>
  </sheetViews>
  <sheetFormatPr defaultColWidth="8" defaultRowHeight="12.75" customHeight="1"/>
  <cols>
    <col min="1" max="1" width="16.375" style="2" customWidth="1"/>
    <col min="2" max="2" width="30.5" style="2" customWidth="1"/>
    <col min="3" max="3" width="19.25" style="2" customWidth="1"/>
    <col min="4" max="4" width="12" style="2" customWidth="1"/>
    <col min="5" max="5" width="30.5" style="2" customWidth="1"/>
    <col min="6" max="9" width="19" style="2" customWidth="1"/>
    <col min="10" max="10" width="18.25" style="2" customWidth="1"/>
    <col min="11" max="11" width="25" style="2" customWidth="1"/>
    <col min="12" max="12" width="19.875" style="2" customWidth="1"/>
    <col min="13" max="257" width="8" style="2" customWidth="1"/>
    <col min="258" max="16384" width="8" style="5"/>
  </cols>
  <sheetData>
    <row r="1" ht="27" spans="1:12">
      <c r="A1" s="98" t="s">
        <v>364</v>
      </c>
      <c r="B1" s="98"/>
      <c r="C1" s="98"/>
      <c r="D1" s="98"/>
      <c r="E1" s="98"/>
      <c r="F1" s="98"/>
      <c r="G1" s="98"/>
      <c r="H1" s="98"/>
      <c r="I1" s="98"/>
      <c r="J1" s="98"/>
      <c r="K1" s="98"/>
      <c r="L1" s="98"/>
    </row>
    <row r="2" spans="12:12">
      <c r="L2" s="125" t="s">
        <v>365</v>
      </c>
    </row>
    <row r="3" spans="1:12">
      <c r="A3" s="81" t="s">
        <v>2</v>
      </c>
      <c r="F3" s="101"/>
      <c r="G3" s="101"/>
      <c r="H3" s="101"/>
      <c r="I3" s="101"/>
      <c r="L3" s="125" t="s">
        <v>3</v>
      </c>
    </row>
    <row r="4" ht="15.4" customHeight="1" spans="1:12">
      <c r="A4" s="161" t="s">
        <v>366</v>
      </c>
      <c r="B4" s="162"/>
      <c r="C4" s="162"/>
      <c r="D4" s="162"/>
      <c r="E4" s="162"/>
      <c r="F4" s="162"/>
      <c r="G4" s="162"/>
      <c r="H4" s="162"/>
      <c r="I4" s="162"/>
      <c r="J4" s="162"/>
      <c r="K4" s="162"/>
      <c r="L4" s="163"/>
    </row>
    <row r="5" ht="15.4" customHeight="1" spans="1:12">
      <c r="A5" s="157" t="s">
        <v>185</v>
      </c>
      <c r="B5" s="155" t="s">
        <v>96</v>
      </c>
      <c r="C5" s="155" t="s">
        <v>8</v>
      </c>
      <c r="D5" s="155" t="s">
        <v>185</v>
      </c>
      <c r="E5" s="155" t="s">
        <v>96</v>
      </c>
      <c r="F5" s="155" t="s">
        <v>8</v>
      </c>
      <c r="G5" s="155" t="s">
        <v>185</v>
      </c>
      <c r="H5" s="155" t="s">
        <v>96</v>
      </c>
      <c r="I5" s="155" t="s">
        <v>8</v>
      </c>
      <c r="J5" s="155" t="s">
        <v>185</v>
      </c>
      <c r="K5" s="155" t="s">
        <v>96</v>
      </c>
      <c r="L5" s="155" t="s">
        <v>8</v>
      </c>
    </row>
    <row r="6" ht="15.4" customHeight="1" spans="1:12">
      <c r="A6" s="157"/>
      <c r="B6" s="155"/>
      <c r="C6" s="155"/>
      <c r="D6" s="155"/>
      <c r="E6" s="155"/>
      <c r="F6" s="155"/>
      <c r="G6" s="155"/>
      <c r="H6" s="155"/>
      <c r="I6" s="155"/>
      <c r="J6" s="155"/>
      <c r="K6" s="155"/>
      <c r="L6" s="155"/>
    </row>
    <row r="7" ht="15.4" customHeight="1" spans="1:12">
      <c r="A7" s="164" t="s">
        <v>186</v>
      </c>
      <c r="B7" s="165" t="s">
        <v>187</v>
      </c>
      <c r="C7" s="136">
        <v>0</v>
      </c>
      <c r="D7" s="165" t="s">
        <v>188</v>
      </c>
      <c r="E7" s="165" t="s">
        <v>189</v>
      </c>
      <c r="F7" s="136">
        <v>376091.4</v>
      </c>
      <c r="G7" s="165">
        <v>309</v>
      </c>
      <c r="H7" s="165" t="s">
        <v>367</v>
      </c>
      <c r="I7" s="136">
        <v>0</v>
      </c>
      <c r="J7" s="165">
        <v>311</v>
      </c>
      <c r="K7" s="165" t="s">
        <v>368</v>
      </c>
      <c r="L7" s="136">
        <v>0</v>
      </c>
    </row>
    <row r="8" ht="15.4" customHeight="1" spans="1:12">
      <c r="A8" s="164" t="s">
        <v>192</v>
      </c>
      <c r="B8" s="165" t="s">
        <v>193</v>
      </c>
      <c r="C8" s="136">
        <v>0</v>
      </c>
      <c r="D8" s="165" t="s">
        <v>194</v>
      </c>
      <c r="E8" s="165" t="s">
        <v>195</v>
      </c>
      <c r="F8" s="136">
        <v>58440</v>
      </c>
      <c r="G8" s="165">
        <v>30901</v>
      </c>
      <c r="H8" s="165" t="s">
        <v>197</v>
      </c>
      <c r="I8" s="136">
        <v>0</v>
      </c>
      <c r="J8" s="165">
        <v>31101</v>
      </c>
      <c r="K8" s="165" t="s">
        <v>299</v>
      </c>
      <c r="L8" s="136">
        <v>0</v>
      </c>
    </row>
    <row r="9" ht="15.4" customHeight="1" spans="1:12">
      <c r="A9" s="164" t="s">
        <v>198</v>
      </c>
      <c r="B9" s="165" t="s">
        <v>199</v>
      </c>
      <c r="C9" s="136">
        <v>0</v>
      </c>
      <c r="D9" s="165" t="s">
        <v>200</v>
      </c>
      <c r="E9" s="165" t="s">
        <v>201</v>
      </c>
      <c r="F9" s="136">
        <v>0</v>
      </c>
      <c r="G9" s="165">
        <v>30902</v>
      </c>
      <c r="H9" s="165" t="s">
        <v>203</v>
      </c>
      <c r="I9" s="136">
        <v>0</v>
      </c>
      <c r="J9" s="165">
        <v>31199</v>
      </c>
      <c r="K9" s="165" t="s">
        <v>323</v>
      </c>
      <c r="L9" s="136">
        <v>0</v>
      </c>
    </row>
    <row r="10" ht="15.4" customHeight="1" spans="1:12">
      <c r="A10" s="164" t="s">
        <v>204</v>
      </c>
      <c r="B10" s="165" t="s">
        <v>205</v>
      </c>
      <c r="C10" s="136">
        <v>0</v>
      </c>
      <c r="D10" s="165" t="s">
        <v>206</v>
      </c>
      <c r="E10" s="165" t="s">
        <v>207</v>
      </c>
      <c r="F10" s="136">
        <v>0</v>
      </c>
      <c r="G10" s="165">
        <v>30903</v>
      </c>
      <c r="H10" s="165" t="s">
        <v>209</v>
      </c>
      <c r="I10" s="136">
        <v>0</v>
      </c>
      <c r="J10" s="165" t="s">
        <v>292</v>
      </c>
      <c r="K10" s="165" t="s">
        <v>293</v>
      </c>
      <c r="L10" s="136">
        <v>0</v>
      </c>
    </row>
    <row r="11" ht="15.4" customHeight="1" spans="1:12">
      <c r="A11" s="164" t="s">
        <v>210</v>
      </c>
      <c r="B11" s="165" t="s">
        <v>211</v>
      </c>
      <c r="C11" s="136">
        <v>0</v>
      </c>
      <c r="D11" s="165" t="s">
        <v>212</v>
      </c>
      <c r="E11" s="165" t="s">
        <v>213</v>
      </c>
      <c r="F11" s="136">
        <v>0</v>
      </c>
      <c r="G11" s="165">
        <v>30905</v>
      </c>
      <c r="H11" s="165" t="s">
        <v>215</v>
      </c>
      <c r="I11" s="136">
        <v>0</v>
      </c>
      <c r="J11" s="165" t="s">
        <v>298</v>
      </c>
      <c r="K11" s="165" t="s">
        <v>299</v>
      </c>
      <c r="L11" s="136">
        <v>0</v>
      </c>
    </row>
    <row r="12" ht="15.4" customHeight="1" spans="1:12">
      <c r="A12" s="164" t="s">
        <v>216</v>
      </c>
      <c r="B12" s="165" t="s">
        <v>217</v>
      </c>
      <c r="C12" s="136">
        <v>0</v>
      </c>
      <c r="D12" s="165" t="s">
        <v>218</v>
      </c>
      <c r="E12" s="165" t="s">
        <v>219</v>
      </c>
      <c r="F12" s="136">
        <v>0</v>
      </c>
      <c r="G12" s="165">
        <v>30906</v>
      </c>
      <c r="H12" s="165" t="s">
        <v>221</v>
      </c>
      <c r="I12" s="136">
        <v>0</v>
      </c>
      <c r="J12" s="165" t="s">
        <v>304</v>
      </c>
      <c r="K12" s="165" t="s">
        <v>305</v>
      </c>
      <c r="L12" s="136">
        <v>0</v>
      </c>
    </row>
    <row r="13" ht="15.4" customHeight="1" spans="1:12">
      <c r="A13" s="164" t="s">
        <v>222</v>
      </c>
      <c r="B13" s="165" t="s">
        <v>223</v>
      </c>
      <c r="C13" s="136">
        <v>0</v>
      </c>
      <c r="D13" s="165" t="s">
        <v>224</v>
      </c>
      <c r="E13" s="165" t="s">
        <v>225</v>
      </c>
      <c r="F13" s="136">
        <v>0</v>
      </c>
      <c r="G13" s="165">
        <v>30907</v>
      </c>
      <c r="H13" s="165" t="s">
        <v>227</v>
      </c>
      <c r="I13" s="136">
        <v>0</v>
      </c>
      <c r="J13" s="165" t="s">
        <v>310</v>
      </c>
      <c r="K13" s="165" t="s">
        <v>311</v>
      </c>
      <c r="L13" s="136">
        <v>0</v>
      </c>
    </row>
    <row r="14" ht="15.4" customHeight="1" spans="1:12">
      <c r="A14" s="164" t="s">
        <v>228</v>
      </c>
      <c r="B14" s="165" t="s">
        <v>229</v>
      </c>
      <c r="C14" s="136">
        <v>0</v>
      </c>
      <c r="D14" s="165" t="s">
        <v>230</v>
      </c>
      <c r="E14" s="165" t="s">
        <v>231</v>
      </c>
      <c r="F14" s="136">
        <v>0</v>
      </c>
      <c r="G14" s="165">
        <v>30908</v>
      </c>
      <c r="H14" s="165" t="s">
        <v>233</v>
      </c>
      <c r="I14" s="136">
        <v>0</v>
      </c>
      <c r="J14" s="165" t="s">
        <v>316</v>
      </c>
      <c r="K14" s="165" t="s">
        <v>317</v>
      </c>
      <c r="L14" s="136">
        <v>0</v>
      </c>
    </row>
    <row r="15" ht="15.4" customHeight="1" spans="1:12">
      <c r="A15" s="164" t="s">
        <v>234</v>
      </c>
      <c r="B15" s="165" t="s">
        <v>235</v>
      </c>
      <c r="C15" s="136">
        <v>0</v>
      </c>
      <c r="D15" s="165" t="s">
        <v>236</v>
      </c>
      <c r="E15" s="165" t="s">
        <v>237</v>
      </c>
      <c r="F15" s="136">
        <v>0</v>
      </c>
      <c r="G15" s="165">
        <v>30913</v>
      </c>
      <c r="H15" s="165" t="s">
        <v>263</v>
      </c>
      <c r="I15" s="136">
        <v>0</v>
      </c>
      <c r="J15" s="165" t="s">
        <v>322</v>
      </c>
      <c r="K15" s="165" t="s">
        <v>323</v>
      </c>
      <c r="L15" s="136">
        <v>0</v>
      </c>
    </row>
    <row r="16" ht="15.4" customHeight="1" spans="1:12">
      <c r="A16" s="164" t="s">
        <v>240</v>
      </c>
      <c r="B16" s="165" t="s">
        <v>241</v>
      </c>
      <c r="C16" s="136">
        <v>0</v>
      </c>
      <c r="D16" s="165" t="s">
        <v>242</v>
      </c>
      <c r="E16" s="165" t="s">
        <v>243</v>
      </c>
      <c r="F16" s="136">
        <v>0</v>
      </c>
      <c r="G16" s="165">
        <v>30919</v>
      </c>
      <c r="H16" s="165" t="s">
        <v>269</v>
      </c>
      <c r="I16" s="136">
        <v>0</v>
      </c>
      <c r="J16" s="169">
        <v>313</v>
      </c>
      <c r="K16" s="169" t="s">
        <v>369</v>
      </c>
      <c r="L16" s="136">
        <v>0</v>
      </c>
    </row>
    <row r="17" ht="15.4" customHeight="1" spans="1:12">
      <c r="A17" s="164" t="s">
        <v>246</v>
      </c>
      <c r="B17" s="165" t="s">
        <v>247</v>
      </c>
      <c r="C17" s="136">
        <v>0</v>
      </c>
      <c r="D17" s="165" t="s">
        <v>248</v>
      </c>
      <c r="E17" s="165" t="s">
        <v>249</v>
      </c>
      <c r="F17" s="136">
        <v>13150</v>
      </c>
      <c r="G17" s="165">
        <v>20921</v>
      </c>
      <c r="H17" s="165" t="s">
        <v>275</v>
      </c>
      <c r="I17" s="136">
        <v>0</v>
      </c>
      <c r="J17" s="169">
        <v>31302</v>
      </c>
      <c r="K17" s="169" t="s">
        <v>370</v>
      </c>
      <c r="L17" s="136">
        <v>0</v>
      </c>
    </row>
    <row r="18" ht="15.4" customHeight="1" spans="1:12">
      <c r="A18" s="164" t="s">
        <v>252</v>
      </c>
      <c r="B18" s="165" t="s">
        <v>253</v>
      </c>
      <c r="C18" s="136">
        <v>0</v>
      </c>
      <c r="D18" s="165" t="s">
        <v>254</v>
      </c>
      <c r="E18" s="165" t="s">
        <v>255</v>
      </c>
      <c r="F18" s="136">
        <v>0</v>
      </c>
      <c r="G18" s="165">
        <v>30922</v>
      </c>
      <c r="H18" s="165" t="s">
        <v>281</v>
      </c>
      <c r="I18" s="136">
        <v>0</v>
      </c>
      <c r="J18" s="169">
        <v>31303</v>
      </c>
      <c r="K18" s="169" t="s">
        <v>371</v>
      </c>
      <c r="L18" s="136">
        <v>0</v>
      </c>
    </row>
    <row r="19" ht="15.4" customHeight="1" spans="1:12">
      <c r="A19" s="164" t="s">
        <v>258</v>
      </c>
      <c r="B19" s="165" t="s">
        <v>259</v>
      </c>
      <c r="C19" s="136">
        <v>0</v>
      </c>
      <c r="D19" s="165" t="s">
        <v>260</v>
      </c>
      <c r="E19" s="165" t="s">
        <v>261</v>
      </c>
      <c r="F19" s="136">
        <v>0</v>
      </c>
      <c r="G19" s="165">
        <v>30999</v>
      </c>
      <c r="H19" s="165" t="s">
        <v>372</v>
      </c>
      <c r="I19" s="136">
        <v>0</v>
      </c>
      <c r="J19" s="169">
        <v>31304</v>
      </c>
      <c r="K19" s="169" t="s">
        <v>373</v>
      </c>
      <c r="L19" s="136">
        <v>0</v>
      </c>
    </row>
    <row r="20" ht="15.4" customHeight="1" spans="1:12">
      <c r="A20" s="164" t="s">
        <v>264</v>
      </c>
      <c r="B20" s="165" t="s">
        <v>265</v>
      </c>
      <c r="C20" s="136">
        <v>0</v>
      </c>
      <c r="D20" s="165" t="s">
        <v>266</v>
      </c>
      <c r="E20" s="165" t="s">
        <v>267</v>
      </c>
      <c r="F20" s="136">
        <v>0</v>
      </c>
      <c r="G20" s="165" t="s">
        <v>190</v>
      </c>
      <c r="H20" s="165" t="s">
        <v>191</v>
      </c>
      <c r="I20" s="136">
        <v>1524314.64</v>
      </c>
      <c r="J20" s="165" t="s">
        <v>328</v>
      </c>
      <c r="K20" s="165" t="s">
        <v>329</v>
      </c>
      <c r="L20" s="136">
        <v>0</v>
      </c>
    </row>
    <row r="21" ht="15.4" customHeight="1" spans="1:12">
      <c r="A21" s="164" t="s">
        <v>270</v>
      </c>
      <c r="B21" s="165" t="s">
        <v>271</v>
      </c>
      <c r="C21" s="136">
        <v>0</v>
      </c>
      <c r="D21" s="165" t="s">
        <v>272</v>
      </c>
      <c r="E21" s="165" t="s">
        <v>273</v>
      </c>
      <c r="F21" s="136">
        <v>0</v>
      </c>
      <c r="G21" s="165" t="s">
        <v>196</v>
      </c>
      <c r="H21" s="165" t="s">
        <v>197</v>
      </c>
      <c r="I21" s="136">
        <v>1258000</v>
      </c>
      <c r="J21" s="165" t="s">
        <v>339</v>
      </c>
      <c r="K21" s="165" t="s">
        <v>340</v>
      </c>
      <c r="L21" s="136">
        <v>0</v>
      </c>
    </row>
    <row r="22" ht="15.4" customHeight="1" spans="1:12">
      <c r="A22" s="164" t="s">
        <v>276</v>
      </c>
      <c r="B22" s="165" t="s">
        <v>277</v>
      </c>
      <c r="C22" s="136">
        <v>0</v>
      </c>
      <c r="D22" s="165" t="s">
        <v>278</v>
      </c>
      <c r="E22" s="165" t="s">
        <v>279</v>
      </c>
      <c r="F22" s="136">
        <v>0</v>
      </c>
      <c r="G22" s="165" t="s">
        <v>202</v>
      </c>
      <c r="H22" s="165" t="s">
        <v>203</v>
      </c>
      <c r="I22" s="136">
        <v>0</v>
      </c>
      <c r="J22" s="165" t="s">
        <v>345</v>
      </c>
      <c r="K22" s="165" t="s">
        <v>346</v>
      </c>
      <c r="L22" s="136">
        <v>0</v>
      </c>
    </row>
    <row r="23" ht="15.4" customHeight="1" spans="1:12">
      <c r="A23" s="164" t="s">
        <v>282</v>
      </c>
      <c r="B23" s="165" t="s">
        <v>283</v>
      </c>
      <c r="C23" s="136">
        <v>0</v>
      </c>
      <c r="D23" s="165" t="s">
        <v>284</v>
      </c>
      <c r="E23" s="165" t="s">
        <v>285</v>
      </c>
      <c r="F23" s="136">
        <v>0</v>
      </c>
      <c r="G23" s="165" t="s">
        <v>208</v>
      </c>
      <c r="H23" s="165" t="s">
        <v>209</v>
      </c>
      <c r="I23" s="136">
        <v>222000</v>
      </c>
      <c r="J23" s="165">
        <v>39909</v>
      </c>
      <c r="K23" s="165" t="s">
        <v>374</v>
      </c>
      <c r="L23" s="136">
        <v>0</v>
      </c>
    </row>
    <row r="24" ht="15.4" customHeight="1" spans="1:12">
      <c r="A24" s="164" t="s">
        <v>288</v>
      </c>
      <c r="B24" s="165" t="s">
        <v>289</v>
      </c>
      <c r="C24" s="136">
        <v>0</v>
      </c>
      <c r="D24" s="165" t="s">
        <v>290</v>
      </c>
      <c r="E24" s="165" t="s">
        <v>291</v>
      </c>
      <c r="F24" s="136">
        <v>104414.58</v>
      </c>
      <c r="G24" s="165" t="s">
        <v>214</v>
      </c>
      <c r="H24" s="165" t="s">
        <v>215</v>
      </c>
      <c r="I24" s="136">
        <v>44314.64</v>
      </c>
      <c r="J24" s="165">
        <v>39910</v>
      </c>
      <c r="K24" s="165" t="s">
        <v>375</v>
      </c>
      <c r="L24" s="136">
        <v>0</v>
      </c>
    </row>
    <row r="25" ht="15.4" customHeight="1" spans="1:12">
      <c r="A25" s="164" t="s">
        <v>294</v>
      </c>
      <c r="B25" s="165" t="s">
        <v>295</v>
      </c>
      <c r="C25" s="136">
        <v>0</v>
      </c>
      <c r="D25" s="165" t="s">
        <v>296</v>
      </c>
      <c r="E25" s="165" t="s">
        <v>297</v>
      </c>
      <c r="F25" s="136">
        <v>0</v>
      </c>
      <c r="G25" s="165" t="s">
        <v>220</v>
      </c>
      <c r="H25" s="165" t="s">
        <v>221</v>
      </c>
      <c r="I25" s="136">
        <v>0</v>
      </c>
      <c r="J25" s="165">
        <v>39999</v>
      </c>
      <c r="K25" s="165" t="s">
        <v>350</v>
      </c>
      <c r="L25" s="136">
        <v>0</v>
      </c>
    </row>
    <row r="26" ht="15.4" customHeight="1" spans="1:12">
      <c r="A26" s="164" t="s">
        <v>300</v>
      </c>
      <c r="B26" s="165" t="s">
        <v>301</v>
      </c>
      <c r="C26" s="136">
        <v>0</v>
      </c>
      <c r="D26" s="165" t="s">
        <v>302</v>
      </c>
      <c r="E26" s="165" t="s">
        <v>303</v>
      </c>
      <c r="F26" s="136">
        <v>0</v>
      </c>
      <c r="G26" s="165" t="s">
        <v>226</v>
      </c>
      <c r="H26" s="165" t="s">
        <v>227</v>
      </c>
      <c r="I26" s="136">
        <v>0</v>
      </c>
      <c r="J26" s="165"/>
      <c r="K26" s="165"/>
      <c r="L26" s="166"/>
    </row>
    <row r="27" ht="15.4" customHeight="1" spans="1:12">
      <c r="A27" s="164" t="s">
        <v>306</v>
      </c>
      <c r="B27" s="165" t="s">
        <v>307</v>
      </c>
      <c r="C27" s="136">
        <v>0</v>
      </c>
      <c r="D27" s="165" t="s">
        <v>308</v>
      </c>
      <c r="E27" s="165" t="s">
        <v>309</v>
      </c>
      <c r="F27" s="136">
        <v>85486.82</v>
      </c>
      <c r="G27" s="165" t="s">
        <v>232</v>
      </c>
      <c r="H27" s="165" t="s">
        <v>233</v>
      </c>
      <c r="I27" s="136">
        <v>0</v>
      </c>
      <c r="J27" s="165"/>
      <c r="K27" s="165"/>
      <c r="L27" s="166"/>
    </row>
    <row r="28" ht="15.4" customHeight="1" spans="1:12">
      <c r="A28" s="164" t="s">
        <v>312</v>
      </c>
      <c r="B28" s="165" t="s">
        <v>313</v>
      </c>
      <c r="C28" s="136">
        <v>0</v>
      </c>
      <c r="D28" s="165" t="s">
        <v>314</v>
      </c>
      <c r="E28" s="165" t="s">
        <v>315</v>
      </c>
      <c r="F28" s="136">
        <v>11600</v>
      </c>
      <c r="G28" s="165" t="s">
        <v>238</v>
      </c>
      <c r="H28" s="165" t="s">
        <v>239</v>
      </c>
      <c r="I28" s="136">
        <v>0</v>
      </c>
      <c r="J28" s="165"/>
      <c r="K28" s="165"/>
      <c r="L28" s="166"/>
    </row>
    <row r="29" ht="15.4" customHeight="1" spans="1:12">
      <c r="A29" s="164" t="s">
        <v>318</v>
      </c>
      <c r="B29" s="165" t="s">
        <v>319</v>
      </c>
      <c r="C29" s="136">
        <v>0</v>
      </c>
      <c r="D29" s="165" t="s">
        <v>320</v>
      </c>
      <c r="E29" s="165" t="s">
        <v>321</v>
      </c>
      <c r="F29" s="136">
        <v>0</v>
      </c>
      <c r="G29" s="165" t="s">
        <v>244</v>
      </c>
      <c r="H29" s="165" t="s">
        <v>245</v>
      </c>
      <c r="I29" s="136">
        <v>0</v>
      </c>
      <c r="J29" s="165"/>
      <c r="K29" s="165"/>
      <c r="L29" s="166"/>
    </row>
    <row r="30" ht="15.4" customHeight="1" spans="1:12">
      <c r="A30" s="164" t="s">
        <v>324</v>
      </c>
      <c r="B30" s="165" t="s">
        <v>325</v>
      </c>
      <c r="C30" s="136">
        <v>0</v>
      </c>
      <c r="D30" s="165" t="s">
        <v>326</v>
      </c>
      <c r="E30" s="165" t="s">
        <v>327</v>
      </c>
      <c r="F30" s="136">
        <v>0</v>
      </c>
      <c r="G30" s="165" t="s">
        <v>250</v>
      </c>
      <c r="H30" s="165" t="s">
        <v>251</v>
      </c>
      <c r="I30" s="136">
        <v>0</v>
      </c>
      <c r="J30" s="165"/>
      <c r="K30" s="165"/>
      <c r="L30" s="166"/>
    </row>
    <row r="31" ht="15.4" customHeight="1" spans="1:12">
      <c r="A31" s="164" t="s">
        <v>330</v>
      </c>
      <c r="B31" s="165" t="s">
        <v>331</v>
      </c>
      <c r="C31" s="136">
        <v>0</v>
      </c>
      <c r="D31" s="165" t="s">
        <v>332</v>
      </c>
      <c r="E31" s="165" t="s">
        <v>333</v>
      </c>
      <c r="F31" s="136">
        <v>103000</v>
      </c>
      <c r="G31" s="165" t="s">
        <v>256</v>
      </c>
      <c r="H31" s="165" t="s">
        <v>257</v>
      </c>
      <c r="I31" s="136">
        <v>0</v>
      </c>
      <c r="J31" s="165"/>
      <c r="K31" s="165"/>
      <c r="L31" s="166"/>
    </row>
    <row r="32" ht="15.4" customHeight="1" spans="1:12">
      <c r="A32" s="164">
        <v>30311</v>
      </c>
      <c r="B32" s="165" t="s">
        <v>336</v>
      </c>
      <c r="C32" s="136">
        <v>0</v>
      </c>
      <c r="D32" s="165" t="s">
        <v>337</v>
      </c>
      <c r="E32" s="165" t="s">
        <v>338</v>
      </c>
      <c r="F32" s="136">
        <v>0</v>
      </c>
      <c r="G32" s="165" t="s">
        <v>262</v>
      </c>
      <c r="H32" s="165" t="s">
        <v>263</v>
      </c>
      <c r="I32" s="136">
        <v>0</v>
      </c>
      <c r="J32" s="165"/>
      <c r="K32" s="165"/>
      <c r="L32" s="166"/>
    </row>
    <row r="33" ht="15.4" customHeight="1" spans="1:12">
      <c r="A33" s="164" t="s">
        <v>341</v>
      </c>
      <c r="B33" s="165" t="s">
        <v>376</v>
      </c>
      <c r="C33" s="136">
        <v>0</v>
      </c>
      <c r="D33" s="165" t="s">
        <v>343</v>
      </c>
      <c r="E33" s="165" t="s">
        <v>344</v>
      </c>
      <c r="F33" s="136">
        <v>0</v>
      </c>
      <c r="G33" s="165" t="s">
        <v>268</v>
      </c>
      <c r="H33" s="165" t="s">
        <v>269</v>
      </c>
      <c r="I33" s="136">
        <v>0</v>
      </c>
      <c r="J33" s="165"/>
      <c r="K33" s="165"/>
      <c r="L33" s="166"/>
    </row>
    <row r="34" ht="15.4" customHeight="1" spans="1:12">
      <c r="A34" s="164" t="s">
        <v>11</v>
      </c>
      <c r="B34" s="165" t="s">
        <v>11</v>
      </c>
      <c r="C34" s="50"/>
      <c r="D34" s="165" t="s">
        <v>347</v>
      </c>
      <c r="E34" s="165" t="s">
        <v>348</v>
      </c>
      <c r="F34" s="136">
        <v>0</v>
      </c>
      <c r="G34" s="165" t="s">
        <v>274</v>
      </c>
      <c r="H34" s="165" t="s">
        <v>275</v>
      </c>
      <c r="I34" s="136">
        <v>0</v>
      </c>
      <c r="J34" s="165"/>
      <c r="K34" s="165"/>
      <c r="L34" s="166"/>
    </row>
    <row r="35" ht="16.9" customHeight="1" spans="1:12">
      <c r="A35" s="164" t="s">
        <v>11</v>
      </c>
      <c r="B35" s="165" t="s">
        <v>11</v>
      </c>
      <c r="C35" s="50"/>
      <c r="D35" s="165" t="s">
        <v>351</v>
      </c>
      <c r="E35" s="165" t="s">
        <v>352</v>
      </c>
      <c r="F35" s="136">
        <v>0</v>
      </c>
      <c r="G35" s="165" t="s">
        <v>280</v>
      </c>
      <c r="H35" s="165" t="s">
        <v>281</v>
      </c>
      <c r="I35" s="136">
        <v>0</v>
      </c>
      <c r="J35" s="165"/>
      <c r="K35" s="165"/>
      <c r="L35" s="166"/>
    </row>
    <row r="36" ht="15.4" customHeight="1" spans="1:12">
      <c r="A36" s="164" t="s">
        <v>11</v>
      </c>
      <c r="B36" s="165" t="s">
        <v>11</v>
      </c>
      <c r="C36" s="50"/>
      <c r="D36" s="165" t="s">
        <v>353</v>
      </c>
      <c r="E36" s="165" t="s">
        <v>354</v>
      </c>
      <c r="F36" s="136">
        <v>0</v>
      </c>
      <c r="G36" s="165" t="s">
        <v>286</v>
      </c>
      <c r="H36" s="165" t="s">
        <v>287</v>
      </c>
      <c r="I36" s="136">
        <v>0</v>
      </c>
      <c r="J36" s="165"/>
      <c r="K36" s="165"/>
      <c r="L36" s="166"/>
    </row>
    <row r="37" ht="15.4" customHeight="1" spans="1:12">
      <c r="A37" s="164" t="s">
        <v>11</v>
      </c>
      <c r="B37" s="165" t="s">
        <v>11</v>
      </c>
      <c r="C37" s="50"/>
      <c r="D37" s="165" t="s">
        <v>355</v>
      </c>
      <c r="E37" s="165" t="s">
        <v>356</v>
      </c>
      <c r="F37" s="136">
        <v>0</v>
      </c>
      <c r="G37" s="165"/>
      <c r="H37" s="166"/>
      <c r="I37" s="50"/>
      <c r="J37" s="165"/>
      <c r="K37" s="165"/>
      <c r="L37" s="165"/>
    </row>
    <row r="38" ht="15.4" customHeight="1" spans="1:12">
      <c r="A38" s="164" t="s">
        <v>11</v>
      </c>
      <c r="B38" s="165" t="s">
        <v>11</v>
      </c>
      <c r="C38" s="50"/>
      <c r="D38" s="165" t="s">
        <v>357</v>
      </c>
      <c r="E38" s="165" t="s">
        <v>358</v>
      </c>
      <c r="F38" s="136">
        <v>0</v>
      </c>
      <c r="G38" s="165"/>
      <c r="H38" s="166"/>
      <c r="I38" s="50"/>
      <c r="J38" s="165" t="s">
        <v>11</v>
      </c>
      <c r="K38" s="165" t="s">
        <v>11</v>
      </c>
      <c r="L38" s="165" t="s">
        <v>11</v>
      </c>
    </row>
    <row r="39" ht="15.4" customHeight="1" spans="1:12">
      <c r="A39" s="164" t="s">
        <v>11</v>
      </c>
      <c r="B39" s="165" t="s">
        <v>11</v>
      </c>
      <c r="C39" s="50"/>
      <c r="D39" s="165" t="s">
        <v>359</v>
      </c>
      <c r="E39" s="165" t="s">
        <v>360</v>
      </c>
      <c r="F39" s="136">
        <v>0</v>
      </c>
      <c r="G39" s="165"/>
      <c r="H39" s="166"/>
      <c r="I39" s="50"/>
      <c r="J39" s="165" t="s">
        <v>11</v>
      </c>
      <c r="K39" s="165" t="s">
        <v>11</v>
      </c>
      <c r="L39" s="165" t="s">
        <v>11</v>
      </c>
    </row>
    <row r="40" ht="15.4" customHeight="1" spans="1:12">
      <c r="A40" s="167" t="s">
        <v>377</v>
      </c>
      <c r="B40" s="168"/>
      <c r="C40" s="168"/>
      <c r="D40" s="168"/>
      <c r="E40" s="168"/>
      <c r="F40" s="168"/>
      <c r="G40" s="168"/>
      <c r="H40" s="168"/>
      <c r="I40" s="168"/>
      <c r="J40" s="168"/>
      <c r="K40" s="168"/>
      <c r="L40" s="168"/>
    </row>
    <row r="41" spans="1:9">
      <c r="A41" s="159"/>
      <c r="B41" s="159"/>
      <c r="C41" s="159"/>
      <c r="D41" s="159"/>
      <c r="E41" s="159"/>
      <c r="F41" s="159"/>
      <c r="G41" s="159"/>
      <c r="H41" s="159"/>
      <c r="I41" s="159"/>
    </row>
  </sheetData>
  <mergeCells count="16">
    <mergeCell ref="A1:L1"/>
    <mergeCell ref="A4:L4"/>
    <mergeCell ref="A40:L40"/>
    <mergeCell ref="A41:I41"/>
    <mergeCell ref="A5:A6"/>
    <mergeCell ref="B5:B6"/>
    <mergeCell ref="C5:C6"/>
    <mergeCell ref="D5:D6"/>
    <mergeCell ref="E5:E6"/>
    <mergeCell ref="F5:F6"/>
    <mergeCell ref="G5:G6"/>
    <mergeCell ref="H5:H6"/>
    <mergeCell ref="I5:I6"/>
    <mergeCell ref="J5:J6"/>
    <mergeCell ref="K5:K6"/>
    <mergeCell ref="L5:L6"/>
  </mergeCells>
  <pageMargins left="0.078472" right="0.236111" top="0.156944" bottom="1" header="0.5" footer="0.5"/>
  <pageSetup paperSize="8" scale="7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view="pageBreakPreview" zoomScaleNormal="100" workbookViewId="0">
      <pane xSplit="3" ySplit="9" topLeftCell="D10" activePane="bottomRight" state="frozen"/>
      <selection/>
      <selection pane="topRight"/>
      <selection pane="bottomLeft"/>
      <selection pane="bottomRight" activeCell="A1" sqref="A1:T1"/>
    </sheetView>
  </sheetViews>
  <sheetFormatPr defaultColWidth="9" defaultRowHeight="14.25" customHeight="1"/>
  <cols>
    <col min="1" max="3" width="3.75" style="5" customWidth="1"/>
    <col min="4" max="8" width="7.875" style="5" customWidth="1"/>
    <col min="9" max="9" width="8.125" style="5" customWidth="1"/>
    <col min="10" max="10" width="9.25" style="5" customWidth="1"/>
    <col min="11" max="13" width="7.875" style="5" customWidth="1"/>
    <col min="14" max="15" width="9.5" style="5" customWidth="1"/>
    <col min="16" max="19" width="7.875" style="5" customWidth="1"/>
    <col min="20" max="20" width="10.5" style="5" customWidth="1"/>
    <col min="21" max="257" width="9" style="5" customWidth="1"/>
    <col min="258" max="16384" width="9" style="5"/>
  </cols>
  <sheetData>
    <row r="1" ht="35.25" customHeight="1" spans="1:20">
      <c r="A1" s="48" t="s">
        <v>378</v>
      </c>
      <c r="B1" s="48"/>
      <c r="C1" s="48"/>
      <c r="D1" s="48"/>
      <c r="E1" s="48"/>
      <c r="F1" s="48"/>
      <c r="G1" s="48"/>
      <c r="H1" s="48"/>
      <c r="I1" s="48"/>
      <c r="J1" s="48"/>
      <c r="K1" s="48"/>
      <c r="L1" s="48"/>
      <c r="M1" s="48"/>
      <c r="N1" s="48"/>
      <c r="O1" s="48"/>
      <c r="P1" s="48"/>
      <c r="Q1" s="48"/>
      <c r="R1" s="48"/>
      <c r="S1" s="48"/>
      <c r="T1" s="48"/>
    </row>
    <row r="2" ht="18" customHeight="1" spans="1:20">
      <c r="A2" s="74"/>
      <c r="B2" s="74"/>
      <c r="C2" s="74"/>
      <c r="D2" s="74"/>
      <c r="E2" s="74"/>
      <c r="F2" s="74"/>
      <c r="G2" s="74"/>
      <c r="H2" s="74"/>
      <c r="I2" s="74"/>
      <c r="J2" s="74"/>
      <c r="K2" s="74"/>
      <c r="L2" s="74"/>
      <c r="M2" s="74"/>
      <c r="N2" s="74"/>
      <c r="P2" s="74"/>
      <c r="Q2" s="81"/>
      <c r="R2" s="81"/>
      <c r="S2" s="81"/>
      <c r="T2" s="36" t="s">
        <v>379</v>
      </c>
    </row>
    <row r="3" ht="18" customHeight="1" spans="1:20">
      <c r="A3" s="82" t="s">
        <v>2</v>
      </c>
      <c r="B3" s="82"/>
      <c r="C3" s="82"/>
      <c r="D3" s="82"/>
      <c r="E3" s="82"/>
      <c r="F3" s="82"/>
      <c r="G3" s="74"/>
      <c r="H3" s="74"/>
      <c r="I3" s="74"/>
      <c r="J3" s="74"/>
      <c r="K3" s="74"/>
      <c r="L3" s="74"/>
      <c r="M3" s="74"/>
      <c r="N3" s="74"/>
      <c r="P3" s="74"/>
      <c r="Q3" s="81"/>
      <c r="R3" s="81"/>
      <c r="S3" s="81"/>
      <c r="T3" s="36" t="s">
        <v>167</v>
      </c>
    </row>
    <row r="4" s="147" customFormat="1" ht="39.75" customHeight="1" spans="1:20">
      <c r="A4" s="149" t="s">
        <v>6</v>
      </c>
      <c r="B4" s="149"/>
      <c r="C4" s="149" t="s">
        <v>11</v>
      </c>
      <c r="D4" s="149" t="s">
        <v>11</v>
      </c>
      <c r="E4" s="149" t="s">
        <v>168</v>
      </c>
      <c r="F4" s="149"/>
      <c r="G4" s="149"/>
      <c r="H4" s="149" t="s">
        <v>169</v>
      </c>
      <c r="I4" s="149"/>
      <c r="J4" s="149"/>
      <c r="K4" s="149" t="s">
        <v>170</v>
      </c>
      <c r="L4" s="149"/>
      <c r="M4" s="149"/>
      <c r="N4" s="149"/>
      <c r="O4" s="149"/>
      <c r="P4" s="149" t="s">
        <v>80</v>
      </c>
      <c r="Q4" s="149"/>
      <c r="R4" s="149"/>
      <c r="S4" s="149" t="s">
        <v>11</v>
      </c>
      <c r="T4" s="149" t="s">
        <v>11</v>
      </c>
    </row>
    <row r="5" s="148" customFormat="1" ht="26.25" customHeight="1" spans="1:20">
      <c r="A5" s="149" t="s">
        <v>380</v>
      </c>
      <c r="B5" s="149"/>
      <c r="C5" s="149"/>
      <c r="D5" s="149" t="s">
        <v>96</v>
      </c>
      <c r="E5" s="149" t="s">
        <v>102</v>
      </c>
      <c r="F5" s="149" t="s">
        <v>171</v>
      </c>
      <c r="G5" s="149" t="s">
        <v>172</v>
      </c>
      <c r="H5" s="149" t="s">
        <v>102</v>
      </c>
      <c r="I5" s="149" t="s">
        <v>141</v>
      </c>
      <c r="J5" s="149" t="s">
        <v>142</v>
      </c>
      <c r="K5" s="149" t="s">
        <v>102</v>
      </c>
      <c r="L5" s="150" t="s">
        <v>141</v>
      </c>
      <c r="M5" s="151"/>
      <c r="N5" s="152"/>
      <c r="O5" s="149" t="s">
        <v>142</v>
      </c>
      <c r="P5" s="149" t="s">
        <v>102</v>
      </c>
      <c r="Q5" s="149" t="s">
        <v>171</v>
      </c>
      <c r="R5" s="161" t="s">
        <v>172</v>
      </c>
      <c r="S5" s="162"/>
      <c r="T5" s="163"/>
    </row>
    <row r="6" s="148" customFormat="1" ht="29.1" customHeight="1" spans="1:20">
      <c r="A6" s="149"/>
      <c r="B6" s="149" t="s">
        <v>11</v>
      </c>
      <c r="C6" s="149" t="s">
        <v>11</v>
      </c>
      <c r="D6" s="149" t="s">
        <v>11</v>
      </c>
      <c r="E6" s="149" t="s">
        <v>11</v>
      </c>
      <c r="F6" s="149" t="s">
        <v>11</v>
      </c>
      <c r="G6" s="149" t="s">
        <v>97</v>
      </c>
      <c r="H6" s="149" t="s">
        <v>11</v>
      </c>
      <c r="I6" s="149"/>
      <c r="J6" s="149" t="s">
        <v>97</v>
      </c>
      <c r="K6" s="149" t="s">
        <v>11</v>
      </c>
      <c r="L6" s="153"/>
      <c r="M6" s="154"/>
      <c r="N6" s="155"/>
      <c r="O6" s="149" t="s">
        <v>97</v>
      </c>
      <c r="P6" s="149" t="s">
        <v>11</v>
      </c>
      <c r="Q6" s="149" t="s">
        <v>11</v>
      </c>
      <c r="R6" s="156" t="s">
        <v>97</v>
      </c>
      <c r="S6" s="149" t="s">
        <v>175</v>
      </c>
      <c r="T6" s="149" t="s">
        <v>381</v>
      </c>
    </row>
    <row r="7" ht="19.5" customHeight="1" spans="1:20">
      <c r="A7" s="149"/>
      <c r="B7" s="149" t="s">
        <v>11</v>
      </c>
      <c r="C7" s="149" t="s">
        <v>11</v>
      </c>
      <c r="D7" s="149" t="s">
        <v>11</v>
      </c>
      <c r="E7" s="149" t="s">
        <v>11</v>
      </c>
      <c r="F7" s="149" t="s">
        <v>11</v>
      </c>
      <c r="G7" s="149" t="s">
        <v>11</v>
      </c>
      <c r="H7" s="149" t="s">
        <v>11</v>
      </c>
      <c r="I7" s="149"/>
      <c r="J7" s="149" t="s">
        <v>11</v>
      </c>
      <c r="K7" s="149" t="s">
        <v>11</v>
      </c>
      <c r="L7" s="160" t="s">
        <v>97</v>
      </c>
      <c r="M7" s="160" t="s">
        <v>173</v>
      </c>
      <c r="N7" s="160" t="s">
        <v>174</v>
      </c>
      <c r="O7" s="149" t="s">
        <v>11</v>
      </c>
      <c r="P7" s="149" t="s">
        <v>11</v>
      </c>
      <c r="Q7" s="149" t="s">
        <v>11</v>
      </c>
      <c r="R7" s="157"/>
      <c r="S7" s="149" t="s">
        <v>11</v>
      </c>
      <c r="T7" s="149" t="s">
        <v>11</v>
      </c>
    </row>
    <row r="8" ht="19.5" customHeight="1" spans="1:20">
      <c r="A8" s="149" t="s">
        <v>99</v>
      </c>
      <c r="B8" s="149" t="s">
        <v>100</v>
      </c>
      <c r="C8" s="149" t="s">
        <v>101</v>
      </c>
      <c r="D8" s="149" t="s">
        <v>10</v>
      </c>
      <c r="E8" s="102" t="s">
        <v>12</v>
      </c>
      <c r="F8" s="102" t="s">
        <v>13</v>
      </c>
      <c r="G8" s="102" t="s">
        <v>19</v>
      </c>
      <c r="H8" s="102" t="s">
        <v>22</v>
      </c>
      <c r="I8" s="102" t="s">
        <v>25</v>
      </c>
      <c r="J8" s="102" t="s">
        <v>28</v>
      </c>
      <c r="K8" s="102" t="s">
        <v>31</v>
      </c>
      <c r="L8" s="102" t="s">
        <v>34</v>
      </c>
      <c r="M8" s="102" t="s">
        <v>36</v>
      </c>
      <c r="N8" s="102" t="s">
        <v>38</v>
      </c>
      <c r="O8" s="102" t="s">
        <v>40</v>
      </c>
      <c r="P8" s="102" t="s">
        <v>42</v>
      </c>
      <c r="Q8" s="102" t="s">
        <v>44</v>
      </c>
      <c r="R8" s="102" t="s">
        <v>46</v>
      </c>
      <c r="S8" s="102" t="s">
        <v>48</v>
      </c>
      <c r="T8" s="102" t="s">
        <v>50</v>
      </c>
    </row>
    <row r="9" ht="20.25" customHeight="1" spans="1:20">
      <c r="A9" s="149"/>
      <c r="B9" s="149" t="s">
        <v>11</v>
      </c>
      <c r="C9" s="149" t="s">
        <v>11</v>
      </c>
      <c r="D9" s="149" t="s">
        <v>102</v>
      </c>
      <c r="E9" s="158"/>
      <c r="F9" s="158"/>
      <c r="G9" s="158"/>
      <c r="H9" s="158"/>
      <c r="I9" s="158"/>
      <c r="J9" s="158"/>
      <c r="K9" s="158"/>
      <c r="L9" s="158"/>
      <c r="M9" s="158"/>
      <c r="N9" s="158"/>
      <c r="O9" s="158"/>
      <c r="P9" s="158"/>
      <c r="Q9" s="158"/>
      <c r="R9" s="158"/>
      <c r="S9" s="158"/>
      <c r="T9" s="158"/>
    </row>
    <row r="10" ht="20.25" customHeight="1" spans="1:20">
      <c r="A10" s="112" t="s">
        <v>382</v>
      </c>
      <c r="B10" s="112"/>
      <c r="C10" s="112"/>
      <c r="D10" s="112"/>
      <c r="E10" s="158"/>
      <c r="F10" s="158"/>
      <c r="G10" s="158"/>
      <c r="H10" s="158"/>
      <c r="I10" s="158"/>
      <c r="J10" s="158"/>
      <c r="K10" s="158"/>
      <c r="L10" s="158"/>
      <c r="M10" s="158"/>
      <c r="N10" s="158"/>
      <c r="O10" s="158"/>
      <c r="P10" s="158"/>
      <c r="Q10" s="158"/>
      <c r="R10" s="158"/>
      <c r="S10" s="158"/>
      <c r="T10" s="158"/>
    </row>
    <row r="11" ht="20.25" customHeight="1" spans="1:20">
      <c r="A11" s="112"/>
      <c r="B11" s="112"/>
      <c r="C11" s="112"/>
      <c r="D11" s="112"/>
      <c r="E11" s="158"/>
      <c r="F11" s="158"/>
      <c r="G11" s="158"/>
      <c r="H11" s="158"/>
      <c r="I11" s="158"/>
      <c r="J11" s="158"/>
      <c r="K11" s="158"/>
      <c r="L11" s="158"/>
      <c r="M11" s="158"/>
      <c r="N11" s="158"/>
      <c r="O11" s="158"/>
      <c r="P11" s="158"/>
      <c r="Q11" s="158"/>
      <c r="R11" s="158"/>
      <c r="S11" s="158"/>
      <c r="T11" s="158"/>
    </row>
    <row r="12" ht="20.25" customHeight="1" spans="1:20">
      <c r="A12" s="112"/>
      <c r="B12" s="112"/>
      <c r="C12" s="112"/>
      <c r="D12" s="112"/>
      <c r="E12" s="158"/>
      <c r="F12" s="158"/>
      <c r="G12" s="158"/>
      <c r="H12" s="158"/>
      <c r="I12" s="158"/>
      <c r="J12" s="158"/>
      <c r="K12" s="158"/>
      <c r="L12" s="158"/>
      <c r="M12" s="158"/>
      <c r="N12" s="158"/>
      <c r="O12" s="158"/>
      <c r="P12" s="158"/>
      <c r="Q12" s="158"/>
      <c r="R12" s="158"/>
      <c r="S12" s="158"/>
      <c r="T12" s="158"/>
    </row>
    <row r="13" ht="20.25" customHeight="1" spans="1:20">
      <c r="A13" s="112"/>
      <c r="B13" s="112"/>
      <c r="C13" s="112"/>
      <c r="D13" s="112"/>
      <c r="E13" s="158"/>
      <c r="F13" s="158"/>
      <c r="G13" s="158"/>
      <c r="H13" s="158"/>
      <c r="I13" s="158"/>
      <c r="J13" s="158"/>
      <c r="K13" s="158"/>
      <c r="L13" s="158"/>
      <c r="M13" s="158"/>
      <c r="N13" s="158"/>
      <c r="O13" s="158"/>
      <c r="P13" s="158"/>
      <c r="Q13" s="158"/>
      <c r="R13" s="158"/>
      <c r="S13" s="158"/>
      <c r="T13" s="158"/>
    </row>
    <row r="14" ht="20.25" customHeight="1" spans="1:20">
      <c r="A14" s="112"/>
      <c r="B14" s="112"/>
      <c r="C14" s="112"/>
      <c r="D14" s="112"/>
      <c r="E14" s="158"/>
      <c r="F14" s="158"/>
      <c r="G14" s="158"/>
      <c r="H14" s="158"/>
      <c r="I14" s="158"/>
      <c r="J14" s="158"/>
      <c r="K14" s="158"/>
      <c r="L14" s="158"/>
      <c r="M14" s="158"/>
      <c r="N14" s="158"/>
      <c r="O14" s="158"/>
      <c r="P14" s="158"/>
      <c r="Q14" s="158"/>
      <c r="R14" s="158"/>
      <c r="S14" s="158"/>
      <c r="T14" s="158"/>
    </row>
    <row r="15" ht="20.25" customHeight="1" spans="1:20">
      <c r="A15" s="112"/>
      <c r="B15" s="112"/>
      <c r="C15" s="112"/>
      <c r="D15" s="112"/>
      <c r="E15" s="158"/>
      <c r="F15" s="158"/>
      <c r="G15" s="158"/>
      <c r="H15" s="158"/>
      <c r="I15" s="158"/>
      <c r="J15" s="158"/>
      <c r="K15" s="158"/>
      <c r="L15" s="158"/>
      <c r="M15" s="158"/>
      <c r="N15" s="158"/>
      <c r="O15" s="158"/>
      <c r="P15" s="158"/>
      <c r="Q15" s="158"/>
      <c r="R15" s="158"/>
      <c r="S15" s="158"/>
      <c r="T15" s="158"/>
    </row>
    <row r="16" ht="20.25" customHeight="1" spans="1:20">
      <c r="A16" s="112"/>
      <c r="B16" s="112"/>
      <c r="C16" s="112"/>
      <c r="D16" s="112"/>
      <c r="E16" s="158"/>
      <c r="F16" s="158"/>
      <c r="G16" s="158"/>
      <c r="H16" s="158"/>
      <c r="I16" s="158"/>
      <c r="J16" s="158"/>
      <c r="K16" s="158"/>
      <c r="L16" s="158"/>
      <c r="M16" s="158"/>
      <c r="N16" s="158"/>
      <c r="O16" s="158"/>
      <c r="P16" s="158"/>
      <c r="Q16" s="158"/>
      <c r="R16" s="158"/>
      <c r="S16" s="158"/>
      <c r="T16" s="158"/>
    </row>
    <row r="17" ht="24" customHeight="1" spans="1:20">
      <c r="A17" s="73" t="s">
        <v>383</v>
      </c>
      <c r="B17" s="73"/>
      <c r="C17" s="73"/>
      <c r="D17" s="73"/>
      <c r="E17" s="73"/>
      <c r="F17" s="73"/>
      <c r="G17" s="73"/>
      <c r="H17" s="73"/>
      <c r="I17" s="73"/>
      <c r="J17" s="73"/>
      <c r="K17" s="73"/>
      <c r="L17" s="73"/>
      <c r="M17" s="73"/>
      <c r="N17" s="73"/>
      <c r="O17" s="73"/>
      <c r="P17" s="73"/>
      <c r="Q17" s="81"/>
      <c r="R17" s="81"/>
      <c r="S17" s="81"/>
      <c r="T17" s="81"/>
    </row>
    <row r="18" spans="1:9">
      <c r="A18" s="159" t="s">
        <v>384</v>
      </c>
      <c r="B18" s="159"/>
      <c r="C18" s="159"/>
      <c r="D18" s="159"/>
      <c r="E18" s="159"/>
      <c r="F18" s="159"/>
      <c r="G18" s="159"/>
      <c r="H18" s="159"/>
      <c r="I18" s="159"/>
    </row>
  </sheetData>
  <mergeCells count="36">
    <mergeCell ref="A1:T1"/>
    <mergeCell ref="A3:F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I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view="pageBreakPreview" zoomScaleNormal="100" workbookViewId="0">
      <pane xSplit="3" ySplit="9" topLeftCell="D10" activePane="bottomRight" state="frozen"/>
      <selection/>
      <selection pane="topRight"/>
      <selection pane="bottomLeft"/>
      <selection pane="bottomRight" activeCell="A1" sqref="A1:J1"/>
    </sheetView>
  </sheetViews>
  <sheetFormatPr defaultColWidth="9" defaultRowHeight="14.25" customHeight="1"/>
  <cols>
    <col min="1" max="3" width="3.75" style="5" customWidth="1"/>
    <col min="4" max="7" width="7.875" style="5" customWidth="1"/>
    <col min="8" max="9" width="8.75" style="5" customWidth="1"/>
    <col min="10" max="10" width="7.875" style="5" customWidth="1"/>
    <col min="11" max="247" width="9" style="5" customWidth="1"/>
    <col min="248" max="16384" width="9" style="5"/>
  </cols>
  <sheetData>
    <row r="1" ht="35.25" customHeight="1" spans="1:10">
      <c r="A1" s="48" t="s">
        <v>385</v>
      </c>
      <c r="B1" s="48"/>
      <c r="C1" s="48"/>
      <c r="D1" s="48"/>
      <c r="E1" s="48"/>
      <c r="F1" s="48"/>
      <c r="G1" s="48"/>
      <c r="H1" s="48"/>
      <c r="I1" s="48"/>
      <c r="J1" s="48"/>
    </row>
    <row r="2" ht="18" customHeight="1" spans="1:12">
      <c r="A2" s="74"/>
      <c r="B2" s="74"/>
      <c r="C2" s="74"/>
      <c r="D2" s="74"/>
      <c r="E2" s="74"/>
      <c r="F2" s="74"/>
      <c r="G2" s="74"/>
      <c r="H2" s="74"/>
      <c r="I2" s="74"/>
      <c r="L2" s="36" t="s">
        <v>386</v>
      </c>
    </row>
    <row r="3" ht="18" customHeight="1" spans="1:12">
      <c r="A3" s="82" t="s">
        <v>2</v>
      </c>
      <c r="B3" s="82"/>
      <c r="C3" s="82"/>
      <c r="D3" s="82"/>
      <c r="E3" s="82"/>
      <c r="F3" s="82"/>
      <c r="G3" s="74"/>
      <c r="H3" s="74"/>
      <c r="I3" s="74"/>
      <c r="L3" s="36" t="s">
        <v>167</v>
      </c>
    </row>
    <row r="4" s="147" customFormat="1" ht="39.75" customHeight="1" spans="1:12">
      <c r="A4" s="149" t="s">
        <v>6</v>
      </c>
      <c r="B4" s="149"/>
      <c r="C4" s="149"/>
      <c r="D4" s="149"/>
      <c r="E4" s="150" t="s">
        <v>168</v>
      </c>
      <c r="F4" s="151"/>
      <c r="G4" s="152"/>
      <c r="H4" s="149" t="s">
        <v>169</v>
      </c>
      <c r="I4" s="149" t="s">
        <v>170</v>
      </c>
      <c r="J4" s="149" t="s">
        <v>80</v>
      </c>
      <c r="K4" s="149"/>
      <c r="L4" s="149"/>
    </row>
    <row r="5" s="148" customFormat="1" ht="26.25" customHeight="1" spans="1:12">
      <c r="A5" s="149" t="s">
        <v>380</v>
      </c>
      <c r="B5" s="149"/>
      <c r="C5" s="149"/>
      <c r="D5" s="149" t="s">
        <v>96</v>
      </c>
      <c r="E5" s="153"/>
      <c r="F5" s="154"/>
      <c r="G5" s="155"/>
      <c r="H5" s="149"/>
      <c r="I5" s="149"/>
      <c r="J5" s="149" t="s">
        <v>102</v>
      </c>
      <c r="K5" s="149" t="s">
        <v>387</v>
      </c>
      <c r="L5" s="149" t="s">
        <v>388</v>
      </c>
    </row>
    <row r="6" s="148" customFormat="1" ht="36" customHeight="1" spans="1:12">
      <c r="A6" s="149"/>
      <c r="B6" s="149"/>
      <c r="C6" s="149"/>
      <c r="D6" s="149"/>
      <c r="E6" s="156" t="s">
        <v>102</v>
      </c>
      <c r="F6" s="156" t="s">
        <v>387</v>
      </c>
      <c r="G6" s="156" t="s">
        <v>388</v>
      </c>
      <c r="H6" s="149"/>
      <c r="I6" s="149"/>
      <c r="J6" s="149"/>
      <c r="K6" s="149"/>
      <c r="L6" s="149" t="s">
        <v>176</v>
      </c>
    </row>
    <row r="7" ht="19.5" customHeight="1" spans="1:12">
      <c r="A7" s="149"/>
      <c r="B7" s="149"/>
      <c r="C7" s="149"/>
      <c r="D7" s="149"/>
      <c r="E7" s="157"/>
      <c r="F7" s="157"/>
      <c r="G7" s="157"/>
      <c r="H7" s="149"/>
      <c r="I7" s="149"/>
      <c r="J7" s="149"/>
      <c r="K7" s="149"/>
      <c r="L7" s="149"/>
    </row>
    <row r="8" ht="19.5" customHeight="1" spans="1:12">
      <c r="A8" s="149" t="s">
        <v>99</v>
      </c>
      <c r="B8" s="149" t="s">
        <v>100</v>
      </c>
      <c r="C8" s="149" t="s">
        <v>101</v>
      </c>
      <c r="D8" s="149" t="s">
        <v>10</v>
      </c>
      <c r="E8" s="149">
        <v>1</v>
      </c>
      <c r="F8" s="149">
        <v>2</v>
      </c>
      <c r="G8" s="149">
        <v>3</v>
      </c>
      <c r="H8" s="149">
        <v>4</v>
      </c>
      <c r="I8" s="149">
        <v>5</v>
      </c>
      <c r="J8" s="149">
        <v>6</v>
      </c>
      <c r="K8" s="149">
        <v>7</v>
      </c>
      <c r="L8" s="149">
        <v>8</v>
      </c>
    </row>
    <row r="9" ht="20.25" customHeight="1" spans="1:12">
      <c r="A9" s="149"/>
      <c r="B9" s="149"/>
      <c r="C9" s="149"/>
      <c r="D9" s="149" t="s">
        <v>102</v>
      </c>
      <c r="E9" s="149"/>
      <c r="F9" s="149"/>
      <c r="G9" s="102"/>
      <c r="H9" s="102"/>
      <c r="I9" s="102"/>
      <c r="J9" s="102"/>
      <c r="K9" s="102"/>
      <c r="L9" s="158"/>
    </row>
    <row r="10" ht="20.25" customHeight="1" spans="1:12">
      <c r="A10" s="112" t="s">
        <v>382</v>
      </c>
      <c r="B10" s="112"/>
      <c r="C10" s="112"/>
      <c r="D10" s="112"/>
      <c r="E10" s="112"/>
      <c r="F10" s="112"/>
      <c r="G10" s="158"/>
      <c r="H10" s="158"/>
      <c r="I10" s="158"/>
      <c r="J10" s="158"/>
      <c r="K10" s="158"/>
      <c r="L10" s="158"/>
    </row>
    <row r="11" ht="20.25" customHeight="1" spans="1:12">
      <c r="A11" s="112"/>
      <c r="B11" s="112"/>
      <c r="C11" s="112"/>
      <c r="D11" s="112"/>
      <c r="E11" s="112"/>
      <c r="F11" s="112"/>
      <c r="G11" s="158"/>
      <c r="H11" s="158"/>
      <c r="I11" s="158"/>
      <c r="J11" s="158"/>
      <c r="K11" s="158"/>
      <c r="L11" s="158"/>
    </row>
    <row r="12" ht="20.25" customHeight="1" spans="1:12">
      <c r="A12" s="112"/>
      <c r="B12" s="112"/>
      <c r="C12" s="112"/>
      <c r="D12" s="112"/>
      <c r="E12" s="112"/>
      <c r="F12" s="112"/>
      <c r="G12" s="158"/>
      <c r="H12" s="158"/>
      <c r="I12" s="158"/>
      <c r="J12" s="158"/>
      <c r="K12" s="158"/>
      <c r="L12" s="158"/>
    </row>
    <row r="13" ht="20.25" customHeight="1" spans="1:12">
      <c r="A13" s="112"/>
      <c r="B13" s="112"/>
      <c r="C13" s="112"/>
      <c r="D13" s="112"/>
      <c r="E13" s="112"/>
      <c r="F13" s="112"/>
      <c r="G13" s="158"/>
      <c r="H13" s="158"/>
      <c r="I13" s="158"/>
      <c r="J13" s="158"/>
      <c r="K13" s="158"/>
      <c r="L13" s="158"/>
    </row>
    <row r="14" ht="20.25" customHeight="1" spans="1:12">
      <c r="A14" s="112"/>
      <c r="B14" s="112"/>
      <c r="C14" s="112"/>
      <c r="D14" s="112"/>
      <c r="E14" s="112"/>
      <c r="F14" s="112"/>
      <c r="G14" s="158"/>
      <c r="H14" s="158"/>
      <c r="I14" s="158"/>
      <c r="J14" s="158"/>
      <c r="K14" s="158"/>
      <c r="L14" s="158"/>
    </row>
    <row r="15" ht="20.25" customHeight="1" spans="1:12">
      <c r="A15" s="112"/>
      <c r="B15" s="112"/>
      <c r="C15" s="112"/>
      <c r="D15" s="112"/>
      <c r="E15" s="112"/>
      <c r="F15" s="112"/>
      <c r="G15" s="158"/>
      <c r="H15" s="158"/>
      <c r="I15" s="158"/>
      <c r="J15" s="158"/>
      <c r="K15" s="158"/>
      <c r="L15" s="158"/>
    </row>
    <row r="16" ht="20.25" customHeight="1" spans="1:12">
      <c r="A16" s="112"/>
      <c r="B16" s="112"/>
      <c r="C16" s="112"/>
      <c r="D16" s="112"/>
      <c r="E16" s="112"/>
      <c r="F16" s="112"/>
      <c r="G16" s="158"/>
      <c r="H16" s="158"/>
      <c r="I16" s="158"/>
      <c r="J16" s="158"/>
      <c r="K16" s="158"/>
      <c r="L16" s="158"/>
    </row>
    <row r="17" ht="24" customHeight="1" spans="1:10">
      <c r="A17" s="73" t="s">
        <v>389</v>
      </c>
      <c r="B17" s="73"/>
      <c r="C17" s="73"/>
      <c r="D17" s="73"/>
      <c r="E17" s="73"/>
      <c r="F17" s="73"/>
      <c r="G17" s="73"/>
      <c r="H17" s="73"/>
      <c r="I17" s="73"/>
      <c r="J17" s="81"/>
    </row>
    <row r="18" spans="1:9">
      <c r="A18" s="159" t="s">
        <v>384</v>
      </c>
      <c r="B18" s="159"/>
      <c r="C18" s="159"/>
      <c r="D18" s="159"/>
      <c r="E18" s="159"/>
      <c r="F18" s="159"/>
      <c r="G18" s="159"/>
      <c r="H18" s="159"/>
      <c r="I18" s="159"/>
    </row>
  </sheetData>
  <mergeCells count="27">
    <mergeCell ref="A1:J1"/>
    <mergeCell ref="A3:F3"/>
    <mergeCell ref="A4:D4"/>
    <mergeCell ref="J4:L4"/>
    <mergeCell ref="A10:C10"/>
    <mergeCell ref="A11:C11"/>
    <mergeCell ref="A12:C12"/>
    <mergeCell ref="A13:C13"/>
    <mergeCell ref="A14:C14"/>
    <mergeCell ref="A15:C15"/>
    <mergeCell ref="A16:C16"/>
    <mergeCell ref="A17:I17"/>
    <mergeCell ref="A18:I18"/>
    <mergeCell ref="A8:A9"/>
    <mergeCell ref="B8:B9"/>
    <mergeCell ref="C8:C9"/>
    <mergeCell ref="D5:D7"/>
    <mergeCell ref="E6:E7"/>
    <mergeCell ref="F6:F7"/>
    <mergeCell ref="G6:G7"/>
    <mergeCell ref="H4:H7"/>
    <mergeCell ref="I4:I7"/>
    <mergeCell ref="J5:J7"/>
    <mergeCell ref="K5:K7"/>
    <mergeCell ref="L5:L7"/>
    <mergeCell ref="A5:C7"/>
    <mergeCell ref="E4:G5"/>
  </mergeCells>
  <pageMargins left="0.511806" right="0.196528" top="1" bottom="1" header="0.5" footer="0.5"/>
  <pageSetup paperSize="9" orientation="landscape" useFirstPageNumber="1"/>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23</vt:i4>
      </vt:variant>
    </vt:vector>
  </HeadingPairs>
  <TitlesOfParts>
    <vt:vector size="23"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 项目支出绩效自评表（项目1）</vt:lpstr>
      <vt:lpstr>附表15 项目支出绩效自评表（项目2）</vt:lpstr>
      <vt:lpstr>附表15 项目支出绩效自评表（项目3）</vt:lpstr>
      <vt:lpstr>附表15 项目支出绩效自评表（项目4）</vt:lpstr>
      <vt:lpstr>附表15 项目支出绩效自评表（项目5)</vt:lpstr>
      <vt:lpstr>附表15 项目支出绩效自评表（项目6)</vt:lpstr>
      <vt:lpstr>附表15 项目支出绩效自评表（项目7) </vt:lpstr>
      <vt:lpstr>附表15 项目支出绩效自评表（项目8) </vt:lpstr>
      <vt:lpstr>附表15 项目支出绩效自评表（项目9)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lenovo</cp:lastModifiedBy>
  <cp:revision>2</cp:revision>
  <dcterms:created xsi:type="dcterms:W3CDTF">2006-02-13T05:15:00Z</dcterms:created>
  <dcterms:modified xsi:type="dcterms:W3CDTF">2024-11-25T02:24:37Z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4985270D807D4EDA91C57A9455011EC9_12</vt:lpwstr>
  </property>
  <property fmtid="{D5CDD505-2E9C-101B-9397-08002B2CF9AE}" pid="3" name="KSOProductBuildVer">
    <vt:lpwstr>2052-12.8.2.18205</vt:lpwstr>
  </property>
</Properties>
</file>