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2188" windowHeight="9180" tabRatio="940" firstSheet="18" activeTab="2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sheetId="16" r:id="rId16"/>
    <sheet name="附表15 项目支出绩效自评表（项目3）" sheetId="17" r:id="rId17"/>
    <sheet name="附表15 项目支出绩效自评表（项目4）" sheetId="18" r:id="rId18"/>
    <sheet name="附表15 项目支出绩效自评表（项目5)" sheetId="19" r:id="rId19"/>
    <sheet name="附表15 项目支出绩效自评表（项目6)" sheetId="20" r:id="rId20"/>
    <sheet name="附表15 项目支出绩效自评表（项目7) " sheetId="21" r:id="rId21"/>
    <sheet name="附表15 项目支出绩效自评表（项目8) " sheetId="22" r:id="rId22"/>
    <sheet name="附表15 项目支出绩效自评表（项目9) " sheetId="23" r:id="rId23"/>
  </sheets>
  <definedNames>
    <definedName name="_xlnm.Print_Area" localSheetId="0">附表1收入支出决算表!$A$1:$F$38</definedName>
    <definedName name="_xlnm.Print_Area" localSheetId="1">附表2收入决算表!$A$1:$L$27</definedName>
    <definedName name="_xlnm.Print_Area" localSheetId="2">附表3支出决算表!$A$1:$J$27</definedName>
    <definedName name="_xlnm.Print_Area" localSheetId="3">附表4财政拨款收入支出决算表!$A$1:$I$40</definedName>
    <definedName name="_xlnm.Print_Area" localSheetId="4">附表5一般公共预算财政拨款收入支出决算表!$A$1:$T$30</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附表8政府性基金预算财政拨款收入支出决算表!$A$1:$T$18</definedName>
    <definedName name="_xlnm.Print_Area" localSheetId="8">附表9国有资本经营预算财政拨款收入支出决算表!$A$1:$L$18</definedName>
    <definedName name="_xlnm.Print_Area" localSheetId="9">附表10财政拨款“三公”经费、行政参公单位机关运行经费情况表!$A$1:$E$32</definedName>
    <definedName name="_xlnm.Print_Area" localSheetId="12">'附表13 部门整体支出绩效自评情况'!$A$1:$D$18</definedName>
    <definedName name="地区名称" localSheetId="12">#NAME?</definedName>
    <definedName name="_xlnm.Print_Area" localSheetId="14">'附表15 项目支出绩效自评表（项目1）'!#REF!</definedName>
    <definedName name="地区名称" localSheetId="14">#NAME?</definedName>
    <definedName name="_xlnm.Print_Area" localSheetId="15">'附表15 项目支出绩效自评表（项目2）'!#REF!</definedName>
    <definedName name="地区名称" localSheetId="15">#NAME?</definedName>
    <definedName name="_xlnm.Print_Area" localSheetId="16">'附表15 项目支出绩效自评表（项目3）'!#REF!</definedName>
    <definedName name="地区名称" localSheetId="16">#NAME?</definedName>
    <definedName name="_xlnm.Print_Area" localSheetId="17">'附表15 项目支出绩效自评表（项目4）'!#REF!</definedName>
    <definedName name="地区名称" localSheetId="17">#NAME?</definedName>
    <definedName name="_xlnm.Print_Area" localSheetId="18">'附表15 项目支出绩效自评表（项目5)'!#REF!</definedName>
    <definedName name="地区名称" localSheetId="18">#NAME?</definedName>
    <definedName name="_xlnm.Print_Area" localSheetId="19">'附表15 项目支出绩效自评表（项目6)'!#REF!</definedName>
    <definedName name="地区名称" localSheetId="19">#NAME?</definedName>
    <definedName name="_xlnm.Print_Area" localSheetId="20">'附表15 项目支出绩效自评表（项目7) '!#REF!</definedName>
    <definedName name="地区名称" localSheetId="20">#NAME?</definedName>
    <definedName name="_xlnm.Print_Area" localSheetId="21">'附表15 项目支出绩效自评表（项目8) '!#REF!</definedName>
    <definedName name="地区名称" localSheetId="21">#NAME?</definedName>
    <definedName name="_xlnm.Print_Area" localSheetId="22">'附表15 项目支出绩效自评表（项目9) '!#REF!</definedName>
    <definedName name="地区名称" localSheetId="22">#NAME?</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<sst xmlns="http://schemas.openxmlformats.org/spreadsheetml/2006/main" count="1985" uniqueCount="610">
  <si>
    <t>收入支出决算表</t>
  </si>
  <si>
    <t>公开01表</t>
  </si>
  <si>
    <t>部门：云南省洱源县公安局交通警察大队</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</si>
  <si>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</si>
  <si>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</si>
  <si>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</si>
  <si>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</si>
  <si>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</si>
  <si>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</si>
  <si>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</si>
  <si>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</si>
  <si>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</si>
  <si>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</si>
  <si>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</si>
  <si>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</si>
  <si>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</si>
  <si>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</si>
  <si>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</si>
  <si>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</si>
  <si>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</si>
  <si>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</si>
  <si>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</si>
  <si>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</si>
  <si>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</si>
  <si>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</si>
  <si>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</si>
  <si>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</si>
  <si>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</si>
  <si>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</si>
  <si>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</si>
  <si>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</si>
  <si>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</si>
  <si>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</si>
  <si>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</si>
  <si>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</si>
  <si>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</si>
  <si>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</si>
  <si>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</si>
  <si>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</si>
  <si>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</si>
  <si>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</si>
  <si>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</si>
  <si>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</si>
  <si>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</si>
  <si>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</si>
  <si>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</si>
  <si>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</si>
  <si>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</si>
  <si>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</si>
  <si>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</si>
  <si>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</si>
  <si>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</si>
  <si>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</si>
  <si>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</si>
  <si>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</si>
  <si>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</si>
  <si>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</si>
  <si>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</si>
  <si>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</si>
  <si>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</si>
  <si>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</si>
  <si>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</si>
  <si>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</si>
  <si>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</si>
  <si>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</si>
  <si>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</si>
  <si>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</si>
  <si>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</si>
  <si>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</si>
  <si>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</si>
  <si>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</si>
  <si>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</si>
  <si>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</si>
  <si>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</si>
  <si>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</si>
  <si>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</si>
  <si>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</si>
  <si>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</si>
  <si>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</si>
  <si>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</si>
  <si>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</si>
  <si>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</si>
  <si>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</si>
  <si>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</si>
  <si>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</si>
  <si>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</si>
  <si>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</si>
  <si>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</si>
  <si>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云南省洱源县公安局交通警察大队</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</si>
  <si>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</si>
  <si>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</si>
  <si>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</si>
  <si>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</si>
  <si>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</si>
  <si>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</si>
  <si>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</si>
  <si>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</si>
  <si>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</si>
  <si>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</si>
  <si>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</si>
  <si>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</si>
  <si>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</si>
  <si>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</si>
  <si>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</si>
  <si>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</si>
  <si>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</si>
  <si>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</si>
  <si>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</si>
  <si>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</si>
  <si>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</si>
  <si>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</si>
  <si>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2040220</t>
  </si>
  <si>
    <t>执法办案</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</si>
  <si>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</si>
  <si>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</si>
  <si>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</si>
  <si>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</si>
  <si>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</si>
  <si>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</si>
  <si>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</si>
  <si>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</si>
  <si>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</si>
  <si>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</si>
  <si>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</si>
  <si>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</si>
  <si>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</si>
  <si>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</si>
  <si>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</si>
  <si>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</si>
  <si>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</si>
  <si>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</si>
  <si>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</si>
  <si>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</si>
  <si>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</si>
  <si>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</si>
  <si>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</si>
  <si>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</si>
  <si>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</si>
  <si>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</si>
  <si>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</si>
  <si>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</si>
  <si>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</si>
  <si>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</si>
  <si>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</si>
  <si>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</si>
  <si>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</si>
  <si>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</si>
  <si>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</si>
  <si>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</si>
  <si>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</si>
  <si>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</si>
  <si>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</si>
  <si>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</si>
  <si>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</si>
  <si>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</si>
  <si>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</si>
  <si>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</si>
  <si>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</si>
  <si>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</si>
  <si>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</si>
  <si>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</si>
  <si>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</si>
  <si>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</si>
  <si>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</si>
  <si>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</si>
  <si>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</si>
  <si>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</si>
  <si>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</si>
  <si>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</si>
  <si>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</si>
  <si>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</si>
  <si>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</si>
  <si>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</si>
  <si>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人员经费</t>
  </si>
  <si>
    <t>公用经费</t>
  </si>
  <si>
    <t>项目支出结转</t>
  </si>
  <si>
    <t>项目支出结余</t>
  </si>
  <si>
    <t>2040299</t>
  </si>
  <si>
    <t>其他公安支出</t>
  </si>
  <si>
    <t>2080501</t>
  </si>
  <si>
    <t>行政单位离退休</t>
  </si>
  <si>
    <t>2080506</t>
  </si>
  <si>
    <t>机关事业单位职业年金缴费支出</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</si>
  <si>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</si>
  <si>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</si>
  <si>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</si>
  <si>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</si>
  <si>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</si>
  <si>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</si>
  <si>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</si>
  <si>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</si>
  <si>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</si>
  <si>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</si>
  <si>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</si>
  <si>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</si>
  <si>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</si>
  <si>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</si>
  <si>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</si>
  <si>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</si>
  <si>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</si>
  <si>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</si>
  <si>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</si>
  <si>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</si>
  <si>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</si>
  <si>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</si>
  <si>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</si>
  <si>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</si>
  <si>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</si>
  <si>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</si>
  <si>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</si>
  <si>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</si>
  <si>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</si>
  <si>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</si>
  <si>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</si>
  <si>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</si>
  <si>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</si>
  <si>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</si>
  <si>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</si>
  <si>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</si>
  <si>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</si>
  <si>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</si>
  <si>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</si>
  <si>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</si>
  <si>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</si>
  <si>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</si>
  <si>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</si>
  <si>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</si>
  <si>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</si>
  <si>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</si>
  <si>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</si>
  <si>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</si>
  <si>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</si>
  <si>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</si>
  <si>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</si>
  <si>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</si>
  <si>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</si>
  <si>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</si>
  <si>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</si>
  <si>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</si>
  <si>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</si>
  <si>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</si>
  <si>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</si>
  <si>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</si>
  <si>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</si>
  <si>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</si>
  <si>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</si>
  <si>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</si>
  <si>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</si>
  <si>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</si>
  <si>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</si>
  <si>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</si>
  <si>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</si>
  <si>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</si>
  <si>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</si>
  <si>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</si>
  <si>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</si>
  <si>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</si>
  <si>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</si>
  <si>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</si>
  <si>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</si>
  <si>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</si>
  <si>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</si>
  <si>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</si>
  <si>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</si>
  <si>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</si>
  <si>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</si>
  <si>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</si>
  <si>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</si>
  <si>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</si>
  <si>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</si>
  <si>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</si>
  <si>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</si>
  <si>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</si>
  <si>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</si>
  <si>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</si>
  <si>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</si>
  <si>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</si>
  <si>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</si>
  <si>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</si>
  <si>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</si>
  <si>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</si>
  <si>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</si>
  <si>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</si>
  <si>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</si>
  <si>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</si>
  <si>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</si>
  <si>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</si>
  <si>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</si>
  <si>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</si>
  <si>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</si>
  <si>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</si>
  <si>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</si>
  <si>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</si>
  <si>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</si>
  <si>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</si>
  <si>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</si>
  <si>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</si>
  <si>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</si>
  <si>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</si>
  <si>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</si>
  <si>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</si>
  <si>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</si>
  <si>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</si>
  <si>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</si>
  <si>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</si>
  <si>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</si>
  <si>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</si>
  <si>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</si>
  <si>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</si>
  <si>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</si>
  <si>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</si>
  <si>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</si>
  <si>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</si>
  <si>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</si>
  <si>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</si>
  <si>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</si>
  <si>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</si>
  <si>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</si>
  <si>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</si>
  <si>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</si>
  <si>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</si>
  <si>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</si>
  <si>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</si>
  <si>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</si>
  <si>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</si>
  <si>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</si>
  <si>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</si>
  <si>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</si>
  <si>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</si>
  <si>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</si>
  <si>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</si>
  <si>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</si>
  <si>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</si>
  <si>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</si>
  <si>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</si>
  <si>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</si>
  <si>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</si>
  <si>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</si>
  <si>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</si>
  <si>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</si>
  <si>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</si>
  <si>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</si>
  <si>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</si>
  <si>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</si>
  <si>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</si>
  <si>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</si>
  <si>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</si>
  <si>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</si>
  <si>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</si>
  <si>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</si>
  <si>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</si>
  <si>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</si>
  <si>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</si>
  <si>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</si>
  <si>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</si>
  <si>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</si>
  <si>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</si>
  <si>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</si>
  <si>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</si>
  <si>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</si>
  <si>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</si>
  <si>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</si>
  <si>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</si>
  <si>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</si>
  <si>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</si>
  <si>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</si>
  <si>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</si>
  <si>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</si>
  <si>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</si>
  <si>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</si>
  <si>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</si>
  <si>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</si>
  <si>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</si>
  <si>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</si>
  <si>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</si>
  <si>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</si>
  <si>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</si>
  <si>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</si>
  <si>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</si>
  <si>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</si>
  <si>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支出功能分类科目编码</t>
  </si>
  <si>
    <t>项目支出
结余</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</si>
  <si>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</si>
  <si>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</si>
  <si>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</si>
  <si>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</si>
  <si>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</si>
  <si>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</si>
  <si>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</si>
  <si>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</si>
  <si>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</si>
  <si>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</si>
  <si>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</si>
  <si>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</si>
  <si>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</si>
  <si>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</si>
  <si>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</si>
  <si>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</si>
  <si>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</si>
  <si>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</si>
  <si>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</si>
  <si>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</si>
  <si>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</si>
  <si>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</si>
  <si>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</si>
  <si>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</si>
  <si>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</si>
  <si>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</si>
  <si>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</si>
  <si>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</si>
  <si>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</si>
  <si>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</si>
  <si>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</si>
  <si>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</si>
  <si>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</si>
  <si>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</si>
  <si>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</si>
  <si>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</si>
  <si>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</si>
  <si>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</si>
  <si>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</si>
  <si>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</si>
  <si>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等线"/>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</si>
  <si>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</si>
  <si>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</si>
  <si>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</si>
  <si>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</si>
  <si>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0"/>
        <rFont val="等线"/>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</si>
  <si>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</si>
  <si>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</si>
  <si>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</si>
  <si>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</si>
  <si>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</si>
  <si>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</si>
  <si>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</si>
  <si>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</si>
  <si>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</si>
  <si>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</si>
  <si>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</si>
  <si>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</si>
  <si>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</si>
  <si>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</si>
  <si>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</si>
  <si>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</si>
  <si>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</si>
  <si>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</si>
  <si>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</si>
  <si>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</si>
  <si>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</si>
  <si>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</si>
  <si>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</si>
  <si>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</si>
  <si>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</si>
  <si>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 1、主要职能：公安机关是人民民主专政的重要工具，人民警察是武装性质的国家治安行政力量和刑事司法力量。洱源县公安局交警大队依法承担全县各项交通管理工作，预防、制止和惩治违法犯罪活动，保护人民生命财产安全，服务经济社会发展，维护国家安全的职责。
  2、机构情况及增减变动原因：我大队现设行政机构1个，内设4个中队，1个车管所。
  3、人员情况及增减变动原因：我大队2023年初原有在职职工22人，退休2人，共24人,截止年末，人数未变化。</t>
  </si>
  <si>
    <t>（二）部门绩效目标的设立情况</t>
  </si>
  <si>
    <t xml:space="preserve">  建立完善我县道路交通秩序的勤务机制，增强管理工作的针对性和有效性，提高管事效率，保证我县道路交通行车有序和安全；加强执法规范化建设，力争年内取得明显成效；加快道路交通各种监控设施建设，有效降低道路交通安全事故的发生率，圆满的完成上级下达的车辆管理任务。</t>
  </si>
  <si>
    <t>（三）部门整体收支情况</t>
  </si>
  <si>
    <t>收入和支出情况
2023年总收入1086.23万元，其中，一般公共预算拨款收入1086.23万元。
2023年总支出1106.40万元，其中，一般公共预算拨款支出1104.66万元。</t>
  </si>
  <si>
    <t>（四）部门预算管理制度建设情况</t>
  </si>
  <si>
    <t>严格按照县级财政的要求执行。</t>
  </si>
  <si>
    <t>（五）严控“三公经费”支出情况</t>
  </si>
  <si>
    <t>2023年三公经费支出合计17.84万元，其中，因公出国（境）费0.00元，公务用车运行维护费支出17.74万元，公务接待费支出0.10万元。</t>
  </si>
  <si>
    <t>二、绩效自评工作情况</t>
  </si>
  <si>
    <t>（一）绩效自评的目的</t>
  </si>
  <si>
    <t>总结2023年的工作，为2024年资金的预算及执行提供相关的依据。</t>
  </si>
  <si>
    <t>（二）自评组织过程</t>
  </si>
  <si>
    <t>1.前期准备</t>
  </si>
  <si>
    <t>查找相关材料，工作组人员的确立。</t>
  </si>
  <si>
    <t>2.组织实施</t>
  </si>
  <si>
    <t>积极组织自评。</t>
  </si>
  <si>
    <t>三、评价情况分析及综合评价结论</t>
  </si>
  <si>
    <t>优。</t>
  </si>
  <si>
    <t>四、存在的问题和整改情况</t>
  </si>
  <si>
    <t>无。</t>
  </si>
  <si>
    <t>五、绩效自评结果应用</t>
  </si>
  <si>
    <t>为2024年资金的预算及执行提供相关的依据。</t>
  </si>
  <si>
    <t>六、主要经验及做法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</si>
  <si>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</si>
  <si>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</si>
  <si>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</si>
  <si>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</si>
  <si>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</si>
  <si>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</si>
  <si>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</si>
  <si>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</si>
  <si>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</si>
  <si>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</si>
  <si>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</si>
  <si>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</si>
  <si>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</si>
  <si>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</si>
  <si>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</si>
  <si>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</si>
  <si>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</si>
  <si>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</si>
  <si>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</si>
  <si>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</si>
  <si>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</si>
  <si>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</si>
  <si>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继续建立完善我县道路交通秩序的勤务机制，增强管理工作的针对性和有效性，提高管事效率，保证我县道路交通行车有序和安全；加强执法设备的采购力度，加强执法规范化建设；加快道路交通各种监控设施建设，有效降低道路交通安全事故的发生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</si>
  <si>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</si>
  <si>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</si>
  <si>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</si>
  <si>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</si>
  <si>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</si>
  <si>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</si>
  <si>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</si>
  <si>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</si>
  <si>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</si>
  <si>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</si>
  <si>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</si>
  <si>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</si>
  <si>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完成行政事业性收费</t>
  </si>
  <si>
    <t>≥</t>
  </si>
  <si>
    <t>500000元以上</t>
  </si>
  <si>
    <t>元</t>
  </si>
  <si>
    <t>考试费增加</t>
  </si>
  <si>
    <t>完成公安罚没收入</t>
  </si>
  <si>
    <t>6000000元以上</t>
  </si>
  <si>
    <t>交通管理政策变动导致</t>
  </si>
  <si>
    <t>质量指标</t>
  </si>
  <si>
    <t>提高执法质量</t>
  </si>
  <si>
    <t>＞</t>
  </si>
  <si>
    <t>按程序按规定处理交通事故</t>
  </si>
  <si>
    <t>起</t>
  </si>
  <si>
    <t>执法质量有所提升</t>
  </si>
  <si>
    <t>时效指标</t>
  </si>
  <si>
    <t>处理交通违法及事故的时效</t>
  </si>
  <si>
    <t>＝</t>
  </si>
  <si>
    <t>按照法定程序严格管控</t>
  </si>
  <si>
    <t>天</t>
  </si>
  <si>
    <t>已完成既定指标</t>
  </si>
  <si>
    <t>成本指标</t>
  </si>
  <si>
    <t>严格管控办案成本</t>
  </si>
  <si>
    <t>本着尽量节约的原则，尽量低成本完成案件办理</t>
  </si>
  <si>
    <t>效益指标</t>
  </si>
  <si>
    <t>经济效益指标</t>
  </si>
  <si>
    <t>最大程度的减少人民生命财产的损失</t>
  </si>
  <si>
    <t>加大交通管理执法力度，有效减少事故发生率</t>
  </si>
  <si>
    <t>社会效益指标</t>
  </si>
  <si>
    <t>有效保障道路交通安全、畅通</t>
  </si>
  <si>
    <t>发现道路安全隐患及时处理，有效保障道路畅通</t>
  </si>
  <si>
    <t>年</t>
  </si>
  <si>
    <t>满意度指标</t>
  </si>
  <si>
    <t>服务对象满意度指标等</t>
  </si>
  <si>
    <t>群众对交管工作的满意度</t>
  </si>
  <si>
    <t>满意度90%</t>
  </si>
  <si>
    <t>%</t>
  </si>
  <si>
    <t>其他需说明事项</t>
  </si>
  <si>
    <t>备注：</t>
  </si>
  <si>
    <r>
      <rPr>
        <sz val="10"/>
        <rFont val="宋体"/>
        <charset val="134"/>
      </rPr>
      <t>1.</t>
    </r>
    <r>
      <rPr>
        <sz val="10"/>
        <rFont val="宋体"/>
        <charset val="134"/>
      </rPr>
      <t>涉密部门和涉密信息按保密规定不公开。</t>
    </r>
  </si>
  <si>
    <r>
      <rPr>
        <sz val="10"/>
        <rFont val="宋体"/>
        <charset val="134"/>
      </rPr>
      <t>2.</t>
    </r>
    <r>
      <rPr>
        <sz val="10"/>
        <rFont val="宋体"/>
        <charset val="134"/>
      </rPr>
      <t>一级指标包含产出指标、效益指标、满意度指标，二级指标和三级指标根据项目实际情况设置。</t>
    </r>
  </si>
  <si>
    <t>公开表15</t>
  </si>
  <si>
    <t>2023年度项目支出绩效自评表</t>
  </si>
  <si>
    <t>项目名称</t>
  </si>
  <si>
    <t>下达业务用房建设工程款经费</t>
  </si>
  <si>
    <t>主管部门</t>
  </si>
  <si>
    <t>洱源县公安局交通警察大队</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</si>
  <si>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</si>
  <si>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</si>
  <si>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</si>
  <si>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</si>
  <si>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</si>
  <si>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</si>
  <si>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</si>
  <si>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</si>
  <si>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</si>
  <si>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</si>
  <si>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</si>
  <si>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</si>
  <si>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完成业务用房欠款清偿1000000.00元。</t>
  </si>
  <si>
    <t xml:space="preserve">年度指标值 </t>
  </si>
  <si>
    <r>
      <rPr>
        <sz val="10"/>
        <rFont val="等线"/>
        <charset val="134"/>
        <scheme val="minor"/>
      </rPr>
      <t>分值(</t>
    </r>
    <r>
      <rPr>
        <b/>
        <sz val="10"/>
        <rFont val="宋体"/>
        <charset val="134"/>
      </rPr>
      <t>90分</t>
    </r>
    <r>
      <rPr>
        <sz val="10"/>
        <rFont val="宋体"/>
        <charset val="134"/>
      </rPr>
      <t>)</t>
    </r>
  </si>
  <si>
    <t>社会效益
指标</t>
  </si>
  <si>
    <t>工程承建方及时支付农民工工资等</t>
  </si>
  <si>
    <t>及时发放农民工工资</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</si>
  <si>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</si>
  <si>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</si>
  <si>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</si>
  <si>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</si>
  <si>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</si>
  <si>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</si>
  <si>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</si>
  <si>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</si>
  <si>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</si>
  <si>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</si>
  <si>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</si>
  <si>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</si>
  <si>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下达公路交通安全隐患排查治理经费</t>
  </si>
  <si>
    <t>进一步强化全县公路交通安全隐患排查治理，有效防范化解公路交通安全风险隐患，严防道路交通事故，切实保护人民群众生命财产安全。</t>
  </si>
  <si>
    <t>持续进行，严格管控</t>
  </si>
  <si>
    <t>及时处理交通违法及事故</t>
  </si>
  <si>
    <t>经济效益
指标</t>
  </si>
  <si>
    <t>下达行政运行工作经费</t>
  </si>
  <si>
    <t>下达一般行政管理事务工作经费</t>
  </si>
  <si>
    <t>下达2023年非税收入专项资金</t>
  </si>
  <si>
    <t>业务用房建设尾款支付108500.00元。</t>
  </si>
  <si>
    <t>工程承建方可以及时兑付农民工工资等</t>
  </si>
  <si>
    <t>农民工可以及时领取工资</t>
  </si>
  <si>
    <t>农民工可以及时领取工资度</t>
  </si>
  <si>
    <t>下达2022年中央政法纪检监察转移支付专项资金</t>
  </si>
  <si>
    <t>保障执法办案工作顺利开展</t>
  </si>
  <si>
    <t>持续加强全县交通安全管理</t>
  </si>
  <si>
    <t>持续向好</t>
  </si>
  <si>
    <t>社会公众满意度</t>
  </si>
  <si>
    <t>90.00%</t>
  </si>
  <si>
    <t>下达2022年公安机关中央和省级政法转移支付专项资金</t>
  </si>
  <si>
    <t>下达2023年公安机关中央和省级政法转移支付专项资金</t>
  </si>
  <si>
    <t>下达交警大队工作经费</t>
  </si>
  <si>
    <t>保障业务用房施工方能够及时支付农民工工资、大队交通管理设备智能化提升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</si>
</sst>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3" formatCode="_ * #,##0.00_ ;_ * \-#,##0.00_ ;_ * &quot;-&quot;??_ ;_ @_ "/>
    <numFmt numFmtId="176" formatCode="_ \¥* #,##0.00_ ;_ \¥* \-#,##0.00_ ;_ \¥* &quot;-&quot;??_ ;_ @_ "/>
    <numFmt numFmtId="177" formatCode="_ \¥* #,##0_ ;_ \¥* \-#,##0_ ;_ \¥* &quot;-&quot;_ ;_ @_ "/>
    <numFmt numFmtId="178" formatCode="#,##0.00;[=0]&quot;&quot;;[Red]\-#,##0.00"/>
    <numFmt numFmtId="179" formatCode="0.00_);[Red]\(0.00\)"/>
    <numFmt numFmtId="180" formatCode="0.00_ "/>
    <numFmt numFmtId="181" formatCode="0.00_ ;[Red]\-0.00\ "/>
    <numFmt numFmtId="182" formatCode="#,##0.00_ "/>
  </numFmts>
  <fonts count="42">
    <font>
      <sz val="12"/>
      <color theme="1"/>
      <name val="宋体"/>
      <charset val="134"/>
    </font>
    <font>
      <sz val="11"/>
      <name val="宋体"/>
      <charset val="134"/>
    </font>
    <font>
      <sz val="10"/>
      <name val="Arial"/>
      <charset val="134"/>
    </font>
    <font>
      <b/>
      <sz val="18"/>
      <name val="等线"/>
      <charset val="134"/>
      <scheme val="minor"/>
    </font>
    <font>
      <sz val="10"/>
      <name val="等线"/>
      <charset val="134"/>
      <scheme val="minor"/>
    </font>
    <font>
      <b/>
      <sz val="10"/>
      <name val="等线"/>
      <charset val="134"/>
      <scheme val="minor"/>
    </font>
    <font>
      <sz val="10"/>
      <color indexed="2"/>
      <name val="等线"/>
      <charset val="134"/>
      <scheme val="minor"/>
    </font>
    <font>
      <sz val="10"/>
      <name val="宋体"/>
      <charset val="134"/>
    </font>
    <font>
      <sz val="9"/>
      <name val="等线"/>
      <charset val="134"/>
      <scheme val="minor"/>
    </font>
    <font>
      <b/>
      <sz val="9"/>
      <name val="等线"/>
      <charset val="134"/>
      <scheme val="minor"/>
    </font>
    <font>
      <b/>
      <sz val="18"/>
      <name val="宋体"/>
      <charset val="134"/>
    </font>
    <font>
      <b/>
      <sz val="12"/>
      <name val="宋体"/>
      <charset val="134"/>
    </font>
    <font>
      <b/>
      <sz val="11"/>
      <name val="宋体"/>
      <charset val="134"/>
    </font>
    <font>
      <sz val="12"/>
      <name val="宋体"/>
      <charset val="134"/>
    </font>
    <font>
      <sz val="10"/>
      <name val="黑体"/>
      <charset val="134"/>
    </font>
    <font>
      <b/>
      <sz val="10"/>
      <name val="宋体"/>
      <charset val="134"/>
    </font>
    <font>
      <sz val="22"/>
      <name val="宋体"/>
      <charset val="134"/>
    </font>
    <font>
      <sz val="11"/>
      <color indexed="2"/>
      <name val="等线"/>
      <charset val="134"/>
      <scheme val="minor"/>
    </font>
    <font>
      <sz val="12"/>
      <name val="Arial"/>
      <charset val="134"/>
    </font>
    <font>
      <sz val="10"/>
      <color indexed="2"/>
      <name val="宋体"/>
      <charset val="134"/>
    </font>
    <font>
      <sz val="11"/>
      <name val="等线"/>
      <charset val="134"/>
      <scheme val="minor"/>
    </font>
    <font>
      <sz val="8"/>
      <name val="Arial"/>
      <charset val="134"/>
    </font>
    <font>
      <sz val="9"/>
      <name val="Arial"/>
      <charset val="134"/>
    </font>
    <font>
      <sz val="9"/>
      <name val="宋体"/>
      <charset val="134"/>
    </font>
    <font>
      <u/>
      <sz val="12"/>
      <color indexed="4"/>
      <name val="宋体"/>
      <charset val="134"/>
    </font>
    <font>
      <u/>
      <sz val="12"/>
      <color indexed="20"/>
      <name val="宋体"/>
      <charset val="134"/>
    </font>
    <font>
      <sz val="11"/>
      <color indexed="2"/>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65"/>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65"/>
      <name val="宋体"/>
      <charset val="134"/>
    </font>
    <font>
      <sz val="9"/>
      <name val="Microsoft YaHei UI"/>
      <charset val="134"/>
    </font>
  </fonts>
  <fills count="31">
    <fill>
      <patternFill patternType="none"/>
    </fill>
    <fill>
      <patternFill patternType="gray125"/>
    </fill>
    <fill>
      <patternFill patternType="solid">
        <fgColor indexed="5"/>
        <bgColor indexed="5"/>
      </patternFill>
    </fill>
    <fill>
      <patternFill patternType="solid">
        <fgColor theme="0" tint="-0.0499893"/>
        <bgColor theme="0" tint="-0.0499893"/>
      </patternFill>
    </fill>
    <fill>
      <patternFill patternType="solid">
        <fgColor indexed="65"/>
        <bgColor indexed="64"/>
      </patternFill>
    </fill>
    <fill>
      <patternFill patternType="solid">
        <fgColor rgb="FFF1F1F1"/>
        <bgColor indexed="64"/>
      </patternFill>
    </fill>
    <fill>
      <patternFill patternType="solid">
        <fgColor rgb="FFDCFDFE"/>
        <bgColor indexed="64"/>
      </patternFill>
    </fill>
    <fill>
      <patternFill patternType="solid">
        <fgColor rgb="FFE5B7F9"/>
        <bgColor indexed="64"/>
      </patternFill>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5"/>
        <bgColor indexed="45"/>
      </patternFill>
    </fill>
    <fill>
      <patternFill patternType="solid">
        <fgColor indexed="43"/>
        <bgColor indexed="43"/>
      </patternFill>
    </fill>
    <fill>
      <patternFill patternType="solid">
        <fgColor indexed="62"/>
        <bgColor indexed="6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2"/>
        <bgColor indexed="2"/>
      </patternFill>
    </fill>
    <fill>
      <patternFill patternType="solid">
        <fgColor indexed="29"/>
        <bgColor indexed="29"/>
      </patternFill>
    </fill>
    <fill>
      <patternFill patternType="solid">
        <fgColor indexed="57"/>
        <bgColor indexed="57"/>
      </patternFill>
    </fill>
    <fill>
      <patternFill patternType="solid">
        <fgColor indexed="3"/>
        <bgColor indexed="3"/>
      </patternFill>
    </fill>
    <fill>
      <patternFill patternType="solid">
        <fgColor indexed="20"/>
        <bgColor indexed="20"/>
      </patternFill>
    </fill>
    <fill>
      <patternFill patternType="solid">
        <fgColor indexed="46"/>
        <bgColor indexed="46"/>
      </patternFill>
    </fill>
    <fill>
      <patternFill patternType="solid">
        <fgColor indexed="49"/>
        <bgColor indexed="49"/>
      </patternFill>
    </fill>
    <fill>
      <patternFill patternType="solid">
        <fgColor indexed="27"/>
        <bgColor indexed="27"/>
      </patternFill>
    </fill>
    <fill>
      <patternFill patternType="solid">
        <fgColor indexed="53"/>
        <bgColor indexed="53"/>
      </patternFill>
    </fill>
    <fill>
      <patternFill patternType="solid">
        <fgColor indexed="51"/>
        <bgColor indexed="51"/>
      </patternFill>
    </fill>
    <fill>
      <patternFill patternType="solid">
        <fgColor indexed="52"/>
        <bgColor indexed="52"/>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9">
    <xf numFmtId="0" fontId="0" fillId="0" borderId="0"/>
    <xf numFmtId="43" fontId="0" fillId="0" borderId="0"/>
    <xf numFmtId="176" fontId="0" fillId="0" borderId="0"/>
    <xf numFmtId="9" fontId="0" fillId="0" borderId="0"/>
    <xf numFmtId="41" fontId="0" fillId="0" borderId="0"/>
    <xf numFmtId="177" fontId="0" fillId="0" borderId="0"/>
    <xf numFmtId="0" fontId="24" fillId="0" borderId="0">
      <alignment vertical="top"/>
    </xf>
    <xf numFmtId="0" fontId="25" fillId="0" borderId="0">
      <alignment vertical="top"/>
    </xf>
    <xf numFmtId="0" fontId="0" fillId="9" borderId="17">
      <alignment vertical="center"/>
    </xf>
    <xf numFmtId="0" fontId="26" fillId="0" borderId="0">
      <alignment vertical="center"/>
    </xf>
    <xf numFmtId="0" fontId="27" fillId="0" borderId="0">
      <alignment vertical="center"/>
    </xf>
    <xf numFmtId="0" fontId="28" fillId="0" borderId="0">
      <alignment vertical="center"/>
    </xf>
    <xf numFmtId="0" fontId="29" fillId="0" borderId="18">
      <alignment vertical="center"/>
    </xf>
    <xf numFmtId="0" fontId="30" fillId="0" borderId="19">
      <alignment vertical="center"/>
    </xf>
    <xf numFmtId="0" fontId="31" fillId="0" borderId="20">
      <alignment vertical="center"/>
    </xf>
    <xf numFmtId="0" fontId="31" fillId="0" borderId="0">
      <alignment vertical="center"/>
    </xf>
    <xf numFmtId="0" fontId="32" fillId="10" borderId="21">
      <alignment vertical="center"/>
    </xf>
    <xf numFmtId="0" fontId="33" fillId="11" borderId="22">
      <alignment vertical="center"/>
    </xf>
    <xf numFmtId="0" fontId="34" fillId="11" borderId="21">
      <alignment vertical="center"/>
    </xf>
    <xf numFmtId="0" fontId="35" fillId="12" borderId="23">
      <alignment vertical="center"/>
    </xf>
    <xf numFmtId="0" fontId="36" fillId="0" borderId="24">
      <alignment vertical="center"/>
    </xf>
    <xf numFmtId="0" fontId="12" fillId="0" borderId="25">
      <alignment vertical="center"/>
    </xf>
    <xf numFmtId="0" fontId="37" fillId="13" borderId="0">
      <alignment vertical="center"/>
    </xf>
    <xf numFmtId="0" fontId="38" fillId="14" borderId="0">
      <alignment vertical="center"/>
    </xf>
    <xf numFmtId="0" fontId="39" fillId="15" borderId="0">
      <alignment vertical="center"/>
    </xf>
    <xf numFmtId="0" fontId="40" fillId="16" borderId="0">
      <alignment vertical="center"/>
    </xf>
    <xf numFmtId="0" fontId="1" fillId="17" borderId="0">
      <alignment vertical="center"/>
    </xf>
    <xf numFmtId="0" fontId="1" fillId="18" borderId="0">
      <alignment vertical="center"/>
    </xf>
    <xf numFmtId="0" fontId="40" fillId="19" borderId="0">
      <alignment vertical="center"/>
    </xf>
    <xf numFmtId="0" fontId="40" fillId="20" borderId="0">
      <alignment vertical="center"/>
    </xf>
    <xf numFmtId="0" fontId="1" fillId="14" borderId="0">
      <alignment vertical="center"/>
    </xf>
    <xf numFmtId="0" fontId="1" fillId="21" borderId="0">
      <alignment vertical="center"/>
    </xf>
    <xf numFmtId="0" fontId="40" fillId="21" borderId="0">
      <alignment vertical="center"/>
    </xf>
    <xf numFmtId="0" fontId="40" fillId="22" borderId="0">
      <alignment vertical="center"/>
    </xf>
    <xf numFmtId="0" fontId="1" fillId="13" borderId="0">
      <alignment vertical="center"/>
    </xf>
    <xf numFmtId="0" fontId="1" fillId="23" borderId="0">
      <alignment vertical="center"/>
    </xf>
    <xf numFmtId="0" fontId="40" fillId="23" borderId="0">
      <alignment vertical="center"/>
    </xf>
    <xf numFmtId="0" fontId="40" fillId="24" borderId="0">
      <alignment vertical="center"/>
    </xf>
    <xf numFmtId="0" fontId="1" fillId="25" borderId="0">
      <alignment vertical="center"/>
    </xf>
    <xf numFmtId="0" fontId="1" fillId="25" borderId="0">
      <alignment vertical="center"/>
    </xf>
    <xf numFmtId="0" fontId="40" fillId="24" borderId="0">
      <alignment vertical="center"/>
    </xf>
    <xf numFmtId="0" fontId="40" fillId="26" borderId="0">
      <alignment vertical="center"/>
    </xf>
    <xf numFmtId="0" fontId="1" fillId="27" borderId="0">
      <alignment vertical="center"/>
    </xf>
    <xf numFmtId="0" fontId="1" fillId="18" borderId="0">
      <alignment vertical="center"/>
    </xf>
    <xf numFmtId="0" fontId="40" fillId="26" borderId="0">
      <alignment vertical="center"/>
    </xf>
    <xf numFmtId="0" fontId="40" fillId="28" borderId="0">
      <alignment vertical="center"/>
    </xf>
    <xf numFmtId="0" fontId="1" fillId="10" borderId="0">
      <alignment vertical="center"/>
    </xf>
    <xf numFmtId="0" fontId="1" fillId="29" borderId="0">
      <alignment vertical="center"/>
    </xf>
    <xf numFmtId="0" fontId="40" fillId="30" borderId="0">
      <alignment vertical="center"/>
    </xf>
    <xf numFmtId="0" fontId="23" fillId="0" borderId="0">
      <alignment vertical="top"/>
    </xf>
    <xf numFmtId="0" fontId="23" fillId="0" borderId="0">
      <alignment vertical="top"/>
    </xf>
    <xf numFmtId="0" fontId="41" fillId="0" borderId="0">
      <alignment vertical="top"/>
    </xf>
    <xf numFmtId="0" fontId="1" fillId="0" borderId="0"/>
    <xf numFmtId="0" fontId="1" fillId="0" borderId="0">
      <alignment vertical="center"/>
    </xf>
    <xf numFmtId="0" fontId="7" fillId="0" borderId="0"/>
    <xf numFmtId="0" fontId="2" fillId="0" borderId="0"/>
    <xf numFmtId="0" fontId="0" fillId="0" borderId="0"/>
    <xf numFmtId="0" fontId="0" fillId="0" borderId="0">
      <alignment vertical="center"/>
    </xf>
    <xf numFmtId="0" fontId="0" fillId="0" borderId="0">
      <alignment vertical="center"/>
    </xf>
  </cellStyleXfs>
  <cellXfs count="245">
    <xf numFmtId="0" fontId="0" fillId="0" borderId="0" xfId="0"/>
    <xf numFmtId="0" fontId="1" fillId="0" borderId="0" xfId="53" applyFont="1" applyAlignment="1">
      <alignment vertical="center" wrapText="1"/>
    </xf>
    <xf numFmtId="0" fontId="2" fillId="0" borderId="0" xfId="0" applyFont="1"/>
    <xf numFmtId="0" fontId="1" fillId="0" borderId="0" xfId="0" applyFont="1" applyAlignment="1">
      <alignment wrapText="1"/>
    </xf>
    <xf numFmtId="0" fontId="1" fillId="2" borderId="0" xfId="53" applyFont="1" applyFill="1" applyAlignment="1">
      <alignment wrapText="1"/>
    </xf>
    <xf numFmtId="0" fontId="1" fillId="0" borderId="0" xfId="53" applyFont="1" applyAlignment="1">
      <alignment wrapText="1"/>
    </xf>
    <xf numFmtId="0" fontId="3" fillId="0" borderId="0" xfId="53" applyFont="1" applyAlignment="1">
      <alignment horizontal="center" vertical="center" wrapText="1"/>
    </xf>
    <xf numFmtId="0" fontId="4" fillId="0" borderId="1" xfId="53" applyFont="1" applyBorder="1" applyAlignment="1">
      <alignment horizontal="center" vertical="center" wrapText="1"/>
    </xf>
    <xf numFmtId="49" fontId="4" fillId="0" borderId="1" xfId="53" applyNumberFormat="1" applyFont="1" applyBorder="1" applyAlignment="1">
      <alignment horizontal="center" vertical="center" wrapText="1"/>
    </xf>
    <xf numFmtId="49" fontId="4" fillId="0" borderId="1" xfId="53" applyNumberFormat="1" applyFont="1" applyBorder="1" applyAlignment="1">
      <alignment horizontal="left" vertical="center" wrapText="1"/>
    </xf>
    <xf numFmtId="0" fontId="4" fillId="0" borderId="1" xfId="53" applyFont="1" applyBorder="1" applyAlignment="1">
      <alignment vertical="center" wrapText="1"/>
    </xf>
    <xf numFmtId="178" fontId="5" fillId="3" borderId="1" xfId="53" applyNumberFormat="1" applyFont="1" applyFill="1" applyBorder="1" applyAlignment="1">
      <alignment horizontal="right" vertical="center" shrinkToFit="1"/>
    </xf>
    <xf numFmtId="0" fontId="5" fillId="0" borderId="1" xfId="53" applyFont="1" applyBorder="1" applyAlignment="1">
      <alignment horizontal="center" vertical="center" wrapText="1"/>
    </xf>
    <xf numFmtId="10" fontId="5" fillId="3" borderId="1" xfId="53" applyNumberFormat="1" applyFont="1" applyFill="1" applyBorder="1" applyAlignment="1">
      <alignment horizontal="right" vertical="center" wrapText="1"/>
    </xf>
    <xf numFmtId="178" fontId="4" fillId="0" borderId="1" xfId="53" applyNumberFormat="1" applyFont="1" applyBorder="1" applyAlignment="1">
      <alignment horizontal="right" vertical="center" shrinkToFit="1"/>
    </xf>
    <xf numFmtId="179" fontId="4" fillId="0" borderId="1" xfId="53" applyNumberFormat="1" applyFont="1" applyBorder="1" applyAlignment="1">
      <alignment horizontal="center" vertical="center" wrapText="1"/>
    </xf>
    <xf numFmtId="49" fontId="4" fillId="0" borderId="2" xfId="53" applyNumberFormat="1" applyFont="1" applyBorder="1" applyAlignment="1">
      <alignment horizontal="left" vertical="top" wrapText="1"/>
    </xf>
    <xf numFmtId="49" fontId="4" fillId="0" borderId="3" xfId="53" applyNumberFormat="1" applyFont="1" applyBorder="1" applyAlignment="1">
      <alignment horizontal="left" vertical="top" wrapText="1"/>
    </xf>
    <xf numFmtId="49" fontId="4" fillId="0" borderId="4" xfId="53" applyNumberFormat="1" applyFont="1" applyBorder="1" applyAlignment="1">
      <alignment horizontal="left" vertical="top" wrapText="1"/>
    </xf>
    <xf numFmtId="0" fontId="4" fillId="4" borderId="2" xfId="53" applyFont="1" applyFill="1" applyBorder="1" applyAlignment="1">
      <alignment horizontal="center" vertical="center" wrapText="1"/>
    </xf>
    <xf numFmtId="0" fontId="4" fillId="4" borderId="3" xfId="53" applyFont="1" applyFill="1" applyBorder="1" applyAlignment="1">
      <alignment horizontal="center" vertical="center" wrapText="1"/>
    </xf>
    <xf numFmtId="0" fontId="4" fillId="4" borderId="4" xfId="53" applyFont="1" applyFill="1" applyBorder="1" applyAlignment="1">
      <alignment horizontal="center" vertical="center" wrapText="1"/>
    </xf>
    <xf numFmtId="0" fontId="4" fillId="4" borderId="5" xfId="53" applyFont="1" applyFill="1" applyBorder="1" applyAlignment="1">
      <alignment horizontal="center" vertical="center" wrapText="1"/>
    </xf>
    <xf numFmtId="0" fontId="4" fillId="0" borderId="2" xfId="53" applyFont="1" applyBorder="1" applyAlignment="1">
      <alignment horizontal="center" vertical="center" wrapText="1"/>
    </xf>
    <xf numFmtId="0" fontId="4" fillId="4" borderId="1" xfId="53" applyFont="1" applyFill="1" applyBorder="1" applyAlignment="1">
      <alignment horizontal="center" vertical="center" wrapText="1"/>
    </xf>
    <xf numFmtId="0" fontId="4" fillId="4" borderId="6" xfId="53" applyFont="1" applyFill="1" applyBorder="1" applyAlignment="1">
      <alignment horizontal="center" vertical="center" wrapText="1"/>
    </xf>
    <xf numFmtId="0" fontId="4" fillId="0" borderId="5" xfId="53" applyFont="1" applyBorder="1" applyAlignment="1">
      <alignment horizontal="center" vertical="center" wrapText="1"/>
    </xf>
    <xf numFmtId="180" fontId="4" fillId="0" borderId="1" xfId="53" applyNumberFormat="1" applyFont="1" applyBorder="1" applyAlignment="1">
      <alignment horizontal="left" vertical="center" wrapText="1"/>
    </xf>
    <xf numFmtId="0" fontId="4" fillId="0" borderId="1" xfId="53" applyFont="1" applyBorder="1" applyAlignment="1">
      <alignment horizontal="center" vertical="center"/>
    </xf>
    <xf numFmtId="179" fontId="4" fillId="4" borderId="6" xfId="53" applyNumberFormat="1" applyFont="1" applyFill="1" applyBorder="1" applyAlignment="1">
      <alignment horizontal="center" vertical="center" wrapText="1"/>
    </xf>
    <xf numFmtId="0" fontId="4" fillId="0" borderId="1" xfId="53" applyFont="1" applyBorder="1" applyAlignment="1">
      <alignment horizontal="left" vertical="center" wrapText="1"/>
    </xf>
    <xf numFmtId="0" fontId="4" fillId="0" borderId="7" xfId="53" applyFont="1" applyBorder="1" applyAlignment="1">
      <alignment horizontal="center" vertical="center" wrapText="1"/>
    </xf>
    <xf numFmtId="49" fontId="4" fillId="0" borderId="5" xfId="53" applyNumberFormat="1" applyFont="1" applyBorder="1" applyAlignment="1">
      <alignment horizontal="center" vertical="center" wrapText="1"/>
    </xf>
    <xf numFmtId="0" fontId="4" fillId="0" borderId="2" xfId="53" applyFont="1" applyBorder="1" applyAlignment="1">
      <alignment horizontal="center" wrapText="1"/>
    </xf>
    <xf numFmtId="0" fontId="4" fillId="0" borderId="3" xfId="53" applyFont="1" applyBorder="1" applyAlignment="1">
      <alignment horizontal="center" wrapText="1"/>
    </xf>
    <xf numFmtId="180" fontId="5" fillId="0" borderId="1" xfId="53" applyNumberFormat="1" applyFont="1" applyBorder="1" applyAlignment="1">
      <alignment horizontal="center" vertical="center" wrapText="1"/>
    </xf>
    <xf numFmtId="0" fontId="5" fillId="0" borderId="0" xfId="53" applyFont="1" applyAlignment="1">
      <alignment horizontal="left" vertical="center" wrapText="1"/>
    </xf>
    <xf numFmtId="0" fontId="4" fillId="0" borderId="0" xfId="53" applyFont="1" applyAlignment="1">
      <alignment horizontal="center" vertical="center" wrapText="1"/>
    </xf>
    <xf numFmtId="0" fontId="4" fillId="0" borderId="0" xfId="53" applyFont="1" applyAlignment="1">
      <alignment horizontal="left" vertical="center" wrapText="1"/>
    </xf>
    <xf numFmtId="0" fontId="6" fillId="0" borderId="0" xfId="53" applyFont="1" applyAlignment="1">
      <alignment horizontal="left" vertical="center" wrapText="1"/>
    </xf>
    <xf numFmtId="0" fontId="7" fillId="0" borderId="0" xfId="0" applyFont="1" applyAlignment="1">
      <alignment horizontal="right" vertical="center"/>
    </xf>
    <xf numFmtId="49" fontId="4" fillId="0" borderId="1" xfId="53" applyNumberFormat="1" applyFont="1" applyBorder="1" applyAlignment="1">
      <alignment horizontal="left" vertical="top" wrapText="1"/>
    </xf>
    <xf numFmtId="0" fontId="4" fillId="0" borderId="4" xfId="53" applyFont="1" applyBorder="1" applyAlignment="1">
      <alignment horizontal="center" wrapText="1"/>
    </xf>
    <xf numFmtId="0" fontId="8" fillId="0" borderId="1" xfId="53" applyFont="1" applyBorder="1" applyAlignment="1">
      <alignment horizontal="center" vertical="center" wrapText="1"/>
    </xf>
    <xf numFmtId="181" fontId="5" fillId="3" borderId="1" xfId="53" applyNumberFormat="1" applyFont="1" applyFill="1" applyBorder="1" applyAlignment="1">
      <alignment horizontal="center" vertical="center" wrapText="1"/>
    </xf>
    <xf numFmtId="0" fontId="9" fillId="0" borderId="1" xfId="53" applyFont="1" applyBorder="1" applyAlignment="1">
      <alignment horizontal="center" vertical="center" wrapText="1"/>
    </xf>
    <xf numFmtId="0" fontId="8" fillId="0" borderId="0" xfId="53" applyFont="1" applyAlignment="1">
      <alignment horizontal="center" vertical="center" wrapText="1"/>
    </xf>
    <xf numFmtId="49" fontId="4" fillId="0" borderId="2" xfId="53" applyNumberFormat="1" applyFont="1" applyBorder="1" applyAlignment="1">
      <alignment horizontal="center" vertical="top" wrapText="1"/>
    </xf>
    <xf numFmtId="49" fontId="4" fillId="0" borderId="3" xfId="53" applyNumberFormat="1" applyFont="1" applyBorder="1" applyAlignment="1">
      <alignment horizontal="center" vertical="top" wrapText="1"/>
    </xf>
    <xf numFmtId="180" fontId="4" fillId="0" borderId="1" xfId="53" applyNumberFormat="1" applyFont="1" applyBorder="1" applyAlignment="1">
      <alignment horizontal="center" vertical="center" wrapText="1"/>
    </xf>
    <xf numFmtId="0" fontId="4" fillId="0" borderId="0" xfId="53" applyFont="1" applyAlignment="1">
      <alignment vertical="center" wrapText="1"/>
    </xf>
    <xf numFmtId="0" fontId="1" fillId="0" borderId="0" xfId="0" applyFont="1"/>
    <xf numFmtId="0" fontId="10" fillId="0" borderId="0" xfId="0" applyFont="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178" fontId="12" fillId="3" borderId="1" xfId="0" applyNumberFormat="1" applyFont="1" applyFill="1" applyBorder="1" applyAlignment="1">
      <alignment horizontal="right" vertical="center" shrinkToFit="1"/>
    </xf>
    <xf numFmtId="178" fontId="1" fillId="0" borderId="1" xfId="0" applyNumberFormat="1" applyFont="1" applyBorder="1" applyAlignment="1">
      <alignment horizontal="right" vertical="center" shrinkToFit="1"/>
    </xf>
    <xf numFmtId="178" fontId="12" fillId="3" borderId="2" xfId="0" applyNumberFormat="1" applyFont="1" applyFill="1" applyBorder="1" applyAlignment="1">
      <alignment horizontal="right" vertical="center" shrinkToFi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1" xfId="0" applyFont="1" applyBorder="1" applyAlignment="1">
      <alignment horizontal="left" vertical="center" wrapText="1"/>
    </xf>
    <xf numFmtId="0" fontId="14"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vertical="center"/>
    </xf>
    <xf numFmtId="10" fontId="12" fillId="3" borderId="1" xfId="0" applyNumberFormat="1" applyFont="1" applyFill="1" applyBorder="1" applyAlignment="1">
      <alignment horizontal="right" vertical="center"/>
    </xf>
    <xf numFmtId="178" fontId="1" fillId="3" borderId="1" xfId="0" applyNumberFormat="1" applyFont="1" applyFill="1" applyBorder="1" applyAlignment="1">
      <alignment horizontal="right" vertical="center" shrinkToFit="1"/>
    </xf>
    <xf numFmtId="178" fontId="1" fillId="4" borderId="1" xfId="0" applyNumberFormat="1" applyFont="1" applyFill="1" applyBorder="1" applyAlignment="1">
      <alignment horizontal="right" vertical="center" shrinkToFit="1"/>
    </xf>
    <xf numFmtId="10" fontId="1" fillId="3" borderId="1" xfId="0" applyNumberFormat="1" applyFont="1" applyFill="1" applyBorder="1" applyAlignment="1">
      <alignment horizontal="right" vertical="center"/>
    </xf>
    <xf numFmtId="0" fontId="1" fillId="4" borderId="1" xfId="0" applyFont="1" applyFill="1" applyBorder="1" applyAlignment="1">
      <alignment horizontal="center" vertical="center"/>
    </xf>
    <xf numFmtId="178" fontId="12" fillId="3" borderId="4" xfId="0" applyNumberFormat="1" applyFont="1" applyFill="1" applyBorder="1" applyAlignment="1">
      <alignment horizontal="right" vertical="center"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80" fontId="1" fillId="0" borderId="1" xfId="0" applyNumberFormat="1" applyFont="1" applyBorder="1" applyAlignment="1">
      <alignment horizontal="center" vertical="center" wrapText="1"/>
    </xf>
    <xf numFmtId="0" fontId="7" fillId="0" borderId="0" xfId="0" applyFont="1"/>
    <xf numFmtId="0" fontId="7" fillId="0" borderId="10" xfId="0" applyFont="1" applyBorder="1" applyAlignment="1">
      <alignment horizontal="left" vertical="center"/>
    </xf>
    <xf numFmtId="0" fontId="15" fillId="0" borderId="0" xfId="0" applyFont="1" applyAlignment="1">
      <alignment horizontal="center" vertical="center"/>
    </xf>
    <xf numFmtId="0" fontId="4" fillId="0" borderId="0" xfId="0" applyFont="1" applyAlignment="1" applyProtection="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7" fillId="0" borderId="1" xfId="0" applyNumberFormat="1" applyFont="1" applyBorder="1" applyAlignment="1">
      <alignment horizontal="left" vertical="center" wrapText="1"/>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left" vertical="center" wrapText="1"/>
    </xf>
    <xf numFmtId="0" fontId="1" fillId="0" borderId="0" xfId="0" applyFont="1" applyAlignment="1">
      <alignment horizontal="left" vertical="center"/>
    </xf>
    <xf numFmtId="0" fontId="6" fillId="0" borderId="0" xfId="53" applyFont="1" applyAlignment="1">
      <alignment vertical="center" wrapText="1"/>
    </xf>
    <xf numFmtId="0" fontId="0" fillId="0" borderId="0" xfId="57" applyAlignment="1">
      <alignment vertical="center"/>
    </xf>
    <xf numFmtId="0" fontId="0" fillId="0" borderId="0" xfId="57" applyAlignment="1">
      <alignment vertical="center" wrapText="1"/>
    </xf>
    <xf numFmtId="0" fontId="16" fillId="0" borderId="0" xfId="0" applyFont="1" applyAlignment="1">
      <alignment horizontal="center"/>
    </xf>
    <xf numFmtId="0" fontId="7" fillId="0" borderId="10" xfId="0" applyFont="1" applyBorder="1" applyAlignment="1">
      <alignment horizontal="left"/>
    </xf>
    <xf numFmtId="0" fontId="2" fillId="0" borderId="10" xfId="0" applyFont="1" applyBorder="1" applyAlignment="1">
      <alignment horizontal="left"/>
    </xf>
    <xf numFmtId="0" fontId="7"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0" fontId="7" fillId="0" borderId="0" xfId="0" applyFont="1" applyAlignment="1">
      <alignment horizontal="left" vertical="center" wrapText="1"/>
    </xf>
    <xf numFmtId="0" fontId="17" fillId="0" borderId="0" xfId="53" applyFont="1" applyAlignment="1">
      <alignment horizontal="left" vertical="center" wrapText="1"/>
    </xf>
    <xf numFmtId="0" fontId="16" fillId="0" borderId="0" xfId="0" applyFont="1" applyAlignment="1">
      <alignment horizontal="center" wrapText="1"/>
    </xf>
    <xf numFmtId="0" fontId="0" fillId="0" borderId="0" xfId="0" applyAlignment="1">
      <alignment wrapText="1"/>
    </xf>
    <xf numFmtId="4" fontId="1" fillId="0" borderId="4"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0" fillId="0" borderId="2" xfId="0" applyBorder="1" applyAlignment="1">
      <alignment horizontal="center" vertical="center"/>
    </xf>
    <xf numFmtId="0" fontId="0" fillId="0" borderId="4" xfId="0" applyBorder="1" applyAlignment="1">
      <alignment horizontal="center" vertical="center"/>
    </xf>
    <xf numFmtId="178" fontId="1" fillId="0" borderId="1" xfId="0" applyNumberFormat="1" applyFont="1" applyBorder="1" applyAlignment="1">
      <alignment horizontal="right" vertical="center" wrapText="1" shrinkToFit="1"/>
    </xf>
    <xf numFmtId="178" fontId="0" fillId="0" borderId="1" xfId="0" applyNumberFormat="1" applyBorder="1" applyAlignment="1">
      <alignment vertical="center"/>
    </xf>
    <xf numFmtId="0" fontId="7" fillId="0" borderId="0" xfId="0" applyFont="1" applyAlignment="1">
      <alignment horizontal="right"/>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8" fillId="0" borderId="0" xfId="0" applyFont="1"/>
    <xf numFmtId="0" fontId="18"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shrinkToFit="1"/>
    </xf>
    <xf numFmtId="4" fontId="1" fillId="4" borderId="1" xfId="0" applyNumberFormat="1" applyFont="1" applyFill="1" applyBorder="1" applyAlignment="1">
      <alignment horizontal="right" vertical="center"/>
    </xf>
    <xf numFmtId="0" fontId="4" fillId="0" borderId="1" xfId="0" applyFont="1" applyBorder="1" applyAlignment="1">
      <alignment horizontal="left" vertical="center" shrinkToFit="1"/>
    </xf>
    <xf numFmtId="0" fontId="4" fillId="0" borderId="0" xfId="0" applyFont="1" applyAlignment="1">
      <alignment horizontal="left" vertical="center" wrapText="1" shrinkToFit="1"/>
    </xf>
    <xf numFmtId="0" fontId="19" fillId="0" borderId="0" xfId="50" applyFont="1" applyAlignment="1" applyProtection="1">
      <alignment horizontal="center" vertical="center"/>
      <protection locked="0"/>
    </xf>
    <xf numFmtId="0" fontId="20" fillId="0" borderId="0" xfId="0" applyFont="1"/>
    <xf numFmtId="43" fontId="20" fillId="0" borderId="1" xfId="4" applyNumberFormat="1" applyFont="1" applyBorder="1" applyAlignment="1">
      <alignment horizontal="right" vertical="center" wrapText="1" shrinkToFit="1"/>
    </xf>
    <xf numFmtId="43" fontId="4" fillId="0" borderId="1" xfId="4" applyNumberFormat="1" applyFont="1" applyBorder="1" applyAlignment="1">
      <alignment horizontal="right" vertical="center" shrinkToFit="1"/>
    </xf>
    <xf numFmtId="43" fontId="1" fillId="4" borderId="1" xfId="4" applyNumberFormat="1" applyFont="1" applyFill="1" applyBorder="1" applyAlignment="1">
      <alignment horizontal="right" vertical="center" wrapText="1"/>
    </xf>
    <xf numFmtId="4" fontId="1" fillId="4" borderId="1"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4" fontId="18" fillId="0" borderId="0" xfId="0" applyNumberFormat="1" applyFont="1" applyAlignment="1">
      <alignment horizontal="center"/>
    </xf>
    <xf numFmtId="4" fontId="4" fillId="0" borderId="1" xfId="0" applyNumberFormat="1" applyFont="1" applyBorder="1" applyAlignment="1">
      <alignment horizontal="center" vertical="center" shrinkToFit="1"/>
    </xf>
    <xf numFmtId="0" fontId="18"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4" fontId="1" fillId="0" borderId="1" xfId="0" applyNumberFormat="1" applyFont="1" applyBorder="1" applyAlignment="1">
      <alignment horizontal="right" vertical="center" shrinkToFit="1"/>
    </xf>
    <xf numFmtId="0" fontId="7" fillId="0" borderId="0" xfId="50" applyFont="1" applyAlignment="1" applyProtection="1">
      <alignment horizontal="left" vertical="center"/>
      <protection locked="0"/>
    </xf>
    <xf numFmtId="0" fontId="7"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4" fontId="1" fillId="0" borderId="12" xfId="0" applyNumberFormat="1"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19" fillId="0" borderId="0" xfId="50" applyFont="1" applyAlignment="1" applyProtection="1">
      <alignment horizontal="left" vertical="center"/>
      <protection locked="0"/>
    </xf>
    <xf numFmtId="0" fontId="1" fillId="0" borderId="12" xfId="0" applyFont="1" applyBorder="1" applyAlignment="1">
      <alignment horizontal="left" vertical="center"/>
    </xf>
    <xf numFmtId="0" fontId="2" fillId="0" borderId="0" xfId="56" applyFont="1"/>
    <xf numFmtId="0" fontId="7" fillId="0" borderId="0" xfId="6" applyFont="1" applyAlignment="1">
      <alignment vertical="center" wrapText="1"/>
    </xf>
    <xf numFmtId="0" fontId="7" fillId="0" borderId="0" xfId="56" applyFont="1" applyAlignment="1">
      <alignment vertical="center"/>
    </xf>
    <xf numFmtId="0" fontId="21" fillId="0" borderId="0" xfId="56" applyFont="1" applyAlignment="1">
      <alignment vertical="center"/>
    </xf>
    <xf numFmtId="0" fontId="22" fillId="0" borderId="0" xfId="56" applyFont="1" applyAlignment="1">
      <alignment vertical="center"/>
    </xf>
    <xf numFmtId="0" fontId="22" fillId="0" borderId="0" xfId="56" applyFont="1"/>
    <xf numFmtId="0" fontId="10" fillId="0" borderId="0" xfId="0" applyFont="1" applyAlignment="1">
      <alignment horizontal="center"/>
    </xf>
    <xf numFmtId="0" fontId="4" fillId="0" borderId="10" xfId="0" applyFont="1" applyBorder="1" applyAlignment="1" applyProtection="1">
      <alignment horizontal="right" vertical="center" wrapText="1"/>
    </xf>
    <xf numFmtId="0" fontId="1" fillId="4" borderId="1" xfId="0" applyFont="1" applyFill="1" applyBorder="1" applyAlignment="1">
      <alignment horizontal="right" vertical="center"/>
    </xf>
    <xf numFmtId="0" fontId="1" fillId="0" borderId="13"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5" xfId="0" applyFont="1" applyBorder="1" applyAlignment="1">
      <alignment horizontal="left" vertical="center" shrinkToFit="1"/>
    </xf>
    <xf numFmtId="4" fontId="1" fillId="4" borderId="5" xfId="0" applyNumberFormat="1" applyFont="1" applyFill="1" applyBorder="1" applyAlignment="1">
      <alignment horizontal="right" vertical="center"/>
    </xf>
    <xf numFmtId="4" fontId="1" fillId="4" borderId="2" xfId="0" applyNumberFormat="1" applyFont="1" applyFill="1" applyBorder="1" applyAlignment="1">
      <alignment horizontal="right" vertical="center"/>
    </xf>
    <xf numFmtId="0" fontId="7" fillId="0" borderId="0" xfId="0" applyFont="1" applyAlignment="1">
      <alignment horizontal="left" vertical="center" wrapText="1" shrinkToFit="1"/>
    </xf>
    <xf numFmtId="4" fontId="1" fillId="4" borderId="4" xfId="0" applyNumberFormat="1" applyFont="1" applyFill="1" applyBorder="1" applyAlignment="1">
      <alignment horizontal="right" vertical="center"/>
    </xf>
    <xf numFmtId="0" fontId="18" fillId="0" borderId="0" xfId="0" applyFont="1" applyAlignment="1">
      <alignment wrapText="1"/>
    </xf>
    <xf numFmtId="0" fontId="2" fillId="0" borderId="0" xfId="0" applyFont="1" applyAlignment="1">
      <alignment wrapText="1"/>
    </xf>
    <xf numFmtId="0" fontId="10" fillId="0" borderId="0" xfId="0" applyFont="1" applyAlignment="1" applyProtection="1">
      <alignment horizontal="center" vertical="center"/>
    </xf>
    <xf numFmtId="0" fontId="15"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6" borderId="1" xfId="0" applyFont="1" applyFill="1" applyBorder="1" applyAlignment="1">
      <alignment horizontal="left" vertical="center"/>
    </xf>
    <xf numFmtId="0" fontId="1" fillId="4" borderId="1" xfId="0" applyFont="1" applyFill="1" applyBorder="1" applyAlignment="1">
      <alignment horizontal="left" vertical="center"/>
    </xf>
    <xf numFmtId="4" fontId="1" fillId="6" borderId="1" xfId="0" applyNumberFormat="1" applyFont="1" applyFill="1" applyBorder="1" applyAlignment="1">
      <alignment horizontal="right" vertical="center"/>
    </xf>
    <xf numFmtId="0" fontId="5" fillId="0" borderId="0" xfId="0" applyFont="1" applyAlignment="1" applyProtection="1">
      <alignment horizontal="center" vertical="center"/>
    </xf>
    <xf numFmtId="0" fontId="2" fillId="0" borderId="0" xfId="0" applyFont="1" applyAlignment="1">
      <alignment vertical="center" wrapText="1"/>
    </xf>
    <xf numFmtId="0" fontId="7" fillId="0" borderId="0" xfId="0" applyFont="1" applyAlignment="1" applyProtection="1">
      <alignment horizontal="center" vertical="center" wrapText="1"/>
    </xf>
    <xf numFmtId="0" fontId="4" fillId="0" borderId="0" xfId="0" applyFont="1" applyAlignment="1">
      <alignment vertical="center" wrapText="1"/>
    </xf>
    <xf numFmtId="4" fontId="1" fillId="7" borderId="1"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pplyProtection="1">
      <alignment horizontal="right" vertical="center" wrapText="1"/>
    </xf>
    <xf numFmtId="0" fontId="7" fillId="5"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xf>
    <xf numFmtId="0" fontId="2" fillId="0" borderId="0" xfId="0" applyFont="1" applyAlignment="1">
      <alignment horizontal="left"/>
    </xf>
    <xf numFmtId="182" fontId="0" fillId="0" borderId="0" xfId="0" applyNumberFormat="1"/>
    <xf numFmtId="0" fontId="7" fillId="8" borderId="0" xfId="57" applyFont="1" applyFill="1" applyAlignment="1">
      <alignment vertical="center"/>
    </xf>
    <xf numFmtId="0" fontId="7" fillId="8" borderId="0" xfId="58" applyFont="1" applyFill="1" applyAlignment="1">
      <alignment horizontal="right" vertical="center"/>
    </xf>
    <xf numFmtId="0" fontId="0" fillId="8" borderId="0" xfId="57" applyFill="1" applyAlignment="1">
      <alignment vertical="center"/>
    </xf>
    <xf numFmtId="0" fontId="16" fillId="8" borderId="0" xfId="0" applyFont="1" applyFill="1" applyAlignment="1">
      <alignment horizontal="center"/>
    </xf>
    <xf numFmtId="0" fontId="2" fillId="8" borderId="0" xfId="0" applyFont="1" applyFill="1"/>
    <xf numFmtId="0" fontId="7" fillId="8" borderId="0" xfId="0" applyFont="1" applyFill="1" applyAlignment="1">
      <alignment horizontal="right"/>
    </xf>
    <xf numFmtId="0" fontId="7" fillId="8" borderId="0" xfId="0" applyFont="1" applyFill="1"/>
    <xf numFmtId="0" fontId="7" fillId="8" borderId="0" xfId="0" applyFont="1" applyFill="1" applyAlignment="1">
      <alignment horizontal="center"/>
    </xf>
    <xf numFmtId="0" fontId="1" fillId="8" borderId="1" xfId="0" applyFont="1" applyFill="1" applyBorder="1" applyAlignment="1">
      <alignment horizontal="center" vertical="center" shrinkToFit="1"/>
    </xf>
    <xf numFmtId="0" fontId="1" fillId="8" borderId="4" xfId="0" applyFont="1" applyFill="1" applyBorder="1" applyAlignment="1">
      <alignment horizontal="center" vertical="center" shrinkToFit="1"/>
    </xf>
    <xf numFmtId="0" fontId="1" fillId="8" borderId="6" xfId="0" applyFont="1" applyFill="1" applyBorder="1" applyAlignment="1">
      <alignment horizontal="center" vertical="center" shrinkToFit="1"/>
    </xf>
    <xf numFmtId="0" fontId="1" fillId="8" borderId="12" xfId="0" applyFont="1" applyFill="1" applyBorder="1" applyAlignment="1">
      <alignment horizontal="center" vertical="center" shrinkToFit="1"/>
    </xf>
    <xf numFmtId="0" fontId="1" fillId="8" borderId="6" xfId="0" applyFont="1" applyFill="1" applyBorder="1" applyAlignment="1">
      <alignment horizontal="left" vertical="center" shrinkToFit="1"/>
    </xf>
    <xf numFmtId="0" fontId="1" fillId="8" borderId="12" xfId="0" applyFont="1" applyFill="1" applyBorder="1" applyAlignment="1">
      <alignment horizontal="left" vertical="center" shrinkToFit="1"/>
    </xf>
    <xf numFmtId="0" fontId="1" fillId="8" borderId="6" xfId="0" applyFont="1" applyFill="1" applyBorder="1" applyAlignment="1">
      <alignment horizontal="left" vertical="center"/>
    </xf>
    <xf numFmtId="0" fontId="1" fillId="8" borderId="13" xfId="0" applyFont="1" applyFill="1" applyBorder="1" applyAlignment="1">
      <alignment horizontal="left" vertical="center" shrinkToFit="1"/>
    </xf>
    <xf numFmtId="0" fontId="1" fillId="8" borderId="15" xfId="0" applyFont="1" applyFill="1" applyBorder="1" applyAlignment="1">
      <alignment horizontal="center" vertical="center" shrinkToFit="1"/>
    </xf>
    <xf numFmtId="0" fontId="1" fillId="8" borderId="15" xfId="0" applyFont="1" applyFill="1" applyBorder="1" applyAlignment="1">
      <alignment horizontal="left" vertical="center" shrinkToFit="1"/>
    </xf>
    <xf numFmtId="0" fontId="1" fillId="8" borderId="1" xfId="0" applyFont="1" applyFill="1" applyBorder="1" applyAlignment="1">
      <alignment horizontal="left" vertical="center" shrinkToFit="1"/>
    </xf>
    <xf numFmtId="0" fontId="23" fillId="8" borderId="0" xfId="57" applyFont="1" applyFill="1" applyAlignment="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常规 2" xfId="52"/>
    <cellStyle name="常规 3" xfId="53"/>
    <cellStyle name="常规 5" xfId="54"/>
    <cellStyle name="常规 9" xfId="55"/>
    <cellStyle name="常规_04-分类改革-预算表" xfId="56"/>
    <cellStyle name="常规_2007年行政单位基层表样表" xfId="57"/>
    <cellStyle name="常规_事业单位部门决算报表（讨论稿）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view="pageBreakPreview" zoomScaleNormal="100" workbookViewId="0">
      <pane ySplit="6" topLeftCell="A7" activePane="bottomLeft" state="frozen"/>
      <selection/>
      <selection pane="bottomLeft" activeCell="A1" sqref="A1:F1"/>
    </sheetView>
  </sheetViews>
  <sheetFormatPr defaultColWidth="9" defaultRowHeight="14.25" customHeight="1" outlineLevelCol="5"/>
  <cols>
    <col min="1" max="1" width="38.5" style="227" customWidth="1"/>
    <col min="2" max="2" width="6.5" style="227" customWidth="1"/>
    <col min="3" max="3" width="16.25" style="227" customWidth="1"/>
    <col min="4" max="4" width="29.125" style="227" customWidth="1"/>
    <col min="5" max="5" width="7.625" style="227" customWidth="1"/>
    <col min="6" max="6" width="19.875" style="227" customWidth="1"/>
    <col min="7" max="257" width="9" style="227" customWidth="1"/>
  </cols>
  <sheetData>
    <row r="1" ht="22.5" customHeight="1" spans="1:6">
      <c r="A1" s="228" t="s">
        <v>0</v>
      </c>
      <c r="B1" s="228"/>
      <c r="C1" s="228"/>
      <c r="D1" s="228"/>
      <c r="E1" s="228"/>
      <c r="F1" s="228"/>
    </row>
    <row r="2" s="225" customFormat="1" ht="21" customHeight="1" spans="1:6">
      <c r="A2" s="229"/>
      <c r="B2" s="229"/>
      <c r="C2" s="229"/>
      <c r="D2" s="229"/>
      <c r="E2" s="229"/>
      <c r="F2" s="230" t="s">
        <v>1</v>
      </c>
    </row>
    <row r="3" s="225" customFormat="1" ht="21" customHeight="1" spans="1:6">
      <c r="A3" s="231" t="s">
        <v>2</v>
      </c>
      <c r="B3" s="229"/>
      <c r="C3" s="232"/>
      <c r="D3" s="229"/>
      <c r="E3" s="229"/>
      <c r="F3" s="230" t="s">
        <v>3</v>
      </c>
    </row>
    <row r="4" s="226" customFormat="1" ht="18" customHeight="1" spans="1:6">
      <c r="A4" s="233" t="s">
        <v>4</v>
      </c>
      <c r="B4" s="234"/>
      <c r="C4" s="234"/>
      <c r="D4" s="234" t="s">
        <v>5</v>
      </c>
      <c r="E4" s="234"/>
      <c r="F4" s="234"/>
    </row>
    <row r="5" s="226" customFormat="1" ht="18" customHeight="1" spans="1:6">
      <c r="A5" s="235" t="s">
        <v>6</v>
      </c>
      <c r="B5" s="236" t="s">
        <v>7</v>
      </c>
      <c r="C5" s="236" t="s">
        <v>8</v>
      </c>
      <c r="D5" s="236" t="s">
        <v>9</v>
      </c>
      <c r="E5" s="236" t="s">
        <v>7</v>
      </c>
      <c r="F5" s="236" t="s">
        <v>8</v>
      </c>
    </row>
    <row r="6" s="226" customFormat="1" ht="18" customHeight="1" spans="1:6">
      <c r="A6" s="235" t="s">
        <v>10</v>
      </c>
      <c r="B6" s="236" t="s">
        <v>11</v>
      </c>
      <c r="C6" s="236" t="s">
        <v>12</v>
      </c>
      <c r="D6" s="236" t="s">
        <v>10</v>
      </c>
      <c r="E6" s="236" t="s">
        <v>11</v>
      </c>
      <c r="F6" s="236" t="s">
        <v>13</v>
      </c>
    </row>
    <row r="7" s="226" customFormat="1" ht="18" customHeight="1" spans="1:6">
      <c r="A7" s="237" t="s">
        <v>14</v>
      </c>
      <c r="B7" s="236" t="s">
        <v>12</v>
      </c>
      <c r="C7" s="143">
        <v>10862291.57</v>
      </c>
      <c r="D7" s="238" t="s">
        <v>15</v>
      </c>
      <c r="E7" s="236">
        <v>31</v>
      </c>
      <c r="F7" s="143"/>
    </row>
    <row r="8" s="226" customFormat="1" ht="20.1" customHeight="1" spans="1:6">
      <c r="A8" s="237" t="s">
        <v>16</v>
      </c>
      <c r="B8" s="236" t="s">
        <v>13</v>
      </c>
      <c r="C8" s="143"/>
      <c r="D8" s="238" t="s">
        <v>17</v>
      </c>
      <c r="E8" s="236">
        <v>32</v>
      </c>
      <c r="F8" s="143"/>
    </row>
    <row r="9" s="226" customFormat="1" ht="18" customHeight="1" spans="1:6">
      <c r="A9" s="237" t="s">
        <v>18</v>
      </c>
      <c r="B9" s="236" t="s">
        <v>19</v>
      </c>
      <c r="C9" s="143"/>
      <c r="D9" s="238" t="s">
        <v>20</v>
      </c>
      <c r="E9" s="236">
        <v>33</v>
      </c>
      <c r="F9" s="143"/>
    </row>
    <row r="10" s="226" customFormat="1" ht="18" customHeight="1" spans="1:6">
      <c r="A10" s="237" t="s">
        <v>21</v>
      </c>
      <c r="B10" s="236" t="s">
        <v>22</v>
      </c>
      <c r="C10" s="143">
        <v>0</v>
      </c>
      <c r="D10" s="238" t="s">
        <v>23</v>
      </c>
      <c r="E10" s="236">
        <v>34</v>
      </c>
      <c r="F10" s="143">
        <v>10169090.73</v>
      </c>
    </row>
    <row r="11" s="226" customFormat="1" ht="18" customHeight="1" spans="1:6">
      <c r="A11" s="237" t="s">
        <v>24</v>
      </c>
      <c r="B11" s="236" t="s">
        <v>25</v>
      </c>
      <c r="C11" s="143">
        <v>0</v>
      </c>
      <c r="D11" s="238" t="s">
        <v>26</v>
      </c>
      <c r="E11" s="236">
        <v>35</v>
      </c>
      <c r="F11" s="143"/>
    </row>
    <row r="12" s="226" customFormat="1" ht="18" customHeight="1" spans="1:6">
      <c r="A12" s="237" t="s">
        <v>27</v>
      </c>
      <c r="B12" s="236" t="s">
        <v>28</v>
      </c>
      <c r="C12" s="143">
        <v>0</v>
      </c>
      <c r="D12" s="238" t="s">
        <v>29</v>
      </c>
      <c r="E12" s="236">
        <v>36</v>
      </c>
      <c r="F12" s="143"/>
    </row>
    <row r="13" s="226" customFormat="1" ht="18" customHeight="1" spans="1:6">
      <c r="A13" s="237" t="s">
        <v>30</v>
      </c>
      <c r="B13" s="236" t="s">
        <v>31</v>
      </c>
      <c r="C13" s="143">
        <v>0</v>
      </c>
      <c r="D13" s="238" t="s">
        <v>32</v>
      </c>
      <c r="E13" s="236">
        <v>37</v>
      </c>
      <c r="F13" s="143"/>
    </row>
    <row r="14" s="226" customFormat="1" ht="18" customHeight="1" spans="1:6">
      <c r="A14" s="239" t="s">
        <v>33</v>
      </c>
      <c r="B14" s="236" t="s">
        <v>34</v>
      </c>
      <c r="C14" s="143">
        <v>0</v>
      </c>
      <c r="D14" s="238" t="s">
        <v>35</v>
      </c>
      <c r="E14" s="236">
        <v>38</v>
      </c>
      <c r="F14" s="143">
        <v>244824.96</v>
      </c>
    </row>
    <row r="15" s="226" customFormat="1" ht="18" customHeight="1" spans="1:6">
      <c r="A15" s="237" t="s">
        <v>11</v>
      </c>
      <c r="B15" s="236" t="s">
        <v>36</v>
      </c>
      <c r="C15" s="187"/>
      <c r="D15" s="238" t="s">
        <v>37</v>
      </c>
      <c r="E15" s="236">
        <v>39</v>
      </c>
      <c r="F15" s="143">
        <v>336420.28</v>
      </c>
    </row>
    <row r="16" s="226" customFormat="1" ht="18" customHeight="1" spans="1:6">
      <c r="A16" s="237" t="s">
        <v>11</v>
      </c>
      <c r="B16" s="236" t="s">
        <v>38</v>
      </c>
      <c r="C16" s="187"/>
      <c r="D16" s="238" t="s">
        <v>39</v>
      </c>
      <c r="E16" s="236">
        <v>40</v>
      </c>
      <c r="F16" s="143"/>
    </row>
    <row r="17" s="226" customFormat="1" ht="18" customHeight="1" spans="1:6">
      <c r="A17" s="237" t="s">
        <v>11</v>
      </c>
      <c r="B17" s="236" t="s">
        <v>40</v>
      </c>
      <c r="C17" s="187"/>
      <c r="D17" s="238" t="s">
        <v>41</v>
      </c>
      <c r="E17" s="236">
        <v>41</v>
      </c>
      <c r="F17" s="143"/>
    </row>
    <row r="18" s="226" customFormat="1" ht="18" customHeight="1" spans="1:6">
      <c r="A18" s="237" t="s">
        <v>11</v>
      </c>
      <c r="B18" s="236" t="s">
        <v>42</v>
      </c>
      <c r="C18" s="187"/>
      <c r="D18" s="238" t="s">
        <v>43</v>
      </c>
      <c r="E18" s="236">
        <v>42</v>
      </c>
      <c r="F18" s="143"/>
    </row>
    <row r="19" s="226" customFormat="1" ht="18" customHeight="1" spans="1:6">
      <c r="A19" s="237" t="s">
        <v>11</v>
      </c>
      <c r="B19" s="236" t="s">
        <v>44</v>
      </c>
      <c r="C19" s="187"/>
      <c r="D19" s="238" t="s">
        <v>45</v>
      </c>
      <c r="E19" s="236">
        <v>43</v>
      </c>
      <c r="F19" s="143"/>
    </row>
    <row r="20" s="226" customFormat="1" ht="18" customHeight="1" spans="1:6">
      <c r="A20" s="237" t="s">
        <v>11</v>
      </c>
      <c r="B20" s="236" t="s">
        <v>46</v>
      </c>
      <c r="C20" s="187"/>
      <c r="D20" s="238" t="s">
        <v>47</v>
      </c>
      <c r="E20" s="236">
        <v>44</v>
      </c>
      <c r="F20" s="143"/>
    </row>
    <row r="21" s="226" customFormat="1" ht="18" customHeight="1" spans="1:6">
      <c r="A21" s="237" t="s">
        <v>11</v>
      </c>
      <c r="B21" s="236" t="s">
        <v>48</v>
      </c>
      <c r="C21" s="187"/>
      <c r="D21" s="238" t="s">
        <v>49</v>
      </c>
      <c r="E21" s="236">
        <v>45</v>
      </c>
      <c r="F21" s="143"/>
    </row>
    <row r="22" s="226" customFormat="1" ht="18" customHeight="1" spans="1:6">
      <c r="A22" s="237" t="s">
        <v>11</v>
      </c>
      <c r="B22" s="236" t="s">
        <v>50</v>
      </c>
      <c r="C22" s="187"/>
      <c r="D22" s="238" t="s">
        <v>51</v>
      </c>
      <c r="E22" s="236">
        <v>46</v>
      </c>
      <c r="F22" s="143"/>
    </row>
    <row r="23" s="226" customFormat="1" ht="18" customHeight="1" spans="1:6">
      <c r="A23" s="237" t="s">
        <v>11</v>
      </c>
      <c r="B23" s="236" t="s">
        <v>52</v>
      </c>
      <c r="C23" s="187"/>
      <c r="D23" s="238" t="s">
        <v>53</v>
      </c>
      <c r="E23" s="236">
        <v>47</v>
      </c>
      <c r="F23" s="143"/>
    </row>
    <row r="24" s="226" customFormat="1" ht="18" customHeight="1" spans="1:6">
      <c r="A24" s="237" t="s">
        <v>11</v>
      </c>
      <c r="B24" s="236" t="s">
        <v>54</v>
      </c>
      <c r="C24" s="187"/>
      <c r="D24" s="238" t="s">
        <v>55</v>
      </c>
      <c r="E24" s="236">
        <v>48</v>
      </c>
      <c r="F24" s="143"/>
    </row>
    <row r="25" s="226" customFormat="1" ht="18" customHeight="1" spans="1:6">
      <c r="A25" s="237" t="s">
        <v>11</v>
      </c>
      <c r="B25" s="236" t="s">
        <v>56</v>
      </c>
      <c r="C25" s="187"/>
      <c r="D25" s="238" t="s">
        <v>57</v>
      </c>
      <c r="E25" s="236">
        <v>49</v>
      </c>
      <c r="F25" s="143">
        <v>313668</v>
      </c>
    </row>
    <row r="26" s="226" customFormat="1" ht="18" customHeight="1" spans="1:6">
      <c r="A26" s="237" t="s">
        <v>11</v>
      </c>
      <c r="B26" s="236" t="s">
        <v>58</v>
      </c>
      <c r="C26" s="187"/>
      <c r="D26" s="238" t="s">
        <v>59</v>
      </c>
      <c r="E26" s="236">
        <v>50</v>
      </c>
      <c r="F26" s="143"/>
    </row>
    <row r="27" s="226" customFormat="1" ht="18" customHeight="1" spans="1:6">
      <c r="A27" s="237"/>
      <c r="B27" s="236" t="s">
        <v>60</v>
      </c>
      <c r="C27" s="187"/>
      <c r="D27" s="238" t="s">
        <v>61</v>
      </c>
      <c r="E27" s="236">
        <v>51</v>
      </c>
      <c r="F27" s="143"/>
    </row>
    <row r="28" s="226" customFormat="1" ht="18" customHeight="1" spans="1:6">
      <c r="A28" s="237" t="s">
        <v>11</v>
      </c>
      <c r="B28" s="236" t="s">
        <v>62</v>
      </c>
      <c r="C28" s="187"/>
      <c r="D28" s="238" t="s">
        <v>63</v>
      </c>
      <c r="E28" s="236">
        <v>52</v>
      </c>
      <c r="F28" s="143"/>
    </row>
    <row r="29" s="226" customFormat="1" ht="18" customHeight="1" spans="1:6">
      <c r="A29" s="237" t="s">
        <v>11</v>
      </c>
      <c r="B29" s="236" t="s">
        <v>64</v>
      </c>
      <c r="C29" s="187"/>
      <c r="D29" s="238" t="s">
        <v>65</v>
      </c>
      <c r="E29" s="236">
        <v>53</v>
      </c>
      <c r="F29" s="143"/>
    </row>
    <row r="30" s="226" customFormat="1" ht="18" customHeight="1" spans="1:6">
      <c r="A30" s="237" t="s">
        <v>11</v>
      </c>
      <c r="B30" s="236" t="s">
        <v>66</v>
      </c>
      <c r="C30" s="187"/>
      <c r="D30" s="238" t="s">
        <v>67</v>
      </c>
      <c r="E30" s="236">
        <v>54</v>
      </c>
      <c r="F30" s="143"/>
    </row>
    <row r="31" s="226" customFormat="1" ht="18" customHeight="1" spans="1:6">
      <c r="A31" s="237"/>
      <c r="B31" s="236" t="s">
        <v>68</v>
      </c>
      <c r="C31" s="187"/>
      <c r="D31" s="238" t="s">
        <v>69</v>
      </c>
      <c r="E31" s="236">
        <v>55</v>
      </c>
      <c r="F31" s="143"/>
    </row>
    <row r="32" s="226" customFormat="1" ht="18" customHeight="1" spans="1:6">
      <c r="A32" s="237"/>
      <c r="B32" s="236" t="s">
        <v>70</v>
      </c>
      <c r="C32" s="187"/>
      <c r="D32" s="238" t="s">
        <v>71</v>
      </c>
      <c r="E32" s="236">
        <v>56</v>
      </c>
      <c r="F32" s="143"/>
    </row>
    <row r="33" s="226" customFormat="1" ht="18" customHeight="1" spans="1:6">
      <c r="A33" s="235" t="s">
        <v>72</v>
      </c>
      <c r="B33" s="236" t="s">
        <v>73</v>
      </c>
      <c r="C33" s="143">
        <v>10862291.57</v>
      </c>
      <c r="D33" s="236" t="s">
        <v>74</v>
      </c>
      <c r="E33" s="236">
        <v>57</v>
      </c>
      <c r="F33" s="143">
        <v>11064003.97</v>
      </c>
    </row>
    <row r="34" s="226" customFormat="1" ht="18" customHeight="1" spans="1:6">
      <c r="A34" s="240" t="s">
        <v>75</v>
      </c>
      <c r="B34" s="241" t="s">
        <v>76</v>
      </c>
      <c r="C34" s="143">
        <v>0</v>
      </c>
      <c r="D34" s="242" t="s">
        <v>77</v>
      </c>
      <c r="E34" s="241">
        <v>58</v>
      </c>
      <c r="F34" s="143">
        <v>0</v>
      </c>
    </row>
    <row r="35" s="226" customFormat="1" ht="18" customHeight="1" spans="1:6">
      <c r="A35" s="243" t="s">
        <v>78</v>
      </c>
      <c r="B35" s="233" t="s">
        <v>79</v>
      </c>
      <c r="C35" s="143">
        <v>201712.4</v>
      </c>
      <c r="D35" s="243" t="s">
        <v>80</v>
      </c>
      <c r="E35" s="233">
        <v>59</v>
      </c>
      <c r="F35" s="143">
        <v>0</v>
      </c>
    </row>
    <row r="36" s="226" customFormat="1" ht="18" customHeight="1" spans="1:6">
      <c r="A36" s="233" t="s">
        <v>81</v>
      </c>
      <c r="B36" s="233" t="s">
        <v>82</v>
      </c>
      <c r="C36" s="143">
        <v>11064003.97</v>
      </c>
      <c r="D36" s="233" t="s">
        <v>81</v>
      </c>
      <c r="E36" s="233">
        <v>60</v>
      </c>
      <c r="F36" s="143">
        <v>11064003.97</v>
      </c>
    </row>
    <row r="37" ht="21.95" customHeight="1" spans="1:6">
      <c r="A37" s="244" t="s">
        <v>83</v>
      </c>
      <c r="B37" s="244"/>
      <c r="C37" s="244"/>
      <c r="D37" s="244"/>
      <c r="E37" s="244"/>
      <c r="F37" s="244"/>
    </row>
    <row r="38" ht="21.95" customHeight="1" spans="1:6">
      <c r="A38" s="244" t="s">
        <v>84</v>
      </c>
      <c r="B38" s="244"/>
      <c r="C38" s="244"/>
      <c r="D38" s="244"/>
      <c r="E38" s="244"/>
      <c r="F38" s="24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 top="0.67" bottom="0.2" header="0.75" footer="0.2"/>
  <pageSetup paperSize="9" scale="78"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2"/>
  <sheetViews>
    <sheetView view="pageBreakPreview" zoomScaleNormal="100" workbookViewId="0">
      <pane xSplit="3" ySplit="9" topLeftCell="D10" activePane="bottomRight" state="frozen"/>
      <selection/>
      <selection pane="topRight"/>
      <selection pane="bottomLeft"/>
      <selection pane="bottomRight" activeCell="A1" sqref="A1"/>
    </sheetView>
  </sheetViews>
  <sheetFormatPr defaultColWidth="9" defaultRowHeight="14.25" customHeight="1"/>
  <cols>
    <col min="1" max="3" width="4.875" style="104" customWidth="1"/>
    <col min="4" max="4" width="32.75" style="104" customWidth="1"/>
    <col min="5" max="5" width="16.625" style="104" customWidth="1"/>
    <col min="6" max="6" width="16.75" style="104" customWidth="1"/>
    <col min="7" max="8" width="13.5" style="104" customWidth="1"/>
    <col min="9" max="9" width="15" style="104" customWidth="1"/>
    <col min="10" max="10" width="13.5" style="104" customWidth="1"/>
    <col min="11" max="11" width="15.875" style="104" customWidth="1"/>
    <col min="12" max="12" width="14.875" style="104" customWidth="1"/>
    <col min="13" max="15" width="9" style="104" customWidth="1"/>
    <col min="16" max="16" width="25.5" style="104" customWidth="1"/>
    <col min="17" max="257" width="9" style="104" customWidth="1"/>
  </cols>
  <sheetData>
    <row r="1" customFormat="1" ht="29.25" customHeight="1" spans="1:12">
      <c r="A1" s="2"/>
      <c r="B1" s="2"/>
      <c r="C1" s="2"/>
      <c r="D1" s="2"/>
      <c r="E1" s="2"/>
      <c r="F1" s="2"/>
      <c r="G1" s="106" t="s">
        <v>85</v>
      </c>
      <c r="H1" s="2"/>
      <c r="I1" s="2"/>
      <c r="J1" s="2"/>
      <c r="K1" s="2"/>
      <c r="L1" s="2"/>
    </row>
    <row r="2" customFormat="1" ht="18" customHeight="1" spans="1:12">
      <c r="A2" s="2"/>
      <c r="B2" s="2"/>
      <c r="C2" s="2"/>
      <c r="D2" s="2"/>
      <c r="E2" s="2"/>
      <c r="F2" s="2"/>
      <c r="G2" s="2"/>
      <c r="H2" s="2"/>
      <c r="I2" s="2"/>
      <c r="J2" s="2"/>
      <c r="K2" s="2"/>
      <c r="L2" s="132" t="s">
        <v>86</v>
      </c>
    </row>
    <row r="3" customFormat="1" ht="18" customHeight="1" spans="1:12">
      <c r="A3" s="88" t="s">
        <v>87</v>
      </c>
      <c r="B3" s="222" t="s">
        <v>88</v>
      </c>
      <c r="C3" s="222"/>
      <c r="D3" s="222"/>
      <c r="E3" s="2"/>
      <c r="F3" s="2"/>
      <c r="G3" s="109"/>
      <c r="H3" s="2"/>
      <c r="I3" s="2"/>
      <c r="J3" s="2"/>
      <c r="K3" s="2"/>
      <c r="L3" s="132" t="s">
        <v>3</v>
      </c>
    </row>
    <row r="4" customFormat="1" ht="21" customHeight="1" spans="1:12">
      <c r="A4" s="202" t="s">
        <v>6</v>
      </c>
      <c r="B4" s="202"/>
      <c r="C4" s="202"/>
      <c r="D4" s="202"/>
      <c r="E4" s="201" t="s">
        <v>72</v>
      </c>
      <c r="F4" s="201" t="s">
        <v>89</v>
      </c>
      <c r="G4" s="201" t="s">
        <v>90</v>
      </c>
      <c r="H4" s="201" t="s">
        <v>91</v>
      </c>
      <c r="I4" s="201"/>
      <c r="J4" s="201" t="s">
        <v>92</v>
      </c>
      <c r="K4" s="201" t="s">
        <v>93</v>
      </c>
      <c r="L4" s="201" t="s">
        <v>94</v>
      </c>
    </row>
    <row r="5" customFormat="1" ht="21" customHeight="1" spans="1:12">
      <c r="A5" s="201" t="s">
        <v>95</v>
      </c>
      <c r="B5" s="201"/>
      <c r="C5" s="201"/>
      <c r="D5" s="202" t="s">
        <v>96</v>
      </c>
      <c r="E5" s="201"/>
      <c r="F5" s="201"/>
      <c r="G5" s="201"/>
      <c r="H5" s="201" t="s">
        <v>97</v>
      </c>
      <c r="I5" s="201" t="s">
        <v>98</v>
      </c>
      <c r="J5" s="201"/>
      <c r="K5" s="201"/>
      <c r="L5" s="201" t="s">
        <v>97</v>
      </c>
    </row>
    <row r="6" customFormat="1" ht="21" customHeight="1" spans="1:12">
      <c r="A6" s="201"/>
      <c r="B6" s="201"/>
      <c r="C6" s="201"/>
      <c r="D6" s="202"/>
      <c r="E6" s="201"/>
      <c r="F6" s="201"/>
      <c r="G6" s="201"/>
      <c r="H6" s="201"/>
      <c r="I6" s="201"/>
      <c r="J6" s="201"/>
      <c r="K6" s="201"/>
      <c r="L6" s="201"/>
    </row>
    <row r="7" customFormat="1" ht="21" customHeight="1" spans="1:12">
      <c r="A7" s="201"/>
      <c r="B7" s="201"/>
      <c r="C7" s="201"/>
      <c r="D7" s="202"/>
      <c r="E7" s="201"/>
      <c r="F7" s="201"/>
      <c r="G7" s="201"/>
      <c r="H7" s="201"/>
      <c r="I7" s="201"/>
      <c r="J7" s="201"/>
      <c r="K7" s="201"/>
      <c r="L7" s="201"/>
    </row>
    <row r="8" customFormat="1" ht="21" customHeight="1" spans="1:12">
      <c r="A8" s="202" t="s">
        <v>99</v>
      </c>
      <c r="B8" s="202" t="s">
        <v>100</v>
      </c>
      <c r="C8" s="202" t="s">
        <v>101</v>
      </c>
      <c r="D8" s="202" t="s">
        <v>10</v>
      </c>
      <c r="E8" s="201" t="s">
        <v>12</v>
      </c>
      <c r="F8" s="201" t="s">
        <v>13</v>
      </c>
      <c r="G8" s="201" t="s">
        <v>19</v>
      </c>
      <c r="H8" s="201" t="s">
        <v>22</v>
      </c>
      <c r="I8" s="201" t="s">
        <v>25</v>
      </c>
      <c r="J8" s="201" t="s">
        <v>28</v>
      </c>
      <c r="K8" s="201" t="s">
        <v>31</v>
      </c>
      <c r="L8" s="201" t="s">
        <v>34</v>
      </c>
    </row>
    <row r="9" customFormat="1" ht="21" customHeight="1" spans="1:12">
      <c r="A9" s="202"/>
      <c r="B9" s="202"/>
      <c r="C9" s="202"/>
      <c r="D9" s="202" t="s">
        <v>102</v>
      </c>
      <c r="E9" s="143">
        <v>10862291.57</v>
      </c>
      <c r="F9" s="143">
        <v>10862291.57</v>
      </c>
      <c r="G9" s="143">
        <v>0</v>
      </c>
      <c r="H9" s="143">
        <v>0</v>
      </c>
      <c r="I9" s="143">
        <v>0</v>
      </c>
      <c r="J9" s="143">
        <v>0</v>
      </c>
      <c r="K9" s="143">
        <v>0</v>
      </c>
      <c r="L9" s="143">
        <v>0</v>
      </c>
    </row>
    <row r="10" customFormat="1" ht="21" customHeight="1" spans="1:12">
      <c r="A10" s="204" t="s">
        <v>103</v>
      </c>
      <c r="B10" s="204"/>
      <c r="C10" s="204"/>
      <c r="D10" s="204" t="s">
        <v>104</v>
      </c>
      <c r="E10" s="143">
        <v>9967378.33</v>
      </c>
      <c r="F10" s="205">
        <v>9967378.33</v>
      </c>
      <c r="G10" s="205">
        <v>0</v>
      </c>
      <c r="H10" s="205">
        <v>0</v>
      </c>
      <c r="I10" s="210">
        <v>0</v>
      </c>
      <c r="J10" s="205">
        <v>0</v>
      </c>
      <c r="K10" s="205">
        <v>0</v>
      </c>
      <c r="L10" s="205">
        <v>0</v>
      </c>
    </row>
    <row r="11" customFormat="1" ht="21" customHeight="1" spans="1:12">
      <c r="A11" s="204" t="s">
        <v>105</v>
      </c>
      <c r="B11" s="204"/>
      <c r="C11" s="204"/>
      <c r="D11" s="204" t="s">
        <v>106</v>
      </c>
      <c r="E11" s="143">
        <v>9967378.33</v>
      </c>
      <c r="F11" s="205">
        <v>9967378.33</v>
      </c>
      <c r="G11" s="205">
        <v>0</v>
      </c>
      <c r="H11" s="205">
        <v>0</v>
      </c>
      <c r="I11" s="210">
        <v>0</v>
      </c>
      <c r="J11" s="205">
        <v>0</v>
      </c>
      <c r="K11" s="205">
        <v>0</v>
      </c>
      <c r="L11" s="205">
        <v>0</v>
      </c>
    </row>
    <row r="12" customFormat="1" ht="21" customHeight="1" spans="1:12">
      <c r="A12" s="204" t="s">
        <v>107</v>
      </c>
      <c r="B12" s="204"/>
      <c r="C12" s="204"/>
      <c r="D12" s="204" t="s">
        <v>108</v>
      </c>
      <c r="E12" s="143">
        <v>5159437.5</v>
      </c>
      <c r="F12" s="205">
        <v>5159437.5</v>
      </c>
      <c r="G12" s="205">
        <v>0</v>
      </c>
      <c r="H12" s="205">
        <v>0</v>
      </c>
      <c r="I12" s="210">
        <v>0</v>
      </c>
      <c r="J12" s="205">
        <v>0</v>
      </c>
      <c r="K12" s="205">
        <v>0</v>
      </c>
      <c r="L12" s="205">
        <v>0</v>
      </c>
    </row>
    <row r="13" customFormat="1" ht="21" customHeight="1" spans="1:12">
      <c r="A13" s="204" t="s">
        <v>109</v>
      </c>
      <c r="B13" s="204"/>
      <c r="C13" s="204"/>
      <c r="D13" s="204" t="s">
        <v>110</v>
      </c>
      <c r="E13" s="143">
        <v>4557318.83</v>
      </c>
      <c r="F13" s="205">
        <v>4557318.83</v>
      </c>
      <c r="G13" s="205">
        <v>0</v>
      </c>
      <c r="H13" s="205">
        <v>0</v>
      </c>
      <c r="I13" s="210">
        <v>0</v>
      </c>
      <c r="J13" s="205">
        <v>0</v>
      </c>
      <c r="K13" s="205">
        <v>0</v>
      </c>
      <c r="L13" s="205">
        <v>0</v>
      </c>
    </row>
    <row r="14" customFormat="1" ht="21" customHeight="1" spans="1:16">
      <c r="A14" s="204" t="s">
        <v>111</v>
      </c>
      <c r="B14" s="204"/>
      <c r="C14" s="204"/>
      <c r="D14" s="204" t="s">
        <v>112</v>
      </c>
      <c r="E14" s="143">
        <v>250622</v>
      </c>
      <c r="F14" s="205">
        <v>250622</v>
      </c>
      <c r="G14" s="205">
        <v>0</v>
      </c>
      <c r="H14" s="205">
        <v>0</v>
      </c>
      <c r="I14" s="210">
        <v>0</v>
      </c>
      <c r="J14" s="205">
        <v>0</v>
      </c>
      <c r="K14" s="205">
        <v>0</v>
      </c>
      <c r="L14" s="205">
        <v>0</v>
      </c>
      <c r="P14" s="224"/>
    </row>
    <row r="15" customFormat="1" ht="21" customHeight="1" spans="1:12">
      <c r="A15" s="204" t="s">
        <v>113</v>
      </c>
      <c r="B15" s="204"/>
      <c r="C15" s="204"/>
      <c r="D15" s="204" t="s">
        <v>114</v>
      </c>
      <c r="E15" s="143">
        <v>244824.96</v>
      </c>
      <c r="F15" s="205">
        <v>244824.96</v>
      </c>
      <c r="G15" s="205">
        <v>0</v>
      </c>
      <c r="H15" s="205">
        <v>0</v>
      </c>
      <c r="I15" s="210">
        <v>0</v>
      </c>
      <c r="J15" s="205">
        <v>0</v>
      </c>
      <c r="K15" s="205">
        <v>0</v>
      </c>
      <c r="L15" s="205">
        <v>0</v>
      </c>
    </row>
    <row r="16" customFormat="1" ht="21" customHeight="1" spans="1:12">
      <c r="A16" s="204" t="s">
        <v>115</v>
      </c>
      <c r="B16" s="204"/>
      <c r="C16" s="204"/>
      <c r="D16" s="204" t="s">
        <v>116</v>
      </c>
      <c r="E16" s="143">
        <v>240600.96</v>
      </c>
      <c r="F16" s="205">
        <v>240600.96</v>
      </c>
      <c r="G16" s="205">
        <v>0</v>
      </c>
      <c r="H16" s="205">
        <v>0</v>
      </c>
      <c r="I16" s="210">
        <v>0</v>
      </c>
      <c r="J16" s="205">
        <v>0</v>
      </c>
      <c r="K16" s="205">
        <v>0</v>
      </c>
      <c r="L16" s="205">
        <v>0</v>
      </c>
    </row>
    <row r="17" ht="14.4" spans="1:12">
      <c r="A17" s="204" t="s">
        <v>117</v>
      </c>
      <c r="B17" s="204"/>
      <c r="C17" s="204"/>
      <c r="D17" s="204" t="s">
        <v>118</v>
      </c>
      <c r="E17" s="143">
        <v>240600.96</v>
      </c>
      <c r="F17" s="205">
        <v>240600.96</v>
      </c>
      <c r="G17" s="205">
        <v>0</v>
      </c>
      <c r="H17" s="205">
        <v>0</v>
      </c>
      <c r="I17" s="210">
        <v>0</v>
      </c>
      <c r="J17" s="205">
        <v>0</v>
      </c>
      <c r="K17" s="205">
        <v>0</v>
      </c>
      <c r="L17" s="205">
        <v>0</v>
      </c>
    </row>
    <row r="18" ht="26.25" customHeight="1" spans="1:12">
      <c r="A18" s="204" t="s">
        <v>119</v>
      </c>
      <c r="B18" s="204"/>
      <c r="C18" s="204"/>
      <c r="D18" s="204" t="s">
        <v>120</v>
      </c>
      <c r="E18" s="143">
        <v>4224</v>
      </c>
      <c r="F18" s="205">
        <v>4224</v>
      </c>
      <c r="G18" s="205">
        <v>0</v>
      </c>
      <c r="H18" s="205">
        <v>0</v>
      </c>
      <c r="I18" s="210">
        <v>0</v>
      </c>
      <c r="J18" s="205">
        <v>0</v>
      </c>
      <c r="K18" s="205">
        <v>0</v>
      </c>
      <c r="L18" s="205">
        <v>0</v>
      </c>
    </row>
    <row r="19" ht="26.25" customHeight="1" spans="1:12">
      <c r="A19" s="204" t="s">
        <v>121</v>
      </c>
      <c r="B19" s="204"/>
      <c r="C19" s="204"/>
      <c r="D19" s="204" t="s">
        <v>122</v>
      </c>
      <c r="E19" s="143">
        <v>4224</v>
      </c>
      <c r="F19" s="205">
        <v>4224</v>
      </c>
      <c r="G19" s="205">
        <v>0</v>
      </c>
      <c r="H19" s="205">
        <v>0</v>
      </c>
      <c r="I19" s="210">
        <v>0</v>
      </c>
      <c r="J19" s="205">
        <v>0</v>
      </c>
      <c r="K19" s="205">
        <v>0</v>
      </c>
      <c r="L19" s="205">
        <v>0</v>
      </c>
    </row>
    <row r="20" ht="21" customHeight="1" spans="1:12">
      <c r="A20" s="204" t="s">
        <v>123</v>
      </c>
      <c r="B20" s="204"/>
      <c r="C20" s="204"/>
      <c r="D20" s="204" t="s">
        <v>124</v>
      </c>
      <c r="E20" s="143">
        <v>336420.28</v>
      </c>
      <c r="F20" s="205">
        <v>336420.28</v>
      </c>
      <c r="G20" s="205">
        <v>0</v>
      </c>
      <c r="H20" s="205">
        <v>0</v>
      </c>
      <c r="I20" s="210">
        <v>0</v>
      </c>
      <c r="J20" s="205">
        <v>0</v>
      </c>
      <c r="K20" s="205">
        <v>0</v>
      </c>
      <c r="L20" s="205">
        <v>0</v>
      </c>
    </row>
    <row r="21" ht="26.25" customHeight="1" spans="1:12">
      <c r="A21" s="204" t="s">
        <v>125</v>
      </c>
      <c r="B21" s="204"/>
      <c r="C21" s="204"/>
      <c r="D21" s="204" t="s">
        <v>126</v>
      </c>
      <c r="E21" s="143">
        <v>336420.28</v>
      </c>
      <c r="F21" s="205">
        <v>336420.28</v>
      </c>
      <c r="G21" s="205">
        <v>0</v>
      </c>
      <c r="H21" s="205">
        <v>0</v>
      </c>
      <c r="I21" s="210">
        <v>0</v>
      </c>
      <c r="J21" s="205">
        <v>0</v>
      </c>
      <c r="K21" s="205">
        <v>0</v>
      </c>
      <c r="L21" s="205">
        <v>0</v>
      </c>
    </row>
    <row r="22" ht="26.25" customHeight="1" spans="1:12">
      <c r="A22" s="204" t="s">
        <v>127</v>
      </c>
      <c r="B22" s="204"/>
      <c r="C22" s="204"/>
      <c r="D22" s="204" t="s">
        <v>128</v>
      </c>
      <c r="E22" s="143">
        <v>228905.28</v>
      </c>
      <c r="F22" s="205">
        <v>228905.28</v>
      </c>
      <c r="G22" s="205">
        <v>0</v>
      </c>
      <c r="H22" s="205">
        <v>0</v>
      </c>
      <c r="I22" s="210">
        <v>0</v>
      </c>
      <c r="J22" s="205">
        <v>0</v>
      </c>
      <c r="K22" s="205">
        <v>0</v>
      </c>
      <c r="L22" s="205">
        <v>0</v>
      </c>
    </row>
    <row r="23" ht="26.25" customHeight="1" spans="1:12">
      <c r="A23" s="204" t="s">
        <v>129</v>
      </c>
      <c r="B23" s="204"/>
      <c r="C23" s="204"/>
      <c r="D23" s="204" t="s">
        <v>130</v>
      </c>
      <c r="E23" s="143">
        <v>99672.4</v>
      </c>
      <c r="F23" s="205">
        <v>99672.4</v>
      </c>
      <c r="G23" s="205">
        <v>0</v>
      </c>
      <c r="H23" s="205">
        <v>0</v>
      </c>
      <c r="I23" s="210">
        <v>0</v>
      </c>
      <c r="J23" s="205">
        <v>0</v>
      </c>
      <c r="K23" s="205">
        <v>0</v>
      </c>
      <c r="L23" s="205">
        <v>0</v>
      </c>
    </row>
    <row r="24" ht="26.25" customHeight="1" spans="1:12">
      <c r="A24" s="204" t="s">
        <v>131</v>
      </c>
      <c r="B24" s="204"/>
      <c r="C24" s="204"/>
      <c r="D24" s="204" t="s">
        <v>132</v>
      </c>
      <c r="E24" s="143">
        <v>7842.6</v>
      </c>
      <c r="F24" s="205">
        <v>7842.6</v>
      </c>
      <c r="G24" s="205">
        <v>0</v>
      </c>
      <c r="H24" s="205">
        <v>0</v>
      </c>
      <c r="I24" s="210">
        <v>0</v>
      </c>
      <c r="J24" s="205">
        <v>0</v>
      </c>
      <c r="K24" s="205">
        <v>0</v>
      </c>
      <c r="L24" s="205">
        <v>0</v>
      </c>
    </row>
    <row r="25" ht="26.25" customHeight="1" spans="1:12">
      <c r="A25" s="204" t="s">
        <v>133</v>
      </c>
      <c r="B25" s="204"/>
      <c r="C25" s="204"/>
      <c r="D25" s="204" t="s">
        <v>134</v>
      </c>
      <c r="E25" s="143">
        <v>313668</v>
      </c>
      <c r="F25" s="205">
        <v>313668</v>
      </c>
      <c r="G25" s="205">
        <v>0</v>
      </c>
      <c r="H25" s="205">
        <v>0</v>
      </c>
      <c r="I25" s="210">
        <v>0</v>
      </c>
      <c r="J25" s="205">
        <v>0</v>
      </c>
      <c r="K25" s="205">
        <v>0</v>
      </c>
      <c r="L25" s="205">
        <v>0</v>
      </c>
    </row>
    <row r="26" ht="26.25" customHeight="1" spans="1:12">
      <c r="A26" s="204" t="s">
        <v>135</v>
      </c>
      <c r="B26" s="204"/>
      <c r="C26" s="204"/>
      <c r="D26" s="204" t="s">
        <v>136</v>
      </c>
      <c r="E26" s="143">
        <v>313668</v>
      </c>
      <c r="F26" s="205">
        <v>313668</v>
      </c>
      <c r="G26" s="205">
        <v>0</v>
      </c>
      <c r="H26" s="205">
        <v>0</v>
      </c>
      <c r="I26" s="210">
        <v>0</v>
      </c>
      <c r="J26" s="205">
        <v>0</v>
      </c>
      <c r="K26" s="205">
        <v>0</v>
      </c>
      <c r="L26" s="205">
        <v>0</v>
      </c>
    </row>
    <row r="27" ht="26.25" customHeight="1" spans="1:12">
      <c r="A27" s="204" t="s">
        <v>137</v>
      </c>
      <c r="B27" s="204"/>
      <c r="C27" s="204"/>
      <c r="D27" s="204" t="s">
        <v>138</v>
      </c>
      <c r="E27" s="143">
        <v>313668</v>
      </c>
      <c r="F27" s="205">
        <v>313668</v>
      </c>
      <c r="G27" s="205">
        <v>0</v>
      </c>
      <c r="H27" s="205">
        <v>0</v>
      </c>
      <c r="I27" s="210">
        <v>0</v>
      </c>
      <c r="J27" s="205">
        <v>0</v>
      </c>
      <c r="K27" s="205">
        <v>0</v>
      </c>
      <c r="L27" s="205">
        <v>0</v>
      </c>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34">
    <mergeCell ref="B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5:H7"/>
    <mergeCell ref="I5:I7"/>
    <mergeCell ref="J4:J7"/>
    <mergeCell ref="K4:K7"/>
    <mergeCell ref="L4:L7"/>
    <mergeCell ref="A5:C7"/>
  </mergeCells>
  <pageMargins left="0.472222" right="0.236111" top="0.67" bottom="0.2" header="0.75" footer="0.2"/>
  <pageSetup paperSize="9" scale="78"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view="pageBreakPreview" zoomScaleNormal="100" workbookViewId="0">
      <pane xSplit="3" ySplit="9" topLeftCell="D10" activePane="bottomRight" state="frozen"/>
      <selection/>
      <selection pane="topRight"/>
      <selection pane="bottomLeft"/>
      <selection pane="bottomRight" activeCell="A1" sqref="A1:J1"/>
    </sheetView>
  </sheetViews>
  <sheetFormatPr defaultColWidth="9" defaultRowHeight="14.25" customHeight="1"/>
  <cols>
    <col min="1" max="1" width="5.625" style="104" customWidth="1"/>
    <col min="2" max="3" width="6" style="104" customWidth="1"/>
    <col min="4" max="4" width="32.875" style="104" customWidth="1"/>
    <col min="5" max="9" width="15.25" style="104" customWidth="1"/>
    <col min="10" max="10" width="18.25" style="104" customWidth="1"/>
    <col min="11" max="257" width="9" style="104" customWidth="1"/>
  </cols>
  <sheetData>
    <row r="1" customFormat="1" ht="36" customHeight="1" spans="1:10">
      <c r="A1" s="106" t="s">
        <v>139</v>
      </c>
      <c r="B1" s="106"/>
      <c r="C1" s="106"/>
      <c r="D1" s="106"/>
      <c r="E1" s="106"/>
      <c r="F1" s="106"/>
      <c r="G1" s="106"/>
      <c r="H1" s="106"/>
      <c r="I1" s="106"/>
      <c r="J1" s="106"/>
    </row>
    <row r="2" customFormat="1" ht="18" customHeight="1" spans="1:10">
      <c r="A2" s="2"/>
      <c r="B2" s="2"/>
      <c r="C2" s="2"/>
      <c r="D2" s="2"/>
      <c r="E2" s="2"/>
      <c r="F2" s="2"/>
      <c r="G2" s="2"/>
      <c r="H2" s="2"/>
      <c r="I2" s="2"/>
      <c r="J2" s="132" t="s">
        <v>140</v>
      </c>
    </row>
    <row r="3" customFormat="1" ht="18" customHeight="1" spans="1:10">
      <c r="A3" s="88" t="s">
        <v>87</v>
      </c>
      <c r="B3" s="222" t="s">
        <v>88</v>
      </c>
      <c r="C3" s="223"/>
      <c r="D3" s="223"/>
      <c r="E3" s="2"/>
      <c r="F3" s="109"/>
      <c r="G3" s="2"/>
      <c r="H3" s="2"/>
      <c r="I3" s="2"/>
      <c r="J3" s="132" t="s">
        <v>3</v>
      </c>
    </row>
    <row r="4" customFormat="1" ht="18" customHeight="1" spans="1:10">
      <c r="A4" s="202" t="s">
        <v>6</v>
      </c>
      <c r="B4" s="202"/>
      <c r="C4" s="202"/>
      <c r="D4" s="202"/>
      <c r="E4" s="201" t="s">
        <v>74</v>
      </c>
      <c r="F4" s="201" t="s">
        <v>141</v>
      </c>
      <c r="G4" s="201" t="s">
        <v>142</v>
      </c>
      <c r="H4" s="201" t="s">
        <v>143</v>
      </c>
      <c r="I4" s="201" t="s">
        <v>144</v>
      </c>
      <c r="J4" s="201" t="s">
        <v>145</v>
      </c>
    </row>
    <row r="5" customFormat="1" ht="35.25" customHeight="1" spans="1:10">
      <c r="A5" s="201" t="s">
        <v>95</v>
      </c>
      <c r="B5" s="201"/>
      <c r="C5" s="201"/>
      <c r="D5" s="202" t="s">
        <v>96</v>
      </c>
      <c r="E5" s="201"/>
      <c r="F5" s="201"/>
      <c r="G5" s="201"/>
      <c r="H5" s="201"/>
      <c r="I5" s="201"/>
      <c r="J5" s="201"/>
    </row>
    <row r="6" customFormat="1" ht="18" customHeight="1" spans="1:10">
      <c r="A6" s="201"/>
      <c r="B6" s="201"/>
      <c r="C6" s="201"/>
      <c r="D6" s="202"/>
      <c r="E6" s="201"/>
      <c r="F6" s="201"/>
      <c r="G6" s="201"/>
      <c r="H6" s="201"/>
      <c r="I6" s="201"/>
      <c r="J6" s="201"/>
    </row>
    <row r="7" customFormat="1" ht="16.5" customHeight="1" spans="1:10">
      <c r="A7" s="201"/>
      <c r="B7" s="201"/>
      <c r="C7" s="201"/>
      <c r="D7" s="202"/>
      <c r="E7" s="201"/>
      <c r="F7" s="201"/>
      <c r="G7" s="201"/>
      <c r="H7" s="201"/>
      <c r="I7" s="201"/>
      <c r="J7" s="201"/>
    </row>
    <row r="8" customFormat="1" ht="21.75" customHeight="1" spans="1:10">
      <c r="A8" s="202" t="s">
        <v>99</v>
      </c>
      <c r="B8" s="202" t="s">
        <v>100</v>
      </c>
      <c r="C8" s="202" t="s">
        <v>101</v>
      </c>
      <c r="D8" s="202" t="s">
        <v>10</v>
      </c>
      <c r="E8" s="201" t="s">
        <v>12</v>
      </c>
      <c r="F8" s="201" t="s">
        <v>13</v>
      </c>
      <c r="G8" s="201" t="s">
        <v>19</v>
      </c>
      <c r="H8" s="201" t="s">
        <v>22</v>
      </c>
      <c r="I8" s="201" t="s">
        <v>25</v>
      </c>
      <c r="J8" s="201" t="s">
        <v>28</v>
      </c>
    </row>
    <row r="9" customFormat="1" ht="21.75" customHeight="1" spans="1:10">
      <c r="A9" s="202"/>
      <c r="B9" s="202"/>
      <c r="C9" s="202"/>
      <c r="D9" s="202" t="s">
        <v>102</v>
      </c>
      <c r="E9" s="143">
        <v>11064003.97</v>
      </c>
      <c r="F9" s="143">
        <v>9163597.93</v>
      </c>
      <c r="G9" s="143">
        <v>1900406.04</v>
      </c>
      <c r="H9" s="143"/>
      <c r="I9" s="143"/>
      <c r="J9" s="143"/>
    </row>
    <row r="10" customFormat="1" ht="24" customHeight="1" spans="1:10">
      <c r="A10" s="204" t="s">
        <v>103</v>
      </c>
      <c r="B10" s="204"/>
      <c r="C10" s="204"/>
      <c r="D10" s="204" t="s">
        <v>104</v>
      </c>
      <c r="E10" s="143">
        <v>10169090.73</v>
      </c>
      <c r="F10" s="143">
        <v>8268684.69</v>
      </c>
      <c r="G10" s="143">
        <v>1900406.04</v>
      </c>
      <c r="H10" s="205"/>
      <c r="I10" s="143"/>
      <c r="J10" s="205"/>
    </row>
    <row r="11" customFormat="1" ht="24" customHeight="1" spans="1:10">
      <c r="A11" s="204" t="s">
        <v>105</v>
      </c>
      <c r="B11" s="204"/>
      <c r="C11" s="204"/>
      <c r="D11" s="204" t="s">
        <v>106</v>
      </c>
      <c r="E11" s="143">
        <v>10169090.73</v>
      </c>
      <c r="F11" s="143">
        <v>8268684.69</v>
      </c>
      <c r="G11" s="143">
        <v>1900406.04</v>
      </c>
      <c r="H11" s="205"/>
      <c r="I11" s="143"/>
      <c r="J11" s="205"/>
    </row>
    <row r="12" customFormat="1" ht="24" customHeight="1" spans="1:10">
      <c r="A12" s="204" t="s">
        <v>107</v>
      </c>
      <c r="B12" s="204"/>
      <c r="C12" s="204"/>
      <c r="D12" s="204" t="s">
        <v>108</v>
      </c>
      <c r="E12" s="143">
        <v>5343852.5</v>
      </c>
      <c r="F12" s="143">
        <v>4176852.5</v>
      </c>
      <c r="G12" s="143">
        <v>1167000</v>
      </c>
      <c r="H12" s="205"/>
      <c r="I12" s="143"/>
      <c r="J12" s="205"/>
    </row>
    <row r="13" customFormat="1" ht="24" customHeight="1" spans="1:10">
      <c r="A13" s="204" t="s">
        <v>109</v>
      </c>
      <c r="B13" s="204"/>
      <c r="C13" s="204"/>
      <c r="D13" s="204" t="s">
        <v>110</v>
      </c>
      <c r="E13" s="143">
        <v>4574616.23</v>
      </c>
      <c r="F13" s="143">
        <v>4091832.19</v>
      </c>
      <c r="G13" s="143">
        <v>482784.04</v>
      </c>
      <c r="H13" s="205"/>
      <c r="I13" s="143"/>
      <c r="J13" s="205"/>
    </row>
    <row r="14" customFormat="1" ht="24" customHeight="1" spans="1:10">
      <c r="A14" s="204" t="s">
        <v>111</v>
      </c>
      <c r="B14" s="204"/>
      <c r="C14" s="204"/>
      <c r="D14" s="204" t="s">
        <v>112</v>
      </c>
      <c r="E14" s="143">
        <v>250622</v>
      </c>
      <c r="F14" s="143"/>
      <c r="G14" s="143">
        <v>250622</v>
      </c>
      <c r="H14" s="205"/>
      <c r="I14" s="143"/>
      <c r="J14" s="205"/>
    </row>
    <row r="15" customFormat="1" ht="24" customHeight="1" spans="1:10">
      <c r="A15" s="204" t="s">
        <v>113</v>
      </c>
      <c r="B15" s="204"/>
      <c r="C15" s="204"/>
      <c r="D15" s="204" t="s">
        <v>114</v>
      </c>
      <c r="E15" s="143">
        <v>244824.96</v>
      </c>
      <c r="F15" s="143">
        <v>244824.96</v>
      </c>
      <c r="G15" s="143"/>
      <c r="H15" s="205"/>
      <c r="I15" s="143"/>
      <c r="J15" s="205"/>
    </row>
    <row r="16" ht="24" customHeight="1" spans="1:10">
      <c r="A16" s="204" t="s">
        <v>115</v>
      </c>
      <c r="B16" s="204"/>
      <c r="C16" s="204"/>
      <c r="D16" s="204" t="s">
        <v>116</v>
      </c>
      <c r="E16" s="143">
        <v>240600.96</v>
      </c>
      <c r="F16" s="143">
        <v>240600.96</v>
      </c>
      <c r="G16" s="143"/>
      <c r="H16" s="205"/>
      <c r="I16" s="143"/>
      <c r="J16" s="205"/>
    </row>
    <row r="17" ht="24" customHeight="1" spans="1:10">
      <c r="A17" s="204" t="s">
        <v>117</v>
      </c>
      <c r="B17" s="204"/>
      <c r="C17" s="204"/>
      <c r="D17" s="204" t="s">
        <v>118</v>
      </c>
      <c r="E17" s="143">
        <v>240600.96</v>
      </c>
      <c r="F17" s="143">
        <v>240600.96</v>
      </c>
      <c r="G17" s="143"/>
      <c r="H17" s="205"/>
      <c r="I17" s="143"/>
      <c r="J17" s="205"/>
    </row>
    <row r="18" ht="24" customHeight="1" spans="1:10">
      <c r="A18" s="204" t="s">
        <v>119</v>
      </c>
      <c r="B18" s="204"/>
      <c r="C18" s="204"/>
      <c r="D18" s="204" t="s">
        <v>120</v>
      </c>
      <c r="E18" s="143">
        <v>4224</v>
      </c>
      <c r="F18" s="143">
        <v>4224</v>
      </c>
      <c r="G18" s="143"/>
      <c r="H18" s="205"/>
      <c r="I18" s="143"/>
      <c r="J18" s="205"/>
    </row>
    <row r="19" ht="24" customHeight="1" spans="1:10">
      <c r="A19" s="204" t="s">
        <v>121</v>
      </c>
      <c r="B19" s="204"/>
      <c r="C19" s="204"/>
      <c r="D19" s="204" t="s">
        <v>122</v>
      </c>
      <c r="E19" s="143">
        <v>4224</v>
      </c>
      <c r="F19" s="143">
        <v>4224</v>
      </c>
      <c r="G19" s="143"/>
      <c r="H19" s="205"/>
      <c r="I19" s="143"/>
      <c r="J19" s="205"/>
    </row>
    <row r="20" ht="24" customHeight="1" spans="1:10">
      <c r="A20" s="204" t="s">
        <v>123</v>
      </c>
      <c r="B20" s="204"/>
      <c r="C20" s="204"/>
      <c r="D20" s="204" t="s">
        <v>124</v>
      </c>
      <c r="E20" s="143">
        <v>336420.28</v>
      </c>
      <c r="F20" s="143">
        <v>336420.28</v>
      </c>
      <c r="G20" s="143"/>
      <c r="H20" s="205"/>
      <c r="I20" s="143"/>
      <c r="J20" s="205"/>
    </row>
    <row r="21" customFormat="1" ht="20.25" customHeight="1" spans="1:10">
      <c r="A21" s="204" t="s">
        <v>125</v>
      </c>
      <c r="B21" s="204"/>
      <c r="C21" s="204"/>
      <c r="D21" s="204" t="s">
        <v>126</v>
      </c>
      <c r="E21" s="143">
        <v>336420.28</v>
      </c>
      <c r="F21" s="143">
        <v>336420.28</v>
      </c>
      <c r="G21" s="143"/>
      <c r="H21" s="205"/>
      <c r="I21" s="143"/>
      <c r="J21" s="205"/>
    </row>
    <row r="22" ht="26.25" customHeight="1" spans="1:10">
      <c r="A22" s="204" t="s">
        <v>127</v>
      </c>
      <c r="B22" s="204"/>
      <c r="C22" s="204"/>
      <c r="D22" s="204" t="s">
        <v>128</v>
      </c>
      <c r="E22" s="143">
        <v>228905.28</v>
      </c>
      <c r="F22" s="143">
        <v>228905.28</v>
      </c>
      <c r="G22" s="143"/>
      <c r="H22" s="205"/>
      <c r="I22" s="143"/>
      <c r="J22" s="205"/>
    </row>
    <row r="23" ht="26.25" customHeight="1" spans="1:10">
      <c r="A23" s="204" t="s">
        <v>129</v>
      </c>
      <c r="B23" s="204"/>
      <c r="C23" s="204"/>
      <c r="D23" s="204" t="s">
        <v>130</v>
      </c>
      <c r="E23" s="143">
        <v>99672.4</v>
      </c>
      <c r="F23" s="143">
        <v>99672.4</v>
      </c>
      <c r="G23" s="143"/>
      <c r="H23" s="205"/>
      <c r="I23" s="143"/>
      <c r="J23" s="205"/>
    </row>
    <row r="24" ht="26.25" customHeight="1" spans="1:10">
      <c r="A24" s="204" t="s">
        <v>131</v>
      </c>
      <c r="B24" s="204"/>
      <c r="C24" s="204"/>
      <c r="D24" s="204" t="s">
        <v>132</v>
      </c>
      <c r="E24" s="143">
        <v>7842.6</v>
      </c>
      <c r="F24" s="143">
        <v>7842.6</v>
      </c>
      <c r="G24" s="143"/>
      <c r="H24" s="205"/>
      <c r="I24" s="143"/>
      <c r="J24" s="205"/>
    </row>
    <row r="25" ht="26.25" customHeight="1" spans="1:10">
      <c r="A25" s="204" t="s">
        <v>133</v>
      </c>
      <c r="B25" s="204"/>
      <c r="C25" s="204"/>
      <c r="D25" s="204" t="s">
        <v>134</v>
      </c>
      <c r="E25" s="143">
        <v>313668</v>
      </c>
      <c r="F25" s="143">
        <v>313668</v>
      </c>
      <c r="G25" s="143"/>
      <c r="H25" s="205"/>
      <c r="I25" s="143"/>
      <c r="J25" s="205"/>
    </row>
    <row r="26" ht="26.25" customHeight="1" spans="1:10">
      <c r="A26" s="204" t="s">
        <v>135</v>
      </c>
      <c r="B26" s="204"/>
      <c r="C26" s="204"/>
      <c r="D26" s="204" t="s">
        <v>136</v>
      </c>
      <c r="E26" s="143">
        <v>313668</v>
      </c>
      <c r="F26" s="143">
        <v>313668</v>
      </c>
      <c r="G26" s="143"/>
      <c r="H26" s="205"/>
      <c r="I26" s="143"/>
      <c r="J26" s="205"/>
    </row>
    <row r="27" ht="26.25" customHeight="1" spans="1:10">
      <c r="A27" s="204" t="s">
        <v>137</v>
      </c>
      <c r="B27" s="204"/>
      <c r="C27" s="204"/>
      <c r="D27" s="204" t="s">
        <v>138</v>
      </c>
      <c r="E27" s="143">
        <v>313668</v>
      </c>
      <c r="F27" s="143">
        <v>313668</v>
      </c>
      <c r="G27" s="143"/>
      <c r="H27" s="205"/>
      <c r="I27" s="143"/>
      <c r="J27" s="205"/>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32">
    <mergeCell ref="A1:J1"/>
    <mergeCell ref="B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ageMargins left="0.708333" right="0.28" top="0.67" bottom="0.2" header="0.75" footer="0.2"/>
  <pageSetup paperSize="9" scale="90" orientation="landscape" useFirstPageNumber="1"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view="pageBreakPreview" zoomScale="85" zoomScaleNormal="100" workbookViewId="0">
      <pane ySplit="7" topLeftCell="A8" activePane="bottomLeft" state="frozen"/>
      <selection/>
      <selection pane="bottomLeft" activeCell="A1" sqref="A1"/>
    </sheetView>
  </sheetViews>
  <sheetFormatPr defaultColWidth="9" defaultRowHeight="14.25" customHeight="1"/>
  <cols>
    <col min="1" max="1" width="27.375" customWidth="1"/>
    <col min="2" max="2" width="5.375" customWidth="1"/>
    <col min="3" max="3" width="14.875" customWidth="1"/>
    <col min="4" max="4" width="45.25" customWidth="1"/>
    <col min="5" max="5" width="6" customWidth="1"/>
    <col min="6" max="9" width="12.25" customWidth="1"/>
    <col min="10" max="257" width="9" customWidth="1"/>
  </cols>
  <sheetData>
    <row r="1" ht="25.5" customHeight="1" spans="1:9">
      <c r="A1" s="2"/>
      <c r="B1" s="2"/>
      <c r="C1" s="2"/>
      <c r="D1" s="106" t="s">
        <v>146</v>
      </c>
      <c r="E1" s="2"/>
      <c r="F1" s="2"/>
      <c r="G1" s="2"/>
      <c r="H1" s="2"/>
      <c r="I1" s="2"/>
    </row>
    <row r="2" s="88" customFormat="1" ht="18" customHeight="1" spans="1:9">
      <c r="A2" s="2"/>
      <c r="B2" s="2"/>
      <c r="C2" s="2"/>
      <c r="D2" s="2"/>
      <c r="E2" s="2"/>
      <c r="F2" s="2"/>
      <c r="G2" s="2"/>
      <c r="H2" s="2"/>
      <c r="I2" s="132" t="s">
        <v>147</v>
      </c>
    </row>
    <row r="3" s="88" customFormat="1" ht="18" customHeight="1" spans="1:9">
      <c r="A3" s="88" t="s">
        <v>2</v>
      </c>
      <c r="B3" s="2"/>
      <c r="C3" s="2"/>
      <c r="D3" s="109"/>
      <c r="E3" s="2"/>
      <c r="F3" s="2"/>
      <c r="G3" s="2"/>
      <c r="H3" s="2"/>
      <c r="I3" s="132" t="s">
        <v>3</v>
      </c>
    </row>
    <row r="4" ht="18" customHeight="1" spans="1:9">
      <c r="A4" s="54" t="s">
        <v>148</v>
      </c>
      <c r="B4" s="72"/>
      <c r="C4" s="72"/>
      <c r="D4" s="72" t="s">
        <v>149</v>
      </c>
      <c r="E4" s="72"/>
      <c r="F4" s="72" t="s">
        <v>11</v>
      </c>
      <c r="G4" s="72" t="s">
        <v>11</v>
      </c>
      <c r="H4" s="72"/>
      <c r="I4" s="72" t="s">
        <v>11</v>
      </c>
    </row>
    <row r="5" ht="39.75" customHeight="1" spans="1:9">
      <c r="A5" s="215" t="s">
        <v>150</v>
      </c>
      <c r="B5" s="216" t="s">
        <v>7</v>
      </c>
      <c r="C5" s="216" t="s">
        <v>151</v>
      </c>
      <c r="D5" s="216" t="s">
        <v>152</v>
      </c>
      <c r="E5" s="216" t="s">
        <v>7</v>
      </c>
      <c r="F5" s="217" t="s">
        <v>102</v>
      </c>
      <c r="G5" s="216" t="s">
        <v>153</v>
      </c>
      <c r="H5" s="56" t="s">
        <v>154</v>
      </c>
      <c r="I5" s="56" t="s">
        <v>155</v>
      </c>
    </row>
    <row r="6" ht="18" customHeight="1" spans="1:9">
      <c r="A6" s="215"/>
      <c r="B6" s="216" t="s">
        <v>11</v>
      </c>
      <c r="C6" s="216" t="s">
        <v>11</v>
      </c>
      <c r="D6" s="216" t="s">
        <v>11</v>
      </c>
      <c r="E6" s="216" t="s">
        <v>11</v>
      </c>
      <c r="F6" s="217" t="s">
        <v>97</v>
      </c>
      <c r="G6" s="216" t="s">
        <v>153</v>
      </c>
      <c r="H6" s="56"/>
      <c r="I6" s="56"/>
    </row>
    <row r="7" ht="18" customHeight="1" spans="1:9">
      <c r="A7" s="218" t="s">
        <v>156</v>
      </c>
      <c r="B7" s="217" t="s">
        <v>11</v>
      </c>
      <c r="C7" s="217" t="s">
        <v>12</v>
      </c>
      <c r="D7" s="217" t="s">
        <v>156</v>
      </c>
      <c r="E7" s="217" t="s">
        <v>11</v>
      </c>
      <c r="F7" s="217" t="s">
        <v>13</v>
      </c>
      <c r="G7" s="217" t="s">
        <v>19</v>
      </c>
      <c r="H7" s="217" t="s">
        <v>22</v>
      </c>
      <c r="I7" s="217" t="s">
        <v>25</v>
      </c>
    </row>
    <row r="8" ht="18" customHeight="1" spans="1:9">
      <c r="A8" s="219" t="s">
        <v>157</v>
      </c>
      <c r="B8" s="217" t="s">
        <v>12</v>
      </c>
      <c r="C8" s="143">
        <v>10862291.57</v>
      </c>
      <c r="D8" s="173" t="s">
        <v>15</v>
      </c>
      <c r="E8" s="217">
        <v>33</v>
      </c>
      <c r="F8" s="143"/>
      <c r="G8" s="143"/>
      <c r="H8" s="143"/>
      <c r="I8" s="143"/>
    </row>
    <row r="9" ht="18" customHeight="1" spans="1:9">
      <c r="A9" s="219" t="s">
        <v>158</v>
      </c>
      <c r="B9" s="217" t="s">
        <v>13</v>
      </c>
      <c r="C9" s="143"/>
      <c r="D9" s="173" t="s">
        <v>17</v>
      </c>
      <c r="E9" s="217">
        <v>34</v>
      </c>
      <c r="F9" s="143"/>
      <c r="G9" s="143"/>
      <c r="H9" s="143"/>
      <c r="I9" s="143"/>
    </row>
    <row r="10" ht="18" customHeight="1" spans="1:9">
      <c r="A10" s="219" t="s">
        <v>159</v>
      </c>
      <c r="B10" s="217" t="s">
        <v>19</v>
      </c>
      <c r="C10" s="143"/>
      <c r="D10" s="173" t="s">
        <v>20</v>
      </c>
      <c r="E10" s="217">
        <v>35</v>
      </c>
      <c r="F10" s="143"/>
      <c r="G10" s="143"/>
      <c r="H10" s="143"/>
      <c r="I10" s="143"/>
    </row>
    <row r="11" ht="18" customHeight="1" spans="1:9">
      <c r="A11" s="219" t="s">
        <v>11</v>
      </c>
      <c r="B11" s="217" t="s">
        <v>22</v>
      </c>
      <c r="C11" s="187"/>
      <c r="D11" s="173" t="s">
        <v>23</v>
      </c>
      <c r="E11" s="217">
        <v>36</v>
      </c>
      <c r="F11" s="143">
        <v>10151675.73</v>
      </c>
      <c r="G11" s="143">
        <v>10151675.73</v>
      </c>
      <c r="H11" s="143"/>
      <c r="I11" s="143"/>
    </row>
    <row r="12" ht="18" customHeight="1" spans="1:9">
      <c r="A12" s="219" t="s">
        <v>11</v>
      </c>
      <c r="B12" s="217" t="s">
        <v>25</v>
      </c>
      <c r="C12" s="187"/>
      <c r="D12" s="173" t="s">
        <v>26</v>
      </c>
      <c r="E12" s="217">
        <v>37</v>
      </c>
      <c r="F12" s="143"/>
      <c r="G12" s="143"/>
      <c r="H12" s="143"/>
      <c r="I12" s="143"/>
    </row>
    <row r="13" ht="18" customHeight="1" spans="1:9">
      <c r="A13" s="219" t="s">
        <v>11</v>
      </c>
      <c r="B13" s="217" t="s">
        <v>28</v>
      </c>
      <c r="C13" s="187"/>
      <c r="D13" s="173" t="s">
        <v>29</v>
      </c>
      <c r="E13" s="217">
        <v>38</v>
      </c>
      <c r="F13" s="143"/>
      <c r="G13" s="143"/>
      <c r="H13" s="143"/>
      <c r="I13" s="143"/>
    </row>
    <row r="14" ht="18" customHeight="1" spans="1:9">
      <c r="A14" s="219" t="s">
        <v>11</v>
      </c>
      <c r="B14" s="217" t="s">
        <v>31</v>
      </c>
      <c r="C14" s="187"/>
      <c r="D14" s="173" t="s">
        <v>32</v>
      </c>
      <c r="E14" s="217">
        <v>39</v>
      </c>
      <c r="F14" s="143"/>
      <c r="G14" s="143"/>
      <c r="H14" s="143"/>
      <c r="I14" s="143"/>
    </row>
    <row r="15" ht="18" customHeight="1" spans="1:9">
      <c r="A15" s="219" t="s">
        <v>11</v>
      </c>
      <c r="B15" s="217" t="s">
        <v>34</v>
      </c>
      <c r="C15" s="187"/>
      <c r="D15" s="173" t="s">
        <v>35</v>
      </c>
      <c r="E15" s="217">
        <v>40</v>
      </c>
      <c r="F15" s="143">
        <v>244824.96</v>
      </c>
      <c r="G15" s="143">
        <v>244824.96</v>
      </c>
      <c r="H15" s="143"/>
      <c r="I15" s="143"/>
    </row>
    <row r="16" ht="18" customHeight="1" spans="1:9">
      <c r="A16" s="219" t="s">
        <v>11</v>
      </c>
      <c r="B16" s="217" t="s">
        <v>36</v>
      </c>
      <c r="C16" s="187"/>
      <c r="D16" s="173" t="s">
        <v>37</v>
      </c>
      <c r="E16" s="217">
        <v>41</v>
      </c>
      <c r="F16" s="143">
        <v>336420.28</v>
      </c>
      <c r="G16" s="143">
        <v>336420.28</v>
      </c>
      <c r="H16" s="143"/>
      <c r="I16" s="143"/>
    </row>
    <row r="17" ht="18" customHeight="1" spans="1:9">
      <c r="A17" s="219" t="s">
        <v>11</v>
      </c>
      <c r="B17" s="217" t="s">
        <v>38</v>
      </c>
      <c r="C17" s="187"/>
      <c r="D17" s="173" t="s">
        <v>39</v>
      </c>
      <c r="E17" s="217">
        <v>42</v>
      </c>
      <c r="F17" s="143"/>
      <c r="G17" s="143"/>
      <c r="H17" s="143"/>
      <c r="I17" s="143"/>
    </row>
    <row r="18" ht="18" customHeight="1" spans="1:9">
      <c r="A18" s="219" t="s">
        <v>11</v>
      </c>
      <c r="B18" s="217" t="s">
        <v>40</v>
      </c>
      <c r="C18" s="187"/>
      <c r="D18" s="173" t="s">
        <v>41</v>
      </c>
      <c r="E18" s="217">
        <v>43</v>
      </c>
      <c r="F18" s="143"/>
      <c r="G18" s="143"/>
      <c r="H18" s="143"/>
      <c r="I18" s="143"/>
    </row>
    <row r="19" ht="18" customHeight="1" spans="1:9">
      <c r="A19" s="219" t="s">
        <v>11</v>
      </c>
      <c r="B19" s="217" t="s">
        <v>42</v>
      </c>
      <c r="C19" s="187"/>
      <c r="D19" s="173" t="s">
        <v>43</v>
      </c>
      <c r="E19" s="217">
        <v>44</v>
      </c>
      <c r="F19" s="143"/>
      <c r="G19" s="143"/>
      <c r="H19" s="143"/>
      <c r="I19" s="143"/>
    </row>
    <row r="20" ht="18" customHeight="1" spans="1:9">
      <c r="A20" s="219" t="s">
        <v>11</v>
      </c>
      <c r="B20" s="217" t="s">
        <v>44</v>
      </c>
      <c r="C20" s="187"/>
      <c r="D20" s="173" t="s">
        <v>45</v>
      </c>
      <c r="E20" s="217">
        <v>45</v>
      </c>
      <c r="F20" s="143"/>
      <c r="G20" s="143"/>
      <c r="H20" s="143"/>
      <c r="I20" s="143"/>
    </row>
    <row r="21" ht="18" customHeight="1" spans="1:9">
      <c r="A21" s="219" t="s">
        <v>11</v>
      </c>
      <c r="B21" s="217" t="s">
        <v>46</v>
      </c>
      <c r="C21" s="187"/>
      <c r="D21" s="173" t="s">
        <v>47</v>
      </c>
      <c r="E21" s="217">
        <v>46</v>
      </c>
      <c r="F21" s="143"/>
      <c r="G21" s="143"/>
      <c r="H21" s="143"/>
      <c r="I21" s="143"/>
    </row>
    <row r="22" ht="18" customHeight="1" spans="1:9">
      <c r="A22" s="219" t="s">
        <v>11</v>
      </c>
      <c r="B22" s="217" t="s">
        <v>48</v>
      </c>
      <c r="C22" s="187"/>
      <c r="D22" s="173" t="s">
        <v>49</v>
      </c>
      <c r="E22" s="217">
        <v>47</v>
      </c>
      <c r="F22" s="143"/>
      <c r="G22" s="143"/>
      <c r="H22" s="143"/>
      <c r="I22" s="143"/>
    </row>
    <row r="23" ht="18" customHeight="1" spans="1:9">
      <c r="A23" s="219" t="s">
        <v>11</v>
      </c>
      <c r="B23" s="217" t="s">
        <v>50</v>
      </c>
      <c r="C23" s="187"/>
      <c r="D23" s="173" t="s">
        <v>51</v>
      </c>
      <c r="E23" s="217">
        <v>48</v>
      </c>
      <c r="F23" s="143"/>
      <c r="G23" s="143"/>
      <c r="H23" s="143"/>
      <c r="I23" s="143"/>
    </row>
    <row r="24" ht="18" customHeight="1" spans="1:9">
      <c r="A24" s="219" t="s">
        <v>11</v>
      </c>
      <c r="B24" s="217" t="s">
        <v>52</v>
      </c>
      <c r="C24" s="187"/>
      <c r="D24" s="173" t="s">
        <v>53</v>
      </c>
      <c r="E24" s="217">
        <v>49</v>
      </c>
      <c r="F24" s="143"/>
      <c r="G24" s="143"/>
      <c r="H24" s="143"/>
      <c r="I24" s="143"/>
    </row>
    <row r="25" ht="18" customHeight="1" spans="1:9">
      <c r="A25" s="219" t="s">
        <v>11</v>
      </c>
      <c r="B25" s="217" t="s">
        <v>54</v>
      </c>
      <c r="C25" s="187"/>
      <c r="D25" s="173" t="s">
        <v>55</v>
      </c>
      <c r="E25" s="217">
        <v>50</v>
      </c>
      <c r="F25" s="143"/>
      <c r="G25" s="143"/>
      <c r="H25" s="143"/>
      <c r="I25" s="143"/>
    </row>
    <row r="26" ht="18" customHeight="1" spans="1:9">
      <c r="A26" s="219" t="s">
        <v>11</v>
      </c>
      <c r="B26" s="217" t="s">
        <v>56</v>
      </c>
      <c r="C26" s="187"/>
      <c r="D26" s="173" t="s">
        <v>57</v>
      </c>
      <c r="E26" s="217">
        <v>51</v>
      </c>
      <c r="F26" s="143">
        <v>313668</v>
      </c>
      <c r="G26" s="143">
        <v>313668</v>
      </c>
      <c r="H26" s="143"/>
      <c r="I26" s="143"/>
    </row>
    <row r="27" ht="18" customHeight="1" spans="1:9">
      <c r="A27" s="219" t="s">
        <v>11</v>
      </c>
      <c r="B27" s="217" t="s">
        <v>58</v>
      </c>
      <c r="C27" s="187"/>
      <c r="D27" s="173" t="s">
        <v>59</v>
      </c>
      <c r="E27" s="217">
        <v>52</v>
      </c>
      <c r="F27" s="143"/>
      <c r="G27" s="143"/>
      <c r="H27" s="143"/>
      <c r="I27" s="143"/>
    </row>
    <row r="28" ht="18" customHeight="1" spans="1:9">
      <c r="A28" s="219" t="s">
        <v>11</v>
      </c>
      <c r="B28" s="217" t="s">
        <v>60</v>
      </c>
      <c r="C28" s="187"/>
      <c r="D28" s="173" t="s">
        <v>61</v>
      </c>
      <c r="E28" s="217">
        <v>53</v>
      </c>
      <c r="F28" s="143"/>
      <c r="G28" s="143"/>
      <c r="H28" s="143"/>
      <c r="I28" s="143"/>
    </row>
    <row r="29" ht="18" customHeight="1" spans="1:9">
      <c r="A29" s="219" t="s">
        <v>11</v>
      </c>
      <c r="B29" s="217" t="s">
        <v>62</v>
      </c>
      <c r="C29" s="187"/>
      <c r="D29" s="173" t="s">
        <v>63</v>
      </c>
      <c r="E29" s="217">
        <v>54</v>
      </c>
      <c r="F29" s="143"/>
      <c r="G29" s="143"/>
      <c r="H29" s="143"/>
      <c r="I29" s="143"/>
    </row>
    <row r="30" ht="18" customHeight="1" spans="1:9">
      <c r="A30" s="219" t="s">
        <v>11</v>
      </c>
      <c r="B30" s="217" t="s">
        <v>64</v>
      </c>
      <c r="C30" s="187"/>
      <c r="D30" s="173" t="s">
        <v>65</v>
      </c>
      <c r="E30" s="217">
        <v>55</v>
      </c>
      <c r="F30" s="143"/>
      <c r="G30" s="143"/>
      <c r="H30" s="143"/>
      <c r="I30" s="143"/>
    </row>
    <row r="31" ht="18" customHeight="1" spans="1:9">
      <c r="A31" s="219"/>
      <c r="B31" s="217" t="s">
        <v>66</v>
      </c>
      <c r="C31" s="187"/>
      <c r="D31" s="173" t="s">
        <v>67</v>
      </c>
      <c r="E31" s="217">
        <v>56</v>
      </c>
      <c r="F31" s="143"/>
      <c r="G31" s="143"/>
      <c r="H31" s="143"/>
      <c r="I31" s="143"/>
    </row>
    <row r="32" ht="18" customHeight="1" spans="1:9">
      <c r="A32" s="219"/>
      <c r="B32" s="217" t="s">
        <v>68</v>
      </c>
      <c r="C32" s="187"/>
      <c r="D32" s="178" t="s">
        <v>69</v>
      </c>
      <c r="E32" s="217">
        <v>57</v>
      </c>
      <c r="F32" s="143"/>
      <c r="G32" s="143"/>
      <c r="H32" s="143"/>
      <c r="I32" s="143"/>
    </row>
    <row r="33" ht="18" customHeight="1" spans="1:9">
      <c r="A33" s="219"/>
      <c r="B33" s="217" t="s">
        <v>70</v>
      </c>
      <c r="C33" s="187"/>
      <c r="D33" s="178" t="s">
        <v>71</v>
      </c>
      <c r="E33" s="217">
        <v>58</v>
      </c>
      <c r="F33" s="143"/>
      <c r="G33" s="143"/>
      <c r="H33" s="143"/>
      <c r="I33" s="143"/>
    </row>
    <row r="34" ht="18" customHeight="1" spans="1:9">
      <c r="A34" s="218" t="s">
        <v>72</v>
      </c>
      <c r="B34" s="217" t="s">
        <v>73</v>
      </c>
      <c r="C34" s="143">
        <v>10862291.57</v>
      </c>
      <c r="D34" s="217" t="s">
        <v>74</v>
      </c>
      <c r="E34" s="217">
        <v>59</v>
      </c>
      <c r="F34" s="143">
        <v>11046588.97</v>
      </c>
      <c r="G34" s="143">
        <v>11046588.97</v>
      </c>
      <c r="H34" s="143"/>
      <c r="I34" s="143"/>
    </row>
    <row r="35" ht="18" customHeight="1" spans="1:9">
      <c r="A35" s="219" t="s">
        <v>160</v>
      </c>
      <c r="B35" s="217" t="s">
        <v>76</v>
      </c>
      <c r="C35" s="143">
        <v>184297.4</v>
      </c>
      <c r="D35" s="178" t="s">
        <v>161</v>
      </c>
      <c r="E35" s="217">
        <v>60</v>
      </c>
      <c r="F35" s="143">
        <v>0</v>
      </c>
      <c r="G35" s="143">
        <v>0</v>
      </c>
      <c r="H35" s="143"/>
      <c r="I35" s="143"/>
    </row>
    <row r="36" ht="17.25" customHeight="1" spans="1:9">
      <c r="A36" s="219" t="s">
        <v>157</v>
      </c>
      <c r="B36" s="217" t="s">
        <v>79</v>
      </c>
      <c r="C36" s="143">
        <v>184297.4</v>
      </c>
      <c r="D36" s="178"/>
      <c r="E36" s="217">
        <v>61</v>
      </c>
      <c r="F36" s="187"/>
      <c r="G36" s="187"/>
      <c r="H36" s="187"/>
      <c r="I36" s="187"/>
    </row>
    <row r="37" ht="17.25" customHeight="1" spans="1:9">
      <c r="A37" s="219" t="s">
        <v>158</v>
      </c>
      <c r="B37" s="217" t="s">
        <v>82</v>
      </c>
      <c r="C37" s="143"/>
      <c r="D37" s="178" t="s">
        <v>11</v>
      </c>
      <c r="E37" s="217">
        <v>62</v>
      </c>
      <c r="F37" s="187"/>
      <c r="G37" s="187"/>
      <c r="H37" s="187"/>
      <c r="I37" s="187"/>
    </row>
    <row r="38" ht="14.4" spans="1:9">
      <c r="A38" s="219" t="s">
        <v>159</v>
      </c>
      <c r="B38" s="217" t="s">
        <v>162</v>
      </c>
      <c r="C38" s="143"/>
      <c r="D38" s="178"/>
      <c r="E38" s="217">
        <v>63</v>
      </c>
      <c r="F38" s="187"/>
      <c r="G38" s="187"/>
      <c r="H38" s="187"/>
      <c r="I38" s="187"/>
    </row>
    <row r="39" ht="17.25" customHeight="1" spans="1:9">
      <c r="A39" s="218" t="s">
        <v>81</v>
      </c>
      <c r="B39" s="217" t="s">
        <v>163</v>
      </c>
      <c r="C39" s="143">
        <v>11046588.97</v>
      </c>
      <c r="D39" s="217" t="s">
        <v>81</v>
      </c>
      <c r="E39" s="217">
        <v>64</v>
      </c>
      <c r="F39" s="143">
        <v>11046588.97</v>
      </c>
      <c r="G39" s="143">
        <v>11046588.97</v>
      </c>
      <c r="H39" s="143"/>
      <c r="I39" s="143"/>
    </row>
    <row r="40" spans="1:9">
      <c r="A40" s="220" t="s">
        <v>164</v>
      </c>
      <c r="B40" s="221"/>
      <c r="C40" s="221"/>
      <c r="D40" s="221"/>
      <c r="E40" s="221"/>
      <c r="F40" s="221"/>
      <c r="G40" s="221"/>
      <c r="H40" s="221"/>
      <c r="I40" s="22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5" orientation="portrait" useFirstPageNumber="1"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view="pageBreakPreview" zoomScaleNormal="100" workbookViewId="0">
      <pane xSplit="3" ySplit="8" topLeftCell="D9" activePane="bottomRight" state="frozen"/>
      <selection/>
      <selection pane="topRight"/>
      <selection pane="bottomLeft"/>
      <selection pane="bottomRight" activeCell="A1" sqref="A1:T1"/>
    </sheetView>
  </sheetViews>
  <sheetFormatPr defaultColWidth="9" defaultRowHeight="14.25" customHeight="1"/>
  <cols>
    <col min="1" max="3" width="3.75" style="2" customWidth="1"/>
    <col min="4" max="4" width="31.875" style="2" customWidth="1"/>
    <col min="5" max="8" width="15.625" style="2" customWidth="1"/>
    <col min="9" max="15" width="14.25" style="2" customWidth="1"/>
    <col min="16" max="20" width="8.25" style="2" customWidth="1"/>
    <col min="21" max="257" width="9" style="2" customWidth="1"/>
  </cols>
  <sheetData>
    <row r="1" ht="36" customHeight="1" spans="1:20">
      <c r="A1" s="197" t="s">
        <v>165</v>
      </c>
      <c r="B1" s="197"/>
      <c r="C1" s="197"/>
      <c r="D1" s="197"/>
      <c r="E1" s="197"/>
      <c r="F1" s="197"/>
      <c r="G1" s="197"/>
      <c r="H1" s="197"/>
      <c r="I1" s="197"/>
      <c r="J1" s="197"/>
      <c r="K1" s="197"/>
      <c r="L1" s="197"/>
      <c r="M1" s="197"/>
      <c r="N1" s="197"/>
      <c r="O1" s="197"/>
      <c r="P1" s="197"/>
      <c r="Q1" s="197"/>
      <c r="R1" s="197"/>
      <c r="S1" s="197"/>
      <c r="T1" s="197"/>
    </row>
    <row r="2" ht="19.5" customHeight="1" spans="1:20">
      <c r="A2" s="198"/>
      <c r="B2" s="198"/>
      <c r="C2" s="198"/>
      <c r="D2" s="198"/>
      <c r="E2" s="198"/>
      <c r="F2" s="198"/>
      <c r="G2" s="198"/>
      <c r="H2" s="198"/>
      <c r="I2" s="198"/>
      <c r="J2" s="198"/>
      <c r="K2" s="198"/>
      <c r="L2" s="198"/>
      <c r="M2" s="198"/>
      <c r="N2" s="198"/>
      <c r="O2" s="198"/>
      <c r="P2" s="206"/>
      <c r="Q2" s="211"/>
      <c r="R2" s="211"/>
      <c r="S2" s="91" t="s">
        <v>166</v>
      </c>
      <c r="T2" s="91"/>
    </row>
    <row r="3" s="195" customFormat="1" ht="19.5" customHeight="1" spans="1:20">
      <c r="A3" s="199" t="s">
        <v>2</v>
      </c>
      <c r="B3" s="199"/>
      <c r="C3" s="199"/>
      <c r="D3" s="199"/>
      <c r="E3" s="199"/>
      <c r="F3" s="199"/>
      <c r="G3" s="200"/>
      <c r="H3" s="200"/>
      <c r="I3" s="200"/>
      <c r="J3" s="200"/>
      <c r="K3" s="207"/>
      <c r="L3" s="207"/>
      <c r="M3" s="207"/>
      <c r="N3" s="208"/>
      <c r="O3" s="208"/>
      <c r="P3" s="209"/>
      <c r="Q3" s="212"/>
      <c r="R3" s="212"/>
      <c r="S3" s="213" t="s">
        <v>167</v>
      </c>
      <c r="T3" s="213"/>
    </row>
    <row r="4" s="155" customFormat="1" ht="39.75" customHeight="1" spans="1:20">
      <c r="A4" s="201" t="s">
        <v>6</v>
      </c>
      <c r="B4" s="201"/>
      <c r="C4" s="201"/>
      <c r="D4" s="201"/>
      <c r="E4" s="201" t="s">
        <v>168</v>
      </c>
      <c r="F4" s="201"/>
      <c r="G4" s="201"/>
      <c r="H4" s="201" t="s">
        <v>169</v>
      </c>
      <c r="I4" s="201"/>
      <c r="J4" s="201"/>
      <c r="K4" s="201" t="s">
        <v>170</v>
      </c>
      <c r="L4" s="201"/>
      <c r="M4" s="201"/>
      <c r="N4" s="201"/>
      <c r="O4" s="201"/>
      <c r="P4" s="201" t="s">
        <v>80</v>
      </c>
      <c r="Q4" s="201"/>
      <c r="R4" s="201"/>
      <c r="S4" s="214"/>
      <c r="T4" s="201"/>
    </row>
    <row r="5" s="156" customFormat="1" ht="26.25" customHeight="1" spans="1:20">
      <c r="A5" s="201" t="s">
        <v>95</v>
      </c>
      <c r="B5" s="201"/>
      <c r="C5" s="201"/>
      <c r="D5" s="201" t="s">
        <v>96</v>
      </c>
      <c r="E5" s="201" t="s">
        <v>102</v>
      </c>
      <c r="F5" s="201" t="s">
        <v>171</v>
      </c>
      <c r="G5" s="201" t="s">
        <v>172</v>
      </c>
      <c r="H5" s="201" t="s">
        <v>102</v>
      </c>
      <c r="I5" s="201" t="s">
        <v>141</v>
      </c>
      <c r="J5" s="201" t="s">
        <v>142</v>
      </c>
      <c r="K5" s="201" t="s">
        <v>102</v>
      </c>
      <c r="L5" s="201" t="s">
        <v>141</v>
      </c>
      <c r="M5" s="201"/>
      <c r="N5" s="201"/>
      <c r="O5" s="201" t="s">
        <v>142</v>
      </c>
      <c r="P5" s="201" t="s">
        <v>102</v>
      </c>
      <c r="Q5" s="201" t="s">
        <v>171</v>
      </c>
      <c r="R5" s="201" t="s">
        <v>172</v>
      </c>
      <c r="S5" s="214"/>
      <c r="T5" s="201"/>
    </row>
    <row r="6" s="156" customFormat="1" ht="36" customHeight="1" spans="1:20">
      <c r="A6" s="201"/>
      <c r="B6" s="201"/>
      <c r="C6" s="201"/>
      <c r="D6" s="201"/>
      <c r="E6" s="201"/>
      <c r="F6" s="201"/>
      <c r="G6" s="201" t="s">
        <v>97</v>
      </c>
      <c r="H6" s="201"/>
      <c r="I6" s="201"/>
      <c r="J6" s="201" t="s">
        <v>97</v>
      </c>
      <c r="K6" s="201"/>
      <c r="L6" s="201" t="s">
        <v>97</v>
      </c>
      <c r="M6" s="201" t="s">
        <v>173</v>
      </c>
      <c r="N6" s="201" t="s">
        <v>174</v>
      </c>
      <c r="O6" s="201" t="s">
        <v>97</v>
      </c>
      <c r="P6" s="201"/>
      <c r="Q6" s="201"/>
      <c r="R6" s="201" t="s">
        <v>97</v>
      </c>
      <c r="S6" s="201" t="s">
        <v>175</v>
      </c>
      <c r="T6" s="201" t="s">
        <v>176</v>
      </c>
    </row>
    <row r="7" s="156" customFormat="1" ht="22.5" customHeight="1" spans="1:20">
      <c r="A7" s="201"/>
      <c r="B7" s="201"/>
      <c r="C7" s="201"/>
      <c r="D7" s="201"/>
      <c r="E7" s="201"/>
      <c r="F7" s="201"/>
      <c r="G7" s="201"/>
      <c r="H7" s="201"/>
      <c r="I7" s="201"/>
      <c r="J7" s="201"/>
      <c r="K7" s="201"/>
      <c r="L7" s="201"/>
      <c r="M7" s="201"/>
      <c r="N7" s="201"/>
      <c r="O7" s="201"/>
      <c r="P7" s="201"/>
      <c r="Q7" s="201"/>
      <c r="R7" s="201"/>
      <c r="S7" s="201"/>
      <c r="T7" s="201"/>
    </row>
    <row r="8" s="156" customFormat="1" ht="22.5" customHeight="1" spans="1:20">
      <c r="A8" s="201" t="s">
        <v>99</v>
      </c>
      <c r="B8" s="201" t="s">
        <v>100</v>
      </c>
      <c r="C8" s="201" t="s">
        <v>101</v>
      </c>
      <c r="D8" s="201" t="s">
        <v>10</v>
      </c>
      <c r="E8" s="202" t="s">
        <v>12</v>
      </c>
      <c r="F8" s="202" t="s">
        <v>13</v>
      </c>
      <c r="G8" s="202" t="s">
        <v>19</v>
      </c>
      <c r="H8" s="202" t="s">
        <v>22</v>
      </c>
      <c r="I8" s="202" t="s">
        <v>25</v>
      </c>
      <c r="J8" s="202" t="s">
        <v>28</v>
      </c>
      <c r="K8" s="202" t="s">
        <v>31</v>
      </c>
      <c r="L8" s="202" t="s">
        <v>34</v>
      </c>
      <c r="M8" s="202" t="s">
        <v>36</v>
      </c>
      <c r="N8" s="202" t="s">
        <v>38</v>
      </c>
      <c r="O8" s="202" t="s">
        <v>40</v>
      </c>
      <c r="P8" s="202" t="s">
        <v>42</v>
      </c>
      <c r="Q8" s="202" t="s">
        <v>44</v>
      </c>
      <c r="R8" s="202" t="s">
        <v>46</v>
      </c>
      <c r="S8" s="202" t="s">
        <v>48</v>
      </c>
      <c r="T8" s="202" t="s">
        <v>50</v>
      </c>
    </row>
    <row r="9" s="156" customFormat="1" ht="21.75" customHeight="1" spans="1:20">
      <c r="A9" s="201"/>
      <c r="B9" s="201"/>
      <c r="C9" s="201"/>
      <c r="D9" s="201" t="s">
        <v>102</v>
      </c>
      <c r="E9" s="143">
        <v>184297.4</v>
      </c>
      <c r="F9" s="143">
        <v>12328</v>
      </c>
      <c r="G9" s="143">
        <v>171969.4</v>
      </c>
      <c r="H9" s="143">
        <v>10862291.57</v>
      </c>
      <c r="I9" s="143">
        <v>9133854.93</v>
      </c>
      <c r="J9" s="143">
        <v>1728436.64</v>
      </c>
      <c r="K9" s="143">
        <v>11046588.97</v>
      </c>
      <c r="L9" s="143">
        <v>9146182.93</v>
      </c>
      <c r="M9" s="143">
        <v>4445692.84</v>
      </c>
      <c r="N9" s="143">
        <v>4700490.09</v>
      </c>
      <c r="O9" s="143">
        <v>1900406.04</v>
      </c>
      <c r="P9" s="143">
        <v>0</v>
      </c>
      <c r="Q9" s="143">
        <v>0</v>
      </c>
      <c r="R9" s="143">
        <v>0</v>
      </c>
      <c r="S9" s="143">
        <v>0</v>
      </c>
      <c r="T9" s="143">
        <v>0</v>
      </c>
    </row>
    <row r="10" s="156" customFormat="1" ht="21.75" customHeight="1" spans="1:20">
      <c r="A10" s="203" t="s">
        <v>103</v>
      </c>
      <c r="B10" s="203"/>
      <c r="C10" s="203"/>
      <c r="D10" s="204" t="s">
        <v>104</v>
      </c>
      <c r="E10" s="143">
        <v>184297.4</v>
      </c>
      <c r="F10" s="205">
        <v>12328</v>
      </c>
      <c r="G10" s="205">
        <v>171969.4</v>
      </c>
      <c r="H10" s="205">
        <v>9967378.33</v>
      </c>
      <c r="I10" s="210">
        <v>8238941.69</v>
      </c>
      <c r="J10" s="210">
        <v>1728436.64</v>
      </c>
      <c r="K10" s="143">
        <v>10151675.73</v>
      </c>
      <c r="L10" s="143">
        <v>8251269.69</v>
      </c>
      <c r="M10" s="143">
        <v>3550779.6</v>
      </c>
      <c r="N10" s="143">
        <v>4700490.09</v>
      </c>
      <c r="O10" s="143">
        <v>1900406.04</v>
      </c>
      <c r="P10" s="143">
        <v>0</v>
      </c>
      <c r="Q10" s="205">
        <v>0</v>
      </c>
      <c r="R10" s="143">
        <v>0</v>
      </c>
      <c r="S10" s="205">
        <v>0</v>
      </c>
      <c r="T10" s="205">
        <v>0</v>
      </c>
    </row>
    <row r="11" s="156" customFormat="1" ht="21.75" customHeight="1" spans="1:20">
      <c r="A11" s="203" t="s">
        <v>105</v>
      </c>
      <c r="B11" s="203"/>
      <c r="C11" s="203"/>
      <c r="D11" s="204" t="s">
        <v>106</v>
      </c>
      <c r="E11" s="143">
        <v>184297.4</v>
      </c>
      <c r="F11" s="205">
        <v>12328</v>
      </c>
      <c r="G11" s="205">
        <v>171969.4</v>
      </c>
      <c r="H11" s="205">
        <v>9967378.33</v>
      </c>
      <c r="I11" s="210">
        <v>8238941.69</v>
      </c>
      <c r="J11" s="210">
        <v>1728436.64</v>
      </c>
      <c r="K11" s="143">
        <v>10151675.73</v>
      </c>
      <c r="L11" s="143">
        <v>8251269.69</v>
      </c>
      <c r="M11" s="143">
        <v>3550779.6</v>
      </c>
      <c r="N11" s="143">
        <v>4700490.09</v>
      </c>
      <c r="O11" s="143">
        <v>1900406.04</v>
      </c>
      <c r="P11" s="143">
        <v>0</v>
      </c>
      <c r="Q11" s="205">
        <v>0</v>
      </c>
      <c r="R11" s="143">
        <v>0</v>
      </c>
      <c r="S11" s="205">
        <v>0</v>
      </c>
      <c r="T11" s="205">
        <v>0</v>
      </c>
    </row>
    <row r="12" s="156" customFormat="1" ht="21.75" customHeight="1" spans="1:20">
      <c r="A12" s="203" t="s">
        <v>107</v>
      </c>
      <c r="B12" s="203"/>
      <c r="C12" s="203"/>
      <c r="D12" s="204" t="s">
        <v>108</v>
      </c>
      <c r="E12" s="143">
        <v>167000</v>
      </c>
      <c r="F12" s="205">
        <v>0</v>
      </c>
      <c r="G12" s="205">
        <v>167000</v>
      </c>
      <c r="H12" s="205">
        <v>5159437.5</v>
      </c>
      <c r="I12" s="210">
        <v>4159437.5</v>
      </c>
      <c r="J12" s="210">
        <v>1000000</v>
      </c>
      <c r="K12" s="143">
        <v>5326437.5</v>
      </c>
      <c r="L12" s="143">
        <v>4159437.5</v>
      </c>
      <c r="M12" s="143">
        <v>3514735</v>
      </c>
      <c r="N12" s="143">
        <v>644702.5</v>
      </c>
      <c r="O12" s="143">
        <v>1167000</v>
      </c>
      <c r="P12" s="143">
        <v>0</v>
      </c>
      <c r="Q12" s="205">
        <v>0</v>
      </c>
      <c r="R12" s="143">
        <v>0</v>
      </c>
      <c r="S12" s="205">
        <v>0</v>
      </c>
      <c r="T12" s="205">
        <v>0</v>
      </c>
    </row>
    <row r="13" s="156" customFormat="1" ht="21.75" customHeight="1" spans="1:20">
      <c r="A13" s="203" t="s">
        <v>109</v>
      </c>
      <c r="B13" s="203"/>
      <c r="C13" s="203"/>
      <c r="D13" s="204" t="s">
        <v>110</v>
      </c>
      <c r="E13" s="143">
        <v>17297.4</v>
      </c>
      <c r="F13" s="205">
        <v>12328</v>
      </c>
      <c r="G13" s="205">
        <v>4969.4</v>
      </c>
      <c r="H13" s="205">
        <v>4557318.83</v>
      </c>
      <c r="I13" s="210">
        <v>4079504.19</v>
      </c>
      <c r="J13" s="210">
        <v>477814.64</v>
      </c>
      <c r="K13" s="143">
        <v>4574616.23</v>
      </c>
      <c r="L13" s="143">
        <v>4091832.19</v>
      </c>
      <c r="M13" s="143">
        <v>36044.6</v>
      </c>
      <c r="N13" s="143">
        <v>4055787.59</v>
      </c>
      <c r="O13" s="143">
        <v>482784.04</v>
      </c>
      <c r="P13" s="143">
        <v>0</v>
      </c>
      <c r="Q13" s="205">
        <v>0</v>
      </c>
      <c r="R13" s="143">
        <v>0</v>
      </c>
      <c r="S13" s="205">
        <v>0</v>
      </c>
      <c r="T13" s="205">
        <v>0</v>
      </c>
    </row>
    <row r="14" s="156" customFormat="1" ht="21.75" customHeight="1" spans="1:20">
      <c r="A14" s="203" t="s">
        <v>111</v>
      </c>
      <c r="B14" s="203"/>
      <c r="C14" s="203"/>
      <c r="D14" s="204" t="s">
        <v>112</v>
      </c>
      <c r="E14" s="143">
        <v>0</v>
      </c>
      <c r="F14" s="205">
        <v>0</v>
      </c>
      <c r="G14" s="205">
        <v>0</v>
      </c>
      <c r="H14" s="205">
        <v>250622</v>
      </c>
      <c r="I14" s="210"/>
      <c r="J14" s="210">
        <v>250622</v>
      </c>
      <c r="K14" s="143">
        <v>250622</v>
      </c>
      <c r="L14" s="143"/>
      <c r="M14" s="143"/>
      <c r="N14" s="143"/>
      <c r="O14" s="143">
        <v>250622</v>
      </c>
      <c r="P14" s="143">
        <v>0</v>
      </c>
      <c r="Q14" s="205">
        <v>0</v>
      </c>
      <c r="R14" s="143">
        <v>0</v>
      </c>
      <c r="S14" s="205">
        <v>0</v>
      </c>
      <c r="T14" s="205">
        <v>0</v>
      </c>
    </row>
    <row r="15" s="156" customFormat="1" ht="21.75" customHeight="1" spans="1:20">
      <c r="A15" s="203" t="s">
        <v>177</v>
      </c>
      <c r="B15" s="203"/>
      <c r="C15" s="203"/>
      <c r="D15" s="204" t="s">
        <v>178</v>
      </c>
      <c r="E15" s="143">
        <v>0</v>
      </c>
      <c r="F15" s="205">
        <v>0</v>
      </c>
      <c r="G15" s="205">
        <v>0</v>
      </c>
      <c r="H15" s="205"/>
      <c r="I15" s="210"/>
      <c r="J15" s="210"/>
      <c r="K15" s="143"/>
      <c r="L15" s="143"/>
      <c r="M15" s="143"/>
      <c r="N15" s="143"/>
      <c r="O15" s="143"/>
      <c r="P15" s="143">
        <v>0</v>
      </c>
      <c r="Q15" s="205">
        <v>0</v>
      </c>
      <c r="R15" s="143"/>
      <c r="S15" s="205"/>
      <c r="T15" s="205"/>
    </row>
    <row r="16" s="156" customFormat="1" ht="21.75" customHeight="1" spans="1:20">
      <c r="A16" s="203" t="s">
        <v>113</v>
      </c>
      <c r="B16" s="203"/>
      <c r="C16" s="203"/>
      <c r="D16" s="204" t="s">
        <v>114</v>
      </c>
      <c r="E16" s="143">
        <v>0</v>
      </c>
      <c r="F16" s="205">
        <v>0</v>
      </c>
      <c r="G16" s="205">
        <v>0</v>
      </c>
      <c r="H16" s="205">
        <v>244824.96</v>
      </c>
      <c r="I16" s="210">
        <v>244824.96</v>
      </c>
      <c r="J16" s="210"/>
      <c r="K16" s="143">
        <v>244824.96</v>
      </c>
      <c r="L16" s="143">
        <v>244824.96</v>
      </c>
      <c r="M16" s="143">
        <v>244824.96</v>
      </c>
      <c r="N16" s="143">
        <v>0</v>
      </c>
      <c r="O16" s="143"/>
      <c r="P16" s="143">
        <v>0</v>
      </c>
      <c r="Q16" s="205">
        <v>0</v>
      </c>
      <c r="R16" s="143">
        <v>0</v>
      </c>
      <c r="S16" s="205">
        <v>0</v>
      </c>
      <c r="T16" s="205">
        <v>0</v>
      </c>
    </row>
    <row r="17" s="156" customFormat="1" ht="22.5" customHeight="1" spans="1:20">
      <c r="A17" s="203" t="s">
        <v>115</v>
      </c>
      <c r="B17" s="203"/>
      <c r="C17" s="203"/>
      <c r="D17" s="204" t="s">
        <v>116</v>
      </c>
      <c r="E17" s="143">
        <v>0</v>
      </c>
      <c r="F17" s="205">
        <v>0</v>
      </c>
      <c r="G17" s="205">
        <v>0</v>
      </c>
      <c r="H17" s="205">
        <v>240600.96</v>
      </c>
      <c r="I17" s="210">
        <v>240600.96</v>
      </c>
      <c r="J17" s="210"/>
      <c r="K17" s="143">
        <v>240600.96</v>
      </c>
      <c r="L17" s="143">
        <v>240600.96</v>
      </c>
      <c r="M17" s="143">
        <v>240600.96</v>
      </c>
      <c r="N17" s="143">
        <v>0</v>
      </c>
      <c r="O17" s="143"/>
      <c r="P17" s="143">
        <v>0</v>
      </c>
      <c r="Q17" s="205">
        <v>0</v>
      </c>
      <c r="R17" s="143">
        <v>0</v>
      </c>
      <c r="S17" s="205">
        <v>0</v>
      </c>
      <c r="T17" s="205">
        <v>0</v>
      </c>
    </row>
    <row r="18" s="156" customFormat="1" ht="22.5" customHeight="1" spans="1:20">
      <c r="A18" s="203" t="s">
        <v>179</v>
      </c>
      <c r="B18" s="203"/>
      <c r="C18" s="203"/>
      <c r="D18" s="204" t="s">
        <v>180</v>
      </c>
      <c r="E18" s="143">
        <v>0</v>
      </c>
      <c r="F18" s="205">
        <v>0</v>
      </c>
      <c r="G18" s="205">
        <v>0</v>
      </c>
      <c r="H18" s="205"/>
      <c r="I18" s="210"/>
      <c r="J18" s="210"/>
      <c r="K18" s="143"/>
      <c r="L18" s="143"/>
      <c r="M18" s="143"/>
      <c r="N18" s="143"/>
      <c r="O18" s="143"/>
      <c r="P18" s="143">
        <v>0</v>
      </c>
      <c r="Q18" s="205">
        <v>0</v>
      </c>
      <c r="R18" s="143"/>
      <c r="S18" s="205"/>
      <c r="T18" s="205"/>
    </row>
    <row r="19" s="156" customFormat="1" ht="22.5" customHeight="1" spans="1:20">
      <c r="A19" s="203" t="s">
        <v>117</v>
      </c>
      <c r="B19" s="203"/>
      <c r="C19" s="203"/>
      <c r="D19" s="204" t="s">
        <v>118</v>
      </c>
      <c r="E19" s="143">
        <v>0</v>
      </c>
      <c r="F19" s="205">
        <v>0</v>
      </c>
      <c r="G19" s="205">
        <v>0</v>
      </c>
      <c r="H19" s="205">
        <v>240600.96</v>
      </c>
      <c r="I19" s="210">
        <v>240600.96</v>
      </c>
      <c r="J19" s="210"/>
      <c r="K19" s="143">
        <v>240600.96</v>
      </c>
      <c r="L19" s="143">
        <v>240600.96</v>
      </c>
      <c r="M19" s="143">
        <v>240600.96</v>
      </c>
      <c r="N19" s="143">
        <v>0</v>
      </c>
      <c r="O19" s="143"/>
      <c r="P19" s="143">
        <v>0</v>
      </c>
      <c r="Q19" s="205">
        <v>0</v>
      </c>
      <c r="R19" s="143">
        <v>0</v>
      </c>
      <c r="S19" s="205">
        <v>0</v>
      </c>
      <c r="T19" s="205">
        <v>0</v>
      </c>
    </row>
    <row r="20" s="156" customFormat="1" ht="22.5" customHeight="1" spans="1:20">
      <c r="A20" s="203" t="s">
        <v>181</v>
      </c>
      <c r="B20" s="203"/>
      <c r="C20" s="203"/>
      <c r="D20" s="204" t="s">
        <v>182</v>
      </c>
      <c r="E20" s="143">
        <v>0</v>
      </c>
      <c r="F20" s="205">
        <v>0</v>
      </c>
      <c r="G20" s="205">
        <v>0</v>
      </c>
      <c r="H20" s="205"/>
      <c r="I20" s="210"/>
      <c r="J20" s="210"/>
      <c r="K20" s="143"/>
      <c r="L20" s="143"/>
      <c r="M20" s="143"/>
      <c r="N20" s="143"/>
      <c r="O20" s="143"/>
      <c r="P20" s="143">
        <v>0</v>
      </c>
      <c r="Q20" s="205">
        <v>0</v>
      </c>
      <c r="R20" s="143"/>
      <c r="S20" s="205"/>
      <c r="T20" s="205"/>
    </row>
    <row r="21" s="196" customFormat="1" ht="22.5" customHeight="1" spans="1:20">
      <c r="A21" s="203" t="s">
        <v>119</v>
      </c>
      <c r="B21" s="203"/>
      <c r="C21" s="203"/>
      <c r="D21" s="204" t="s">
        <v>120</v>
      </c>
      <c r="E21" s="143">
        <v>0</v>
      </c>
      <c r="F21" s="205">
        <v>0</v>
      </c>
      <c r="G21" s="205">
        <v>0</v>
      </c>
      <c r="H21" s="205">
        <v>4224</v>
      </c>
      <c r="I21" s="210">
        <v>4224</v>
      </c>
      <c r="J21" s="210"/>
      <c r="K21" s="143">
        <v>4224</v>
      </c>
      <c r="L21" s="143">
        <v>4224</v>
      </c>
      <c r="M21" s="143">
        <v>4224</v>
      </c>
      <c r="N21" s="143">
        <v>0</v>
      </c>
      <c r="O21" s="143"/>
      <c r="P21" s="143">
        <v>0</v>
      </c>
      <c r="Q21" s="205">
        <v>0</v>
      </c>
      <c r="R21" s="143">
        <v>0</v>
      </c>
      <c r="S21" s="205">
        <v>0</v>
      </c>
      <c r="T21" s="205">
        <v>0</v>
      </c>
    </row>
    <row r="22" ht="22.5" customHeight="1" spans="1:20">
      <c r="A22" s="203" t="s">
        <v>121</v>
      </c>
      <c r="B22" s="203"/>
      <c r="C22" s="203"/>
      <c r="D22" s="204" t="s">
        <v>122</v>
      </c>
      <c r="E22" s="143">
        <v>0</v>
      </c>
      <c r="F22" s="205">
        <v>0</v>
      </c>
      <c r="G22" s="205">
        <v>0</v>
      </c>
      <c r="H22" s="205">
        <v>4224</v>
      </c>
      <c r="I22" s="210">
        <v>4224</v>
      </c>
      <c r="J22" s="210"/>
      <c r="K22" s="143">
        <v>4224</v>
      </c>
      <c r="L22" s="143">
        <v>4224</v>
      </c>
      <c r="M22" s="143">
        <v>4224</v>
      </c>
      <c r="N22" s="143">
        <v>0</v>
      </c>
      <c r="O22" s="143"/>
      <c r="P22" s="143">
        <v>0</v>
      </c>
      <c r="Q22" s="205">
        <v>0</v>
      </c>
      <c r="R22" s="143">
        <v>0</v>
      </c>
      <c r="S22" s="205">
        <v>0</v>
      </c>
      <c r="T22" s="205">
        <v>0</v>
      </c>
    </row>
    <row r="23" ht="22.5" customHeight="1" spans="1:20">
      <c r="A23" s="203" t="s">
        <v>123</v>
      </c>
      <c r="B23" s="203"/>
      <c r="C23" s="203"/>
      <c r="D23" s="204" t="s">
        <v>124</v>
      </c>
      <c r="E23" s="143">
        <v>0</v>
      </c>
      <c r="F23" s="205">
        <v>0</v>
      </c>
      <c r="G23" s="205">
        <v>0</v>
      </c>
      <c r="H23" s="205">
        <v>336420.28</v>
      </c>
      <c r="I23" s="210">
        <v>336420.28</v>
      </c>
      <c r="J23" s="210"/>
      <c r="K23" s="143">
        <v>336420.28</v>
      </c>
      <c r="L23" s="143">
        <v>336420.28</v>
      </c>
      <c r="M23" s="143">
        <v>336420.28</v>
      </c>
      <c r="N23" s="143">
        <v>0</v>
      </c>
      <c r="O23" s="143"/>
      <c r="P23" s="143">
        <v>0</v>
      </c>
      <c r="Q23" s="205">
        <v>0</v>
      </c>
      <c r="R23" s="143">
        <v>0</v>
      </c>
      <c r="S23" s="205">
        <v>0</v>
      </c>
      <c r="T23" s="205">
        <v>0</v>
      </c>
    </row>
    <row r="24" ht="22.5" customHeight="1" spans="1:20">
      <c r="A24" s="203" t="s">
        <v>125</v>
      </c>
      <c r="B24" s="203"/>
      <c r="C24" s="203"/>
      <c r="D24" s="204" t="s">
        <v>126</v>
      </c>
      <c r="E24" s="143">
        <v>0</v>
      </c>
      <c r="F24" s="205">
        <v>0</v>
      </c>
      <c r="G24" s="205">
        <v>0</v>
      </c>
      <c r="H24" s="205">
        <v>336420.28</v>
      </c>
      <c r="I24" s="210">
        <v>336420.28</v>
      </c>
      <c r="J24" s="210"/>
      <c r="K24" s="143">
        <v>336420.28</v>
      </c>
      <c r="L24" s="143">
        <v>336420.28</v>
      </c>
      <c r="M24" s="143">
        <v>336420.28</v>
      </c>
      <c r="N24" s="143">
        <v>0</v>
      </c>
      <c r="O24" s="143"/>
      <c r="P24" s="143">
        <v>0</v>
      </c>
      <c r="Q24" s="205">
        <v>0</v>
      </c>
      <c r="R24" s="143">
        <v>0</v>
      </c>
      <c r="S24" s="205">
        <v>0</v>
      </c>
      <c r="T24" s="205">
        <v>0</v>
      </c>
    </row>
    <row r="25" ht="22.5" customHeight="1" spans="1:20">
      <c r="A25" s="203" t="s">
        <v>127</v>
      </c>
      <c r="B25" s="203"/>
      <c r="C25" s="203"/>
      <c r="D25" s="204" t="s">
        <v>128</v>
      </c>
      <c r="E25" s="143">
        <v>0</v>
      </c>
      <c r="F25" s="205">
        <v>0</v>
      </c>
      <c r="G25" s="205">
        <v>0</v>
      </c>
      <c r="H25" s="205">
        <v>228905.28</v>
      </c>
      <c r="I25" s="210">
        <v>228905.28</v>
      </c>
      <c r="J25" s="210"/>
      <c r="K25" s="143">
        <v>228905.28</v>
      </c>
      <c r="L25" s="143">
        <v>228905.28</v>
      </c>
      <c r="M25" s="143">
        <v>228905.28</v>
      </c>
      <c r="N25" s="143">
        <v>0</v>
      </c>
      <c r="O25" s="143"/>
      <c r="P25" s="143">
        <v>0</v>
      </c>
      <c r="Q25" s="205">
        <v>0</v>
      </c>
      <c r="R25" s="143">
        <v>0</v>
      </c>
      <c r="S25" s="205">
        <v>0</v>
      </c>
      <c r="T25" s="205">
        <v>0</v>
      </c>
    </row>
    <row r="26" ht="22.5" customHeight="1" spans="1:20">
      <c r="A26" s="203" t="s">
        <v>129</v>
      </c>
      <c r="B26" s="203"/>
      <c r="C26" s="203"/>
      <c r="D26" s="204" t="s">
        <v>130</v>
      </c>
      <c r="E26" s="143">
        <v>0</v>
      </c>
      <c r="F26" s="205">
        <v>0</v>
      </c>
      <c r="G26" s="205">
        <v>0</v>
      </c>
      <c r="H26" s="205">
        <v>99672.4</v>
      </c>
      <c r="I26" s="210">
        <v>99672.4</v>
      </c>
      <c r="J26" s="210"/>
      <c r="K26" s="143">
        <v>99672.4</v>
      </c>
      <c r="L26" s="143">
        <v>99672.4</v>
      </c>
      <c r="M26" s="143">
        <v>99672.4</v>
      </c>
      <c r="N26" s="143">
        <v>0</v>
      </c>
      <c r="O26" s="143"/>
      <c r="P26" s="143">
        <v>0</v>
      </c>
      <c r="Q26" s="205">
        <v>0</v>
      </c>
      <c r="R26" s="143">
        <v>0</v>
      </c>
      <c r="S26" s="205">
        <v>0</v>
      </c>
      <c r="T26" s="205">
        <v>0</v>
      </c>
    </row>
    <row r="27" ht="22.5" customHeight="1" spans="1:20">
      <c r="A27" s="203" t="s">
        <v>131</v>
      </c>
      <c r="B27" s="203"/>
      <c r="C27" s="203"/>
      <c r="D27" s="204" t="s">
        <v>132</v>
      </c>
      <c r="E27" s="143">
        <v>0</v>
      </c>
      <c r="F27" s="205">
        <v>0</v>
      </c>
      <c r="G27" s="205">
        <v>0</v>
      </c>
      <c r="H27" s="205">
        <v>7842.6</v>
      </c>
      <c r="I27" s="210">
        <v>7842.6</v>
      </c>
      <c r="J27" s="210"/>
      <c r="K27" s="143">
        <v>7842.6</v>
      </c>
      <c r="L27" s="143">
        <v>7842.6</v>
      </c>
      <c r="M27" s="143">
        <v>7842.6</v>
      </c>
      <c r="N27" s="143">
        <v>0</v>
      </c>
      <c r="O27" s="143"/>
      <c r="P27" s="143">
        <v>0</v>
      </c>
      <c r="Q27" s="205">
        <v>0</v>
      </c>
      <c r="R27" s="143">
        <v>0</v>
      </c>
      <c r="S27" s="205">
        <v>0</v>
      </c>
      <c r="T27" s="205">
        <v>0</v>
      </c>
    </row>
    <row r="28" ht="22.5" customHeight="1" spans="1:20">
      <c r="A28" s="203" t="s">
        <v>133</v>
      </c>
      <c r="B28" s="203"/>
      <c r="C28" s="203"/>
      <c r="D28" s="204" t="s">
        <v>134</v>
      </c>
      <c r="E28" s="143">
        <v>0</v>
      </c>
      <c r="F28" s="205">
        <v>0</v>
      </c>
      <c r="G28" s="205">
        <v>0</v>
      </c>
      <c r="H28" s="205">
        <v>313668</v>
      </c>
      <c r="I28" s="210">
        <v>313668</v>
      </c>
      <c r="J28" s="210"/>
      <c r="K28" s="143">
        <v>313668</v>
      </c>
      <c r="L28" s="143">
        <v>313668</v>
      </c>
      <c r="M28" s="143">
        <v>313668</v>
      </c>
      <c r="N28" s="143">
        <v>0</v>
      </c>
      <c r="O28" s="143"/>
      <c r="P28" s="143">
        <v>0</v>
      </c>
      <c r="Q28" s="205">
        <v>0</v>
      </c>
      <c r="R28" s="143">
        <v>0</v>
      </c>
      <c r="S28" s="205">
        <v>0</v>
      </c>
      <c r="T28" s="205">
        <v>0</v>
      </c>
    </row>
    <row r="29" ht="22.5" customHeight="1" spans="1:20">
      <c r="A29" s="203" t="s">
        <v>135</v>
      </c>
      <c r="B29" s="203"/>
      <c r="C29" s="203"/>
      <c r="D29" s="204" t="s">
        <v>136</v>
      </c>
      <c r="E29" s="143">
        <v>0</v>
      </c>
      <c r="F29" s="205">
        <v>0</v>
      </c>
      <c r="G29" s="205">
        <v>0</v>
      </c>
      <c r="H29" s="205">
        <v>313668</v>
      </c>
      <c r="I29" s="210">
        <v>313668</v>
      </c>
      <c r="J29" s="210"/>
      <c r="K29" s="143">
        <v>313668</v>
      </c>
      <c r="L29" s="143">
        <v>313668</v>
      </c>
      <c r="M29" s="143">
        <v>313668</v>
      </c>
      <c r="N29" s="143">
        <v>0</v>
      </c>
      <c r="O29" s="143"/>
      <c r="P29" s="143">
        <v>0</v>
      </c>
      <c r="Q29" s="205">
        <v>0</v>
      </c>
      <c r="R29" s="143">
        <v>0</v>
      </c>
      <c r="S29" s="205">
        <v>0</v>
      </c>
      <c r="T29" s="205">
        <v>0</v>
      </c>
    </row>
    <row r="30" ht="22.5" customHeight="1" spans="1:20">
      <c r="A30" s="203" t="s">
        <v>137</v>
      </c>
      <c r="B30" s="203"/>
      <c r="C30" s="203"/>
      <c r="D30" s="204" t="s">
        <v>138</v>
      </c>
      <c r="E30" s="143">
        <v>0</v>
      </c>
      <c r="F30" s="205">
        <v>0</v>
      </c>
      <c r="G30" s="205">
        <v>0</v>
      </c>
      <c r="H30" s="205">
        <v>313668</v>
      </c>
      <c r="I30" s="210">
        <v>313668</v>
      </c>
      <c r="J30" s="210"/>
      <c r="K30" s="143">
        <v>313668</v>
      </c>
      <c r="L30" s="143">
        <v>313668</v>
      </c>
      <c r="M30" s="143">
        <v>313668</v>
      </c>
      <c r="N30" s="143">
        <v>0</v>
      </c>
      <c r="O30" s="143"/>
      <c r="P30" s="143">
        <v>0</v>
      </c>
      <c r="Q30" s="205">
        <v>0</v>
      </c>
      <c r="R30" s="143">
        <v>0</v>
      </c>
      <c r="S30" s="205">
        <v>0</v>
      </c>
      <c r="T30" s="205">
        <v>0</v>
      </c>
    </row>
  </sheetData>
  <mergeCells count="54">
    <mergeCell ref="A1:T1"/>
    <mergeCell ref="S2:T2"/>
    <mergeCell ref="A3:F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8" right="0.28" top="0.79" bottom="0.43" header="0.51" footer="0.2"/>
  <pageSetup paperSize="9" scale="52"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view="pageBreakPreview" zoomScaleNormal="100" workbookViewId="0">
      <pane xSplit="1" ySplit="6" topLeftCell="B7" activePane="bottomRight" state="frozen"/>
      <selection/>
      <selection pane="topRight"/>
      <selection pane="bottomLeft"/>
      <selection pane="bottomRight" activeCell="A1" sqref="A1:I1"/>
    </sheetView>
  </sheetViews>
  <sheetFormatPr defaultColWidth="9" defaultRowHeight="14.25" customHeight="1"/>
  <cols>
    <col min="1" max="1" width="8.625" customWidth="1"/>
    <col min="2" max="2" width="31.875" customWidth="1"/>
    <col min="3" max="3" width="15" customWidth="1"/>
    <col min="4" max="4" width="8.625" customWidth="1"/>
    <col min="5" max="5" width="21.375" customWidth="1"/>
    <col min="6" max="6" width="15.125" customWidth="1"/>
    <col min="7" max="7" width="8.625" customWidth="1"/>
    <col min="8" max="8" width="40.125" customWidth="1"/>
    <col min="9" max="9" width="13.625" customWidth="1"/>
    <col min="10" max="257" width="9" customWidth="1"/>
  </cols>
  <sheetData>
    <row r="1" s="179" customFormat="1" ht="22.2" spans="1:9">
      <c r="A1" s="185" t="s">
        <v>183</v>
      </c>
      <c r="B1" s="185"/>
      <c r="C1" s="185"/>
      <c r="D1" s="185"/>
      <c r="E1" s="185"/>
      <c r="F1" s="185"/>
      <c r="G1" s="185"/>
      <c r="H1" s="185"/>
      <c r="I1" s="185"/>
    </row>
    <row r="2" s="180" customFormat="1" ht="14.1" customHeight="1" spans="1:9">
      <c r="A2" s="88"/>
      <c r="B2" s="88"/>
      <c r="C2" s="88"/>
      <c r="D2" s="88"/>
      <c r="E2" s="88"/>
      <c r="F2" s="88"/>
      <c r="G2" s="88"/>
      <c r="H2" s="91" t="s">
        <v>184</v>
      </c>
      <c r="I2" s="91"/>
    </row>
    <row r="3" s="181" customFormat="1" ht="14.1" customHeight="1" spans="1:9">
      <c r="A3" s="88" t="s">
        <v>2</v>
      </c>
      <c r="B3" s="88"/>
      <c r="D3" s="88"/>
      <c r="E3" s="88"/>
      <c r="F3" s="88"/>
      <c r="G3" s="88"/>
      <c r="H3" s="186" t="s">
        <v>167</v>
      </c>
      <c r="I3" s="186"/>
    </row>
    <row r="4" s="182" customFormat="1" ht="14.1" customHeight="1" spans="1:9">
      <c r="A4" s="157" t="s">
        <v>173</v>
      </c>
      <c r="B4" s="171"/>
      <c r="C4" s="171"/>
      <c r="D4" s="171" t="s">
        <v>174</v>
      </c>
      <c r="E4" s="171"/>
      <c r="F4" s="171" t="s">
        <v>11</v>
      </c>
      <c r="G4" s="171" t="s">
        <v>11</v>
      </c>
      <c r="H4" s="171" t="s">
        <v>11</v>
      </c>
      <c r="I4" s="171" t="s">
        <v>11</v>
      </c>
    </row>
    <row r="5" s="182" customFormat="1" ht="14.1" customHeight="1" spans="1:9">
      <c r="A5" s="165" t="s">
        <v>185</v>
      </c>
      <c r="B5" s="163" t="s">
        <v>96</v>
      </c>
      <c r="C5" s="163" t="s">
        <v>8</v>
      </c>
      <c r="D5" s="163" t="s">
        <v>185</v>
      </c>
      <c r="E5" s="163" t="s">
        <v>96</v>
      </c>
      <c r="F5" s="163" t="s">
        <v>8</v>
      </c>
      <c r="G5" s="163" t="s">
        <v>185</v>
      </c>
      <c r="H5" s="163" t="s">
        <v>96</v>
      </c>
      <c r="I5" s="163" t="s">
        <v>8</v>
      </c>
    </row>
    <row r="6" s="182" customFormat="1" ht="14.1" customHeight="1" spans="1:9">
      <c r="A6" s="165"/>
      <c r="B6" s="163" t="s">
        <v>11</v>
      </c>
      <c r="C6" s="163" t="s">
        <v>11</v>
      </c>
      <c r="D6" s="163" t="s">
        <v>11</v>
      </c>
      <c r="E6" s="163" t="s">
        <v>11</v>
      </c>
      <c r="F6" s="163" t="s">
        <v>11</v>
      </c>
      <c r="G6" s="163" t="s">
        <v>11</v>
      </c>
      <c r="H6" s="163" t="s">
        <v>11</v>
      </c>
      <c r="I6" s="163" t="s">
        <v>11</v>
      </c>
    </row>
    <row r="7" s="182" customFormat="1" ht="14.1" customHeight="1" spans="1:9">
      <c r="A7" s="172" t="s">
        <v>186</v>
      </c>
      <c r="B7" s="173" t="s">
        <v>187</v>
      </c>
      <c r="C7" s="143">
        <v>4441468.84</v>
      </c>
      <c r="D7" s="173" t="s">
        <v>188</v>
      </c>
      <c r="E7" s="173" t="s">
        <v>189</v>
      </c>
      <c r="F7" s="143">
        <v>4664360.09</v>
      </c>
      <c r="G7" s="173" t="s">
        <v>190</v>
      </c>
      <c r="H7" s="173" t="s">
        <v>191</v>
      </c>
      <c r="I7" s="143">
        <v>36130</v>
      </c>
    </row>
    <row r="8" s="182" customFormat="1" ht="14.1" customHeight="1" spans="1:9">
      <c r="A8" s="172" t="s">
        <v>192</v>
      </c>
      <c r="B8" s="173" t="s">
        <v>193</v>
      </c>
      <c r="C8" s="143">
        <v>893764</v>
      </c>
      <c r="D8" s="173" t="s">
        <v>194</v>
      </c>
      <c r="E8" s="173" t="s">
        <v>195</v>
      </c>
      <c r="F8" s="143">
        <v>182544.35</v>
      </c>
      <c r="G8" s="173" t="s">
        <v>196</v>
      </c>
      <c r="H8" s="173" t="s">
        <v>197</v>
      </c>
      <c r="I8" s="143">
        <v>0</v>
      </c>
    </row>
    <row r="9" s="183" customFormat="1" ht="14.1" customHeight="1" spans="1:9">
      <c r="A9" s="172" t="s">
        <v>198</v>
      </c>
      <c r="B9" s="173" t="s">
        <v>199</v>
      </c>
      <c r="C9" s="143">
        <v>2472922</v>
      </c>
      <c r="D9" s="173" t="s">
        <v>200</v>
      </c>
      <c r="E9" s="173" t="s">
        <v>201</v>
      </c>
      <c r="F9" s="143">
        <v>0</v>
      </c>
      <c r="G9" s="173" t="s">
        <v>202</v>
      </c>
      <c r="H9" s="173" t="s">
        <v>203</v>
      </c>
      <c r="I9" s="143">
        <v>2930</v>
      </c>
    </row>
    <row r="10" s="183" customFormat="1" ht="14.1" customHeight="1" spans="1:9">
      <c r="A10" s="172" t="s">
        <v>204</v>
      </c>
      <c r="B10" s="173" t="s">
        <v>205</v>
      </c>
      <c r="C10" s="143">
        <v>148049</v>
      </c>
      <c r="D10" s="173" t="s">
        <v>206</v>
      </c>
      <c r="E10" s="173" t="s">
        <v>207</v>
      </c>
      <c r="F10" s="143">
        <v>0</v>
      </c>
      <c r="G10" s="173" t="s">
        <v>208</v>
      </c>
      <c r="H10" s="173" t="s">
        <v>209</v>
      </c>
      <c r="I10" s="143">
        <v>33200</v>
      </c>
    </row>
    <row r="11" s="183" customFormat="1" ht="14.1" customHeight="1" spans="1:9">
      <c r="A11" s="172" t="s">
        <v>210</v>
      </c>
      <c r="B11" s="173" t="s">
        <v>211</v>
      </c>
      <c r="C11" s="143">
        <v>0</v>
      </c>
      <c r="D11" s="173" t="s">
        <v>212</v>
      </c>
      <c r="E11" s="173" t="s">
        <v>213</v>
      </c>
      <c r="F11" s="143">
        <v>0</v>
      </c>
      <c r="G11" s="173" t="s">
        <v>214</v>
      </c>
      <c r="H11" s="173" t="s">
        <v>215</v>
      </c>
      <c r="I11" s="143">
        <v>0</v>
      </c>
    </row>
    <row r="12" s="183" customFormat="1" ht="14.1" customHeight="1" spans="1:9">
      <c r="A12" s="172" t="s">
        <v>216</v>
      </c>
      <c r="B12" s="173" t="s">
        <v>217</v>
      </c>
      <c r="C12" s="143">
        <v>0</v>
      </c>
      <c r="D12" s="173" t="s">
        <v>218</v>
      </c>
      <c r="E12" s="173" t="s">
        <v>219</v>
      </c>
      <c r="F12" s="143">
        <v>100119</v>
      </c>
      <c r="G12" s="173" t="s">
        <v>220</v>
      </c>
      <c r="H12" s="173" t="s">
        <v>221</v>
      </c>
      <c r="I12" s="143">
        <v>0</v>
      </c>
    </row>
    <row r="13" s="183" customFormat="1" ht="14.1" customHeight="1" spans="1:9">
      <c r="A13" s="172" t="s">
        <v>222</v>
      </c>
      <c r="B13" s="173" t="s">
        <v>223</v>
      </c>
      <c r="C13" s="143">
        <v>240600.96</v>
      </c>
      <c r="D13" s="173" t="s">
        <v>224</v>
      </c>
      <c r="E13" s="173" t="s">
        <v>225</v>
      </c>
      <c r="F13" s="143">
        <v>48564.51</v>
      </c>
      <c r="G13" s="173" t="s">
        <v>226</v>
      </c>
      <c r="H13" s="173" t="s">
        <v>227</v>
      </c>
      <c r="I13" s="143">
        <v>0</v>
      </c>
    </row>
    <row r="14" s="183" customFormat="1" ht="14.1" customHeight="1" spans="1:9">
      <c r="A14" s="172" t="s">
        <v>228</v>
      </c>
      <c r="B14" s="173" t="s">
        <v>229</v>
      </c>
      <c r="C14" s="143">
        <v>0</v>
      </c>
      <c r="D14" s="173" t="s">
        <v>230</v>
      </c>
      <c r="E14" s="173" t="s">
        <v>231</v>
      </c>
      <c r="F14" s="143">
        <v>25087.65</v>
      </c>
      <c r="G14" s="173" t="s">
        <v>232</v>
      </c>
      <c r="H14" s="173" t="s">
        <v>233</v>
      </c>
      <c r="I14" s="143">
        <v>0</v>
      </c>
    </row>
    <row r="15" s="183" customFormat="1" ht="14.1" customHeight="1" spans="1:9">
      <c r="A15" s="172" t="s">
        <v>234</v>
      </c>
      <c r="B15" s="173" t="s">
        <v>235</v>
      </c>
      <c r="C15" s="143">
        <v>226310.56</v>
      </c>
      <c r="D15" s="173" t="s">
        <v>236</v>
      </c>
      <c r="E15" s="173" t="s">
        <v>237</v>
      </c>
      <c r="F15" s="143">
        <v>0</v>
      </c>
      <c r="G15" s="173" t="s">
        <v>238</v>
      </c>
      <c r="H15" s="173" t="s">
        <v>239</v>
      </c>
      <c r="I15" s="143">
        <v>0</v>
      </c>
    </row>
    <row r="16" s="183" customFormat="1" ht="14.1" customHeight="1" spans="1:9">
      <c r="A16" s="172" t="s">
        <v>240</v>
      </c>
      <c r="B16" s="173" t="s">
        <v>241</v>
      </c>
      <c r="C16" s="143">
        <v>99672.4</v>
      </c>
      <c r="D16" s="173" t="s">
        <v>242</v>
      </c>
      <c r="E16" s="173" t="s">
        <v>243</v>
      </c>
      <c r="F16" s="143">
        <v>0</v>
      </c>
      <c r="G16" s="173" t="s">
        <v>244</v>
      </c>
      <c r="H16" s="173" t="s">
        <v>245</v>
      </c>
      <c r="I16" s="143">
        <v>0</v>
      </c>
    </row>
    <row r="17" s="183" customFormat="1" ht="14.1" customHeight="1" spans="1:9">
      <c r="A17" s="172" t="s">
        <v>246</v>
      </c>
      <c r="B17" s="173" t="s">
        <v>247</v>
      </c>
      <c r="C17" s="143">
        <v>10437.32</v>
      </c>
      <c r="D17" s="173" t="s">
        <v>248</v>
      </c>
      <c r="E17" s="173" t="s">
        <v>249</v>
      </c>
      <c r="F17" s="143">
        <v>26207</v>
      </c>
      <c r="G17" s="173" t="s">
        <v>250</v>
      </c>
      <c r="H17" s="173" t="s">
        <v>251</v>
      </c>
      <c r="I17" s="143">
        <v>0</v>
      </c>
    </row>
    <row r="18" s="183" customFormat="1" ht="14.1" customHeight="1" spans="1:9">
      <c r="A18" s="172" t="s">
        <v>252</v>
      </c>
      <c r="B18" s="173" t="s">
        <v>253</v>
      </c>
      <c r="C18" s="143">
        <v>313668</v>
      </c>
      <c r="D18" s="173" t="s">
        <v>254</v>
      </c>
      <c r="E18" s="173" t="s">
        <v>255</v>
      </c>
      <c r="F18" s="143">
        <v>0</v>
      </c>
      <c r="G18" s="173" t="s">
        <v>256</v>
      </c>
      <c r="H18" s="173" t="s">
        <v>257</v>
      </c>
      <c r="I18" s="143">
        <v>0</v>
      </c>
    </row>
    <row r="19" s="183" customFormat="1" ht="14.1" customHeight="1" spans="1:9">
      <c r="A19" s="172" t="s">
        <v>258</v>
      </c>
      <c r="B19" s="173" t="s">
        <v>259</v>
      </c>
      <c r="C19" s="143">
        <v>36044.6</v>
      </c>
      <c r="D19" s="173" t="s">
        <v>260</v>
      </c>
      <c r="E19" s="173" t="s">
        <v>261</v>
      </c>
      <c r="F19" s="143">
        <v>264366</v>
      </c>
      <c r="G19" s="173" t="s">
        <v>262</v>
      </c>
      <c r="H19" s="173" t="s">
        <v>263</v>
      </c>
      <c r="I19" s="143">
        <v>0</v>
      </c>
    </row>
    <row r="20" s="183" customFormat="1" ht="14.1" customHeight="1" spans="1:9">
      <c r="A20" s="172" t="s">
        <v>264</v>
      </c>
      <c r="B20" s="173" t="s">
        <v>265</v>
      </c>
      <c r="C20" s="143">
        <v>0</v>
      </c>
      <c r="D20" s="173" t="s">
        <v>266</v>
      </c>
      <c r="E20" s="173" t="s">
        <v>267</v>
      </c>
      <c r="F20" s="143">
        <v>42000</v>
      </c>
      <c r="G20" s="173" t="s">
        <v>268</v>
      </c>
      <c r="H20" s="173" t="s">
        <v>269</v>
      </c>
      <c r="I20" s="143">
        <v>0</v>
      </c>
    </row>
    <row r="21" s="183" customFormat="1" ht="14.1" customHeight="1" spans="1:9">
      <c r="A21" s="172" t="s">
        <v>270</v>
      </c>
      <c r="B21" s="173" t="s">
        <v>271</v>
      </c>
      <c r="C21" s="143">
        <v>4224</v>
      </c>
      <c r="D21" s="173" t="s">
        <v>272</v>
      </c>
      <c r="E21" s="173" t="s">
        <v>273</v>
      </c>
      <c r="F21" s="143">
        <v>0</v>
      </c>
      <c r="G21" s="173" t="s">
        <v>274</v>
      </c>
      <c r="H21" s="173" t="s">
        <v>275</v>
      </c>
      <c r="I21" s="143">
        <v>0</v>
      </c>
    </row>
    <row r="22" s="183" customFormat="1" ht="14.1" customHeight="1" spans="1:9">
      <c r="A22" s="172" t="s">
        <v>276</v>
      </c>
      <c r="B22" s="173" t="s">
        <v>277</v>
      </c>
      <c r="C22" s="143">
        <v>0</v>
      </c>
      <c r="D22" s="173" t="s">
        <v>278</v>
      </c>
      <c r="E22" s="173" t="s">
        <v>279</v>
      </c>
      <c r="F22" s="143">
        <v>0</v>
      </c>
      <c r="G22" s="173" t="s">
        <v>280</v>
      </c>
      <c r="H22" s="173" t="s">
        <v>281</v>
      </c>
      <c r="I22" s="143">
        <v>0</v>
      </c>
    </row>
    <row r="23" s="183" customFormat="1" ht="14.1" customHeight="1" spans="1:9">
      <c r="A23" s="172" t="s">
        <v>282</v>
      </c>
      <c r="B23" s="173" t="s">
        <v>283</v>
      </c>
      <c r="C23" s="143">
        <v>0</v>
      </c>
      <c r="D23" s="173" t="s">
        <v>284</v>
      </c>
      <c r="E23" s="173" t="s">
        <v>285</v>
      </c>
      <c r="F23" s="143">
        <v>1053</v>
      </c>
      <c r="G23" s="173" t="s">
        <v>286</v>
      </c>
      <c r="H23" s="173" t="s">
        <v>287</v>
      </c>
      <c r="I23" s="143">
        <v>0</v>
      </c>
    </row>
    <row r="24" s="183" customFormat="1" ht="14.1" customHeight="1" spans="1:9">
      <c r="A24" s="172" t="s">
        <v>288</v>
      </c>
      <c r="B24" s="173" t="s">
        <v>289</v>
      </c>
      <c r="C24" s="143">
        <v>0</v>
      </c>
      <c r="D24" s="173" t="s">
        <v>290</v>
      </c>
      <c r="E24" s="173" t="s">
        <v>291</v>
      </c>
      <c r="F24" s="143">
        <v>364401.6</v>
      </c>
      <c r="G24" s="173" t="s">
        <v>292</v>
      </c>
      <c r="H24" s="173" t="s">
        <v>293</v>
      </c>
      <c r="I24" s="143">
        <v>0</v>
      </c>
    </row>
    <row r="25" s="183" customFormat="1" ht="14.1" customHeight="1" spans="1:9">
      <c r="A25" s="172" t="s">
        <v>294</v>
      </c>
      <c r="B25" s="173" t="s">
        <v>295</v>
      </c>
      <c r="C25" s="143">
        <v>0</v>
      </c>
      <c r="D25" s="173" t="s">
        <v>296</v>
      </c>
      <c r="E25" s="173" t="s">
        <v>297</v>
      </c>
      <c r="F25" s="143">
        <v>16200</v>
      </c>
      <c r="G25" s="173" t="s">
        <v>298</v>
      </c>
      <c r="H25" s="173" t="s">
        <v>299</v>
      </c>
      <c r="I25" s="143">
        <v>0</v>
      </c>
    </row>
    <row r="26" s="183" customFormat="1" ht="14.1" customHeight="1" spans="1:9">
      <c r="A26" s="172" t="s">
        <v>300</v>
      </c>
      <c r="B26" s="173" t="s">
        <v>301</v>
      </c>
      <c r="C26" s="143">
        <v>4224</v>
      </c>
      <c r="D26" s="173" t="s">
        <v>302</v>
      </c>
      <c r="E26" s="173" t="s">
        <v>303</v>
      </c>
      <c r="F26" s="143">
        <v>0</v>
      </c>
      <c r="G26" s="173" t="s">
        <v>304</v>
      </c>
      <c r="H26" s="173" t="s">
        <v>305</v>
      </c>
      <c r="I26" s="143">
        <v>0</v>
      </c>
    </row>
    <row r="27" s="183" customFormat="1" ht="14.1" customHeight="1" spans="1:9">
      <c r="A27" s="172" t="s">
        <v>306</v>
      </c>
      <c r="B27" s="173" t="s">
        <v>307</v>
      </c>
      <c r="C27" s="143">
        <v>0</v>
      </c>
      <c r="D27" s="173" t="s">
        <v>308</v>
      </c>
      <c r="E27" s="173" t="s">
        <v>309</v>
      </c>
      <c r="F27" s="143">
        <v>3393177.63</v>
      </c>
      <c r="G27" s="173" t="s">
        <v>310</v>
      </c>
      <c r="H27" s="173" t="s">
        <v>311</v>
      </c>
      <c r="I27" s="143">
        <v>0</v>
      </c>
    </row>
    <row r="28" s="183" customFormat="1" ht="14.1" customHeight="1" spans="1:9">
      <c r="A28" s="172" t="s">
        <v>312</v>
      </c>
      <c r="B28" s="173" t="s">
        <v>313</v>
      </c>
      <c r="C28" s="143">
        <v>0</v>
      </c>
      <c r="D28" s="173" t="s">
        <v>314</v>
      </c>
      <c r="E28" s="173" t="s">
        <v>315</v>
      </c>
      <c r="F28" s="143">
        <v>75690</v>
      </c>
      <c r="G28" s="173" t="s">
        <v>316</v>
      </c>
      <c r="H28" s="173" t="s">
        <v>317</v>
      </c>
      <c r="I28" s="143">
        <v>0</v>
      </c>
    </row>
    <row r="29" s="183" customFormat="1" ht="14.1" customHeight="1" spans="1:9">
      <c r="A29" s="172" t="s">
        <v>318</v>
      </c>
      <c r="B29" s="173" t="s">
        <v>319</v>
      </c>
      <c r="C29" s="143">
        <v>0</v>
      </c>
      <c r="D29" s="173" t="s">
        <v>320</v>
      </c>
      <c r="E29" s="173" t="s">
        <v>321</v>
      </c>
      <c r="F29" s="143">
        <v>50570.4</v>
      </c>
      <c r="G29" s="173" t="s">
        <v>322</v>
      </c>
      <c r="H29" s="173" t="s">
        <v>323</v>
      </c>
      <c r="I29" s="143">
        <v>0</v>
      </c>
    </row>
    <row r="30" s="183" customFormat="1" ht="14.1" customHeight="1" spans="1:9">
      <c r="A30" s="172" t="s">
        <v>324</v>
      </c>
      <c r="B30" s="173" t="s">
        <v>325</v>
      </c>
      <c r="C30" s="143">
        <v>0</v>
      </c>
      <c r="D30" s="173" t="s">
        <v>326</v>
      </c>
      <c r="E30" s="173" t="s">
        <v>327</v>
      </c>
      <c r="F30" s="143">
        <v>0</v>
      </c>
      <c r="G30" s="173" t="s">
        <v>328</v>
      </c>
      <c r="H30" s="173" t="s">
        <v>329</v>
      </c>
      <c r="I30" s="143">
        <v>0</v>
      </c>
    </row>
    <row r="31" s="183" customFormat="1" ht="14.1" customHeight="1" spans="1:9">
      <c r="A31" s="172" t="s">
        <v>330</v>
      </c>
      <c r="B31" s="173" t="s">
        <v>331</v>
      </c>
      <c r="C31" s="143">
        <v>0</v>
      </c>
      <c r="D31" s="173" t="s">
        <v>332</v>
      </c>
      <c r="E31" s="173" t="s">
        <v>333</v>
      </c>
      <c r="F31" s="143">
        <v>74378.95</v>
      </c>
      <c r="G31" s="173" t="s">
        <v>334</v>
      </c>
      <c r="H31" s="173" t="s">
        <v>335</v>
      </c>
      <c r="I31" s="143">
        <v>0</v>
      </c>
    </row>
    <row r="32" s="183" customFormat="1" ht="14.1" customHeight="1" spans="1:9">
      <c r="A32" s="172">
        <v>30311</v>
      </c>
      <c r="B32" s="173" t="s">
        <v>336</v>
      </c>
      <c r="C32" s="143">
        <v>0</v>
      </c>
      <c r="D32" s="173" t="s">
        <v>337</v>
      </c>
      <c r="E32" s="173" t="s">
        <v>338</v>
      </c>
      <c r="F32" s="143">
        <v>0</v>
      </c>
      <c r="G32" s="173" t="s">
        <v>339</v>
      </c>
      <c r="H32" s="173" t="s">
        <v>340</v>
      </c>
      <c r="I32" s="143">
        <v>0</v>
      </c>
    </row>
    <row r="33" s="183" customFormat="1" ht="14.1" customHeight="1" spans="1:9">
      <c r="A33" s="172" t="s">
        <v>341</v>
      </c>
      <c r="B33" s="173" t="s">
        <v>342</v>
      </c>
      <c r="C33" s="143">
        <v>0</v>
      </c>
      <c r="D33" s="173" t="s">
        <v>343</v>
      </c>
      <c r="E33" s="173" t="s">
        <v>344</v>
      </c>
      <c r="F33" s="143">
        <v>0</v>
      </c>
      <c r="G33" s="173" t="s">
        <v>345</v>
      </c>
      <c r="H33" s="173" t="s">
        <v>346</v>
      </c>
      <c r="I33" s="143">
        <v>0</v>
      </c>
    </row>
    <row r="34" s="183" customFormat="1" ht="14.1" customHeight="1" spans="1:9">
      <c r="A34" s="172" t="s">
        <v>11</v>
      </c>
      <c r="B34" s="173" t="s">
        <v>11</v>
      </c>
      <c r="C34" s="187"/>
      <c r="D34" s="173" t="s">
        <v>347</v>
      </c>
      <c r="E34" s="173" t="s">
        <v>348</v>
      </c>
      <c r="F34" s="143">
        <v>0</v>
      </c>
      <c r="G34" s="173" t="s">
        <v>349</v>
      </c>
      <c r="H34" s="173" t="s">
        <v>350</v>
      </c>
      <c r="I34" s="143">
        <v>0</v>
      </c>
    </row>
    <row r="35" s="183" customFormat="1" ht="14.1" customHeight="1" spans="1:9">
      <c r="A35" s="172" t="s">
        <v>11</v>
      </c>
      <c r="B35" s="173" t="s">
        <v>11</v>
      </c>
      <c r="C35" s="187"/>
      <c r="D35" s="173" t="s">
        <v>351</v>
      </c>
      <c r="E35" s="173" t="s">
        <v>352</v>
      </c>
      <c r="F35" s="143">
        <v>0</v>
      </c>
      <c r="G35" s="173" t="s">
        <v>11</v>
      </c>
      <c r="H35" s="173" t="s">
        <v>11</v>
      </c>
      <c r="I35" s="143"/>
    </row>
    <row r="36" s="184" customFormat="1" ht="14.1" customHeight="1" spans="1:9">
      <c r="A36" s="188" t="s">
        <v>11</v>
      </c>
      <c r="B36" s="189" t="s">
        <v>11</v>
      </c>
      <c r="C36" s="187"/>
      <c r="D36" s="189" t="s">
        <v>353</v>
      </c>
      <c r="E36" s="189" t="s">
        <v>354</v>
      </c>
      <c r="F36" s="143">
        <v>0</v>
      </c>
      <c r="G36" s="189" t="s">
        <v>11</v>
      </c>
      <c r="H36" s="189"/>
      <c r="I36" s="187"/>
    </row>
    <row r="37" s="184" customFormat="1" ht="14.1" customHeight="1" spans="1:9">
      <c r="A37" s="120" t="s">
        <v>11</v>
      </c>
      <c r="B37" s="120" t="s">
        <v>11</v>
      </c>
      <c r="C37" s="187"/>
      <c r="D37" s="120" t="s">
        <v>355</v>
      </c>
      <c r="E37" s="120" t="s">
        <v>356</v>
      </c>
      <c r="F37" s="143">
        <v>0</v>
      </c>
      <c r="G37" s="120"/>
      <c r="H37" s="120"/>
      <c r="I37" s="187"/>
    </row>
    <row r="38" ht="14.4" spans="1:9">
      <c r="A38" s="120" t="s">
        <v>11</v>
      </c>
      <c r="B38" s="120" t="s">
        <v>11</v>
      </c>
      <c r="C38" s="187"/>
      <c r="D38" s="120" t="s">
        <v>357</v>
      </c>
      <c r="E38" s="120" t="s">
        <v>358</v>
      </c>
      <c r="F38" s="143">
        <v>0</v>
      </c>
      <c r="G38" s="120" t="s">
        <v>11</v>
      </c>
      <c r="H38" s="120" t="s">
        <v>11</v>
      </c>
      <c r="I38" s="187"/>
    </row>
    <row r="39" ht="14.4" spans="1:9">
      <c r="A39" s="120" t="s">
        <v>11</v>
      </c>
      <c r="B39" s="120" t="s">
        <v>11</v>
      </c>
      <c r="C39" s="187"/>
      <c r="D39" s="190" t="s">
        <v>359</v>
      </c>
      <c r="E39" s="190" t="s">
        <v>360</v>
      </c>
      <c r="F39" s="191">
        <v>0</v>
      </c>
      <c r="G39" s="190" t="s">
        <v>11</v>
      </c>
      <c r="H39" s="190" t="s">
        <v>11</v>
      </c>
      <c r="I39" s="187"/>
    </row>
    <row r="40" ht="14.4" spans="1:9">
      <c r="A40" s="110" t="s">
        <v>361</v>
      </c>
      <c r="B40" s="110"/>
      <c r="C40" s="192">
        <v>4445692.84</v>
      </c>
      <c r="D40" s="110" t="s">
        <v>362</v>
      </c>
      <c r="E40" s="110"/>
      <c r="F40" s="110"/>
      <c r="G40" s="110"/>
      <c r="H40" s="110"/>
      <c r="I40" s="194">
        <v>4700490.09</v>
      </c>
    </row>
    <row r="41" ht="14.4" spans="1:9">
      <c r="A41" s="176" t="s">
        <v>363</v>
      </c>
      <c r="B41" s="176"/>
      <c r="C41" s="176" t="s">
        <v>11</v>
      </c>
      <c r="D41" s="176" t="s">
        <v>11</v>
      </c>
      <c r="E41" s="193" t="s">
        <v>11</v>
      </c>
      <c r="F41" s="193" t="s">
        <v>11</v>
      </c>
      <c r="G41" s="193" t="s">
        <v>11</v>
      </c>
      <c r="H41" s="176" t="s">
        <v>11</v>
      </c>
      <c r="I41" s="176" t="s">
        <v>11</v>
      </c>
    </row>
    <row r="42" ht="15.6"/>
    <row r="43" ht="15.6"/>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 right="0.31" top="0.79" bottom="0.16" header="0" footer="0"/>
  <pageSetup paperSize="9" scale="80" orientation="landscape"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view="pageBreakPreview" zoomScaleNormal="100" workbookViewId="0">
      <pane xSplit="1" ySplit="6" topLeftCell="B7" activePane="bottomRight" state="frozen"/>
      <selection/>
      <selection pane="topRight"/>
      <selection pane="bottomLeft"/>
      <selection pane="bottomRight" activeCell="A1" sqref="A1:L1"/>
    </sheetView>
  </sheetViews>
  <sheetFormatPr defaultColWidth="8" defaultRowHeight="12.75" customHeight="1"/>
  <cols>
    <col min="1" max="1" width="16.375" style="2" customWidth="1"/>
    <col min="2" max="2" width="30.5" style="2" customWidth="1"/>
    <col min="3" max="3" width="19.25" style="2" customWidth="1"/>
    <col min="4" max="4" width="12" style="2" customWidth="1"/>
    <col min="5" max="5" width="30.5" style="2" customWidth="1"/>
    <col min="6" max="9" width="19" style="2" customWidth="1"/>
    <col min="10" max="10" width="18.25" style="2" customWidth="1"/>
    <col min="11" max="11" width="25" style="2" customWidth="1"/>
    <col min="12" max="12" width="19.875" style="2" customWidth="1"/>
    <col min="13" max="257" width="8" style="2" customWidth="1"/>
  </cols>
  <sheetData>
    <row r="1" ht="28.2" spans="1:12">
      <c r="A1" s="106" t="s">
        <v>364</v>
      </c>
      <c r="B1" s="106"/>
      <c r="C1" s="106"/>
      <c r="D1" s="106"/>
      <c r="E1" s="106"/>
      <c r="F1" s="106"/>
      <c r="G1" s="106"/>
      <c r="H1" s="106"/>
      <c r="I1" s="106"/>
      <c r="J1" s="106"/>
      <c r="K1" s="106"/>
      <c r="L1" s="106"/>
    </row>
    <row r="2" spans="12:12">
      <c r="L2" s="132" t="s">
        <v>365</v>
      </c>
    </row>
    <row r="3" spans="1:12">
      <c r="A3" s="88" t="s">
        <v>2</v>
      </c>
      <c r="F3" s="109"/>
      <c r="G3" s="109"/>
      <c r="H3" s="109"/>
      <c r="I3" s="109"/>
      <c r="L3" s="132" t="s">
        <v>3</v>
      </c>
    </row>
    <row r="4" ht="15.4" customHeight="1" spans="1:12">
      <c r="A4" s="169" t="s">
        <v>366</v>
      </c>
      <c r="B4" s="170"/>
      <c r="C4" s="170"/>
      <c r="D4" s="170"/>
      <c r="E4" s="170"/>
      <c r="F4" s="170"/>
      <c r="G4" s="170"/>
      <c r="H4" s="170"/>
      <c r="I4" s="170"/>
      <c r="J4" s="170"/>
      <c r="K4" s="170"/>
      <c r="L4" s="171"/>
    </row>
    <row r="5" ht="15.4" customHeight="1" spans="1:12">
      <c r="A5" s="165" t="s">
        <v>185</v>
      </c>
      <c r="B5" s="163" t="s">
        <v>96</v>
      </c>
      <c r="C5" s="163" t="s">
        <v>8</v>
      </c>
      <c r="D5" s="163" t="s">
        <v>185</v>
      </c>
      <c r="E5" s="163" t="s">
        <v>96</v>
      </c>
      <c r="F5" s="163" t="s">
        <v>8</v>
      </c>
      <c r="G5" s="163" t="s">
        <v>185</v>
      </c>
      <c r="H5" s="163" t="s">
        <v>96</v>
      </c>
      <c r="I5" s="163" t="s">
        <v>8</v>
      </c>
      <c r="J5" s="163" t="s">
        <v>185</v>
      </c>
      <c r="K5" s="163" t="s">
        <v>96</v>
      </c>
      <c r="L5" s="163" t="s">
        <v>8</v>
      </c>
    </row>
    <row r="6" ht="15.4" customHeight="1" spans="1:12">
      <c r="A6" s="165"/>
      <c r="B6" s="163"/>
      <c r="C6" s="163"/>
      <c r="D6" s="163"/>
      <c r="E6" s="163"/>
      <c r="F6" s="163"/>
      <c r="G6" s="163"/>
      <c r="H6" s="163"/>
      <c r="I6" s="163"/>
      <c r="J6" s="163"/>
      <c r="K6" s="163"/>
      <c r="L6" s="163"/>
    </row>
    <row r="7" ht="15.4" customHeight="1" spans="1:12">
      <c r="A7" s="172" t="s">
        <v>186</v>
      </c>
      <c r="B7" s="173" t="s">
        <v>187</v>
      </c>
      <c r="C7" s="143">
        <v>0</v>
      </c>
      <c r="D7" s="173" t="s">
        <v>188</v>
      </c>
      <c r="E7" s="173" t="s">
        <v>189</v>
      </c>
      <c r="F7" s="143">
        <v>376091.4</v>
      </c>
      <c r="G7" s="173">
        <v>309</v>
      </c>
      <c r="H7" s="173" t="s">
        <v>367</v>
      </c>
      <c r="I7" s="143">
        <v>0</v>
      </c>
      <c r="J7" s="173">
        <v>311</v>
      </c>
      <c r="K7" s="173" t="s">
        <v>368</v>
      </c>
      <c r="L7" s="143">
        <v>0</v>
      </c>
    </row>
    <row r="8" ht="15.4" customHeight="1" spans="1:12">
      <c r="A8" s="172" t="s">
        <v>192</v>
      </c>
      <c r="B8" s="173" t="s">
        <v>193</v>
      </c>
      <c r="C8" s="143">
        <v>0</v>
      </c>
      <c r="D8" s="173" t="s">
        <v>194</v>
      </c>
      <c r="E8" s="173" t="s">
        <v>195</v>
      </c>
      <c r="F8" s="143">
        <v>58440</v>
      </c>
      <c r="G8" s="173">
        <v>30901</v>
      </c>
      <c r="H8" s="173" t="s">
        <v>197</v>
      </c>
      <c r="I8" s="143">
        <v>0</v>
      </c>
      <c r="J8" s="173">
        <v>31101</v>
      </c>
      <c r="K8" s="173" t="s">
        <v>299</v>
      </c>
      <c r="L8" s="143">
        <v>0</v>
      </c>
    </row>
    <row r="9" ht="15.4" customHeight="1" spans="1:12">
      <c r="A9" s="172" t="s">
        <v>198</v>
      </c>
      <c r="B9" s="173" t="s">
        <v>199</v>
      </c>
      <c r="C9" s="143">
        <v>0</v>
      </c>
      <c r="D9" s="173" t="s">
        <v>200</v>
      </c>
      <c r="E9" s="173" t="s">
        <v>201</v>
      </c>
      <c r="F9" s="143">
        <v>0</v>
      </c>
      <c r="G9" s="173">
        <v>30902</v>
      </c>
      <c r="H9" s="173" t="s">
        <v>203</v>
      </c>
      <c r="I9" s="143">
        <v>0</v>
      </c>
      <c r="J9" s="173">
        <v>31199</v>
      </c>
      <c r="K9" s="173" t="s">
        <v>323</v>
      </c>
      <c r="L9" s="143">
        <v>0</v>
      </c>
    </row>
    <row r="10" ht="15.4" customHeight="1" spans="1:12">
      <c r="A10" s="172" t="s">
        <v>204</v>
      </c>
      <c r="B10" s="173" t="s">
        <v>205</v>
      </c>
      <c r="C10" s="143">
        <v>0</v>
      </c>
      <c r="D10" s="173" t="s">
        <v>206</v>
      </c>
      <c r="E10" s="173" t="s">
        <v>207</v>
      </c>
      <c r="F10" s="143">
        <v>0</v>
      </c>
      <c r="G10" s="173">
        <v>30903</v>
      </c>
      <c r="H10" s="173" t="s">
        <v>209</v>
      </c>
      <c r="I10" s="143">
        <v>0</v>
      </c>
      <c r="J10" s="173" t="s">
        <v>292</v>
      </c>
      <c r="K10" s="173" t="s">
        <v>293</v>
      </c>
      <c r="L10" s="143">
        <v>0</v>
      </c>
    </row>
    <row r="11" ht="15.4" customHeight="1" spans="1:12">
      <c r="A11" s="172" t="s">
        <v>210</v>
      </c>
      <c r="B11" s="173" t="s">
        <v>211</v>
      </c>
      <c r="C11" s="143">
        <v>0</v>
      </c>
      <c r="D11" s="173" t="s">
        <v>212</v>
      </c>
      <c r="E11" s="173" t="s">
        <v>213</v>
      </c>
      <c r="F11" s="143">
        <v>0</v>
      </c>
      <c r="G11" s="173">
        <v>30905</v>
      </c>
      <c r="H11" s="173" t="s">
        <v>215</v>
      </c>
      <c r="I11" s="143">
        <v>0</v>
      </c>
      <c r="J11" s="173" t="s">
        <v>298</v>
      </c>
      <c r="K11" s="173" t="s">
        <v>299</v>
      </c>
      <c r="L11" s="143">
        <v>0</v>
      </c>
    </row>
    <row r="12" ht="15.4" customHeight="1" spans="1:12">
      <c r="A12" s="172" t="s">
        <v>216</v>
      </c>
      <c r="B12" s="173" t="s">
        <v>217</v>
      </c>
      <c r="C12" s="143">
        <v>0</v>
      </c>
      <c r="D12" s="173" t="s">
        <v>218</v>
      </c>
      <c r="E12" s="173" t="s">
        <v>219</v>
      </c>
      <c r="F12" s="143">
        <v>0</v>
      </c>
      <c r="G12" s="173">
        <v>30906</v>
      </c>
      <c r="H12" s="173" t="s">
        <v>221</v>
      </c>
      <c r="I12" s="143">
        <v>0</v>
      </c>
      <c r="J12" s="173" t="s">
        <v>304</v>
      </c>
      <c r="K12" s="173" t="s">
        <v>305</v>
      </c>
      <c r="L12" s="143">
        <v>0</v>
      </c>
    </row>
    <row r="13" ht="15.4" customHeight="1" spans="1:12">
      <c r="A13" s="172" t="s">
        <v>222</v>
      </c>
      <c r="B13" s="173" t="s">
        <v>223</v>
      </c>
      <c r="C13" s="143">
        <v>0</v>
      </c>
      <c r="D13" s="173" t="s">
        <v>224</v>
      </c>
      <c r="E13" s="173" t="s">
        <v>225</v>
      </c>
      <c r="F13" s="143">
        <v>0</v>
      </c>
      <c r="G13" s="173">
        <v>30907</v>
      </c>
      <c r="H13" s="173" t="s">
        <v>227</v>
      </c>
      <c r="I13" s="143">
        <v>0</v>
      </c>
      <c r="J13" s="173" t="s">
        <v>310</v>
      </c>
      <c r="K13" s="173" t="s">
        <v>311</v>
      </c>
      <c r="L13" s="143">
        <v>0</v>
      </c>
    </row>
    <row r="14" ht="15.4" customHeight="1" spans="1:12">
      <c r="A14" s="172" t="s">
        <v>228</v>
      </c>
      <c r="B14" s="173" t="s">
        <v>229</v>
      </c>
      <c r="C14" s="143">
        <v>0</v>
      </c>
      <c r="D14" s="173" t="s">
        <v>230</v>
      </c>
      <c r="E14" s="173" t="s">
        <v>231</v>
      </c>
      <c r="F14" s="143">
        <v>0</v>
      </c>
      <c r="G14" s="173">
        <v>30908</v>
      </c>
      <c r="H14" s="173" t="s">
        <v>233</v>
      </c>
      <c r="I14" s="143">
        <v>0</v>
      </c>
      <c r="J14" s="173" t="s">
        <v>316</v>
      </c>
      <c r="K14" s="173" t="s">
        <v>317</v>
      </c>
      <c r="L14" s="143">
        <v>0</v>
      </c>
    </row>
    <row r="15" ht="15.4" customHeight="1" spans="1:12">
      <c r="A15" s="172" t="s">
        <v>234</v>
      </c>
      <c r="B15" s="173" t="s">
        <v>235</v>
      </c>
      <c r="C15" s="143">
        <v>0</v>
      </c>
      <c r="D15" s="173" t="s">
        <v>236</v>
      </c>
      <c r="E15" s="173" t="s">
        <v>237</v>
      </c>
      <c r="F15" s="143">
        <v>0</v>
      </c>
      <c r="G15" s="173">
        <v>30913</v>
      </c>
      <c r="H15" s="173" t="s">
        <v>263</v>
      </c>
      <c r="I15" s="143">
        <v>0</v>
      </c>
      <c r="J15" s="173" t="s">
        <v>322</v>
      </c>
      <c r="K15" s="173" t="s">
        <v>323</v>
      </c>
      <c r="L15" s="143">
        <v>0</v>
      </c>
    </row>
    <row r="16" ht="15.4" customHeight="1" spans="1:12">
      <c r="A16" s="172" t="s">
        <v>240</v>
      </c>
      <c r="B16" s="173" t="s">
        <v>241</v>
      </c>
      <c r="C16" s="143">
        <v>0</v>
      </c>
      <c r="D16" s="173" t="s">
        <v>242</v>
      </c>
      <c r="E16" s="173" t="s">
        <v>243</v>
      </c>
      <c r="F16" s="143">
        <v>0</v>
      </c>
      <c r="G16" s="173">
        <v>30919</v>
      </c>
      <c r="H16" s="173" t="s">
        <v>269</v>
      </c>
      <c r="I16" s="143">
        <v>0</v>
      </c>
      <c r="J16" s="178">
        <v>313</v>
      </c>
      <c r="K16" s="178" t="s">
        <v>369</v>
      </c>
      <c r="L16" s="143">
        <v>0</v>
      </c>
    </row>
    <row r="17" ht="15.4" customHeight="1" spans="1:12">
      <c r="A17" s="172" t="s">
        <v>246</v>
      </c>
      <c r="B17" s="173" t="s">
        <v>247</v>
      </c>
      <c r="C17" s="143">
        <v>0</v>
      </c>
      <c r="D17" s="173" t="s">
        <v>248</v>
      </c>
      <c r="E17" s="173" t="s">
        <v>249</v>
      </c>
      <c r="F17" s="143">
        <v>13150</v>
      </c>
      <c r="G17" s="173">
        <v>20921</v>
      </c>
      <c r="H17" s="173" t="s">
        <v>275</v>
      </c>
      <c r="I17" s="143">
        <v>0</v>
      </c>
      <c r="J17" s="178">
        <v>31302</v>
      </c>
      <c r="K17" s="178" t="s">
        <v>370</v>
      </c>
      <c r="L17" s="143">
        <v>0</v>
      </c>
    </row>
    <row r="18" ht="15.4" customHeight="1" spans="1:12">
      <c r="A18" s="172" t="s">
        <v>252</v>
      </c>
      <c r="B18" s="173" t="s">
        <v>253</v>
      </c>
      <c r="C18" s="143">
        <v>0</v>
      </c>
      <c r="D18" s="173" t="s">
        <v>254</v>
      </c>
      <c r="E18" s="173" t="s">
        <v>255</v>
      </c>
      <c r="F18" s="143">
        <v>0</v>
      </c>
      <c r="G18" s="173">
        <v>30922</v>
      </c>
      <c r="H18" s="173" t="s">
        <v>281</v>
      </c>
      <c r="I18" s="143">
        <v>0</v>
      </c>
      <c r="J18" s="178">
        <v>31303</v>
      </c>
      <c r="K18" s="178" t="s">
        <v>371</v>
      </c>
      <c r="L18" s="143">
        <v>0</v>
      </c>
    </row>
    <row r="19" ht="15.4" customHeight="1" spans="1:12">
      <c r="A19" s="172" t="s">
        <v>258</v>
      </c>
      <c r="B19" s="173" t="s">
        <v>259</v>
      </c>
      <c r="C19" s="143">
        <v>0</v>
      </c>
      <c r="D19" s="173" t="s">
        <v>260</v>
      </c>
      <c r="E19" s="173" t="s">
        <v>261</v>
      </c>
      <c r="F19" s="143">
        <v>0</v>
      </c>
      <c r="G19" s="173">
        <v>30999</v>
      </c>
      <c r="H19" s="173" t="s">
        <v>372</v>
      </c>
      <c r="I19" s="143">
        <v>0</v>
      </c>
      <c r="J19" s="178">
        <v>31304</v>
      </c>
      <c r="K19" s="178" t="s">
        <v>373</v>
      </c>
      <c r="L19" s="143">
        <v>0</v>
      </c>
    </row>
    <row r="20" ht="15.4" customHeight="1" spans="1:12">
      <c r="A20" s="172" t="s">
        <v>264</v>
      </c>
      <c r="B20" s="173" t="s">
        <v>265</v>
      </c>
      <c r="C20" s="143">
        <v>0</v>
      </c>
      <c r="D20" s="173" t="s">
        <v>266</v>
      </c>
      <c r="E20" s="173" t="s">
        <v>267</v>
      </c>
      <c r="F20" s="143">
        <v>0</v>
      </c>
      <c r="G20" s="173" t="s">
        <v>190</v>
      </c>
      <c r="H20" s="173" t="s">
        <v>191</v>
      </c>
      <c r="I20" s="143">
        <v>1524314.64</v>
      </c>
      <c r="J20" s="173" t="s">
        <v>328</v>
      </c>
      <c r="K20" s="173" t="s">
        <v>329</v>
      </c>
      <c r="L20" s="143">
        <v>0</v>
      </c>
    </row>
    <row r="21" ht="15.4" customHeight="1" spans="1:12">
      <c r="A21" s="172" t="s">
        <v>270</v>
      </c>
      <c r="B21" s="173" t="s">
        <v>271</v>
      </c>
      <c r="C21" s="143">
        <v>0</v>
      </c>
      <c r="D21" s="173" t="s">
        <v>272</v>
      </c>
      <c r="E21" s="173" t="s">
        <v>273</v>
      </c>
      <c r="F21" s="143">
        <v>0</v>
      </c>
      <c r="G21" s="173" t="s">
        <v>196</v>
      </c>
      <c r="H21" s="173" t="s">
        <v>197</v>
      </c>
      <c r="I21" s="143">
        <v>1258000</v>
      </c>
      <c r="J21" s="173" t="s">
        <v>339</v>
      </c>
      <c r="K21" s="173" t="s">
        <v>340</v>
      </c>
      <c r="L21" s="143">
        <v>0</v>
      </c>
    </row>
    <row r="22" ht="15.4" customHeight="1" spans="1:12">
      <c r="A22" s="172" t="s">
        <v>276</v>
      </c>
      <c r="B22" s="173" t="s">
        <v>277</v>
      </c>
      <c r="C22" s="143">
        <v>0</v>
      </c>
      <c r="D22" s="173" t="s">
        <v>278</v>
      </c>
      <c r="E22" s="173" t="s">
        <v>279</v>
      </c>
      <c r="F22" s="143">
        <v>0</v>
      </c>
      <c r="G22" s="173" t="s">
        <v>202</v>
      </c>
      <c r="H22" s="173" t="s">
        <v>203</v>
      </c>
      <c r="I22" s="143">
        <v>0</v>
      </c>
      <c r="J22" s="173" t="s">
        <v>345</v>
      </c>
      <c r="K22" s="173" t="s">
        <v>346</v>
      </c>
      <c r="L22" s="143">
        <v>0</v>
      </c>
    </row>
    <row r="23" ht="15.4" customHeight="1" spans="1:12">
      <c r="A23" s="172" t="s">
        <v>282</v>
      </c>
      <c r="B23" s="173" t="s">
        <v>283</v>
      </c>
      <c r="C23" s="143">
        <v>0</v>
      </c>
      <c r="D23" s="173" t="s">
        <v>284</v>
      </c>
      <c r="E23" s="173" t="s">
        <v>285</v>
      </c>
      <c r="F23" s="143">
        <v>0</v>
      </c>
      <c r="G23" s="173" t="s">
        <v>208</v>
      </c>
      <c r="H23" s="173" t="s">
        <v>209</v>
      </c>
      <c r="I23" s="143">
        <v>222000</v>
      </c>
      <c r="J23" s="173">
        <v>39909</v>
      </c>
      <c r="K23" s="173" t="s">
        <v>374</v>
      </c>
      <c r="L23" s="143">
        <v>0</v>
      </c>
    </row>
    <row r="24" ht="15.4" customHeight="1" spans="1:12">
      <c r="A24" s="172" t="s">
        <v>288</v>
      </c>
      <c r="B24" s="173" t="s">
        <v>289</v>
      </c>
      <c r="C24" s="143">
        <v>0</v>
      </c>
      <c r="D24" s="173" t="s">
        <v>290</v>
      </c>
      <c r="E24" s="173" t="s">
        <v>291</v>
      </c>
      <c r="F24" s="143">
        <v>104414.58</v>
      </c>
      <c r="G24" s="173" t="s">
        <v>214</v>
      </c>
      <c r="H24" s="173" t="s">
        <v>215</v>
      </c>
      <c r="I24" s="143">
        <v>44314.64</v>
      </c>
      <c r="J24" s="173">
        <v>39910</v>
      </c>
      <c r="K24" s="173" t="s">
        <v>375</v>
      </c>
      <c r="L24" s="143">
        <v>0</v>
      </c>
    </row>
    <row r="25" ht="15.4" customHeight="1" spans="1:12">
      <c r="A25" s="172" t="s">
        <v>294</v>
      </c>
      <c r="B25" s="173" t="s">
        <v>295</v>
      </c>
      <c r="C25" s="143">
        <v>0</v>
      </c>
      <c r="D25" s="173" t="s">
        <v>296</v>
      </c>
      <c r="E25" s="173" t="s">
        <v>297</v>
      </c>
      <c r="F25" s="143">
        <v>0</v>
      </c>
      <c r="G25" s="173" t="s">
        <v>220</v>
      </c>
      <c r="H25" s="173" t="s">
        <v>221</v>
      </c>
      <c r="I25" s="143">
        <v>0</v>
      </c>
      <c r="J25" s="173">
        <v>39999</v>
      </c>
      <c r="K25" s="173" t="s">
        <v>350</v>
      </c>
      <c r="L25" s="143">
        <v>0</v>
      </c>
    </row>
    <row r="26" ht="15.4" customHeight="1" spans="1:12">
      <c r="A26" s="172" t="s">
        <v>300</v>
      </c>
      <c r="B26" s="173" t="s">
        <v>301</v>
      </c>
      <c r="C26" s="143">
        <v>0</v>
      </c>
      <c r="D26" s="173" t="s">
        <v>302</v>
      </c>
      <c r="E26" s="173" t="s">
        <v>303</v>
      </c>
      <c r="F26" s="143">
        <v>0</v>
      </c>
      <c r="G26" s="173" t="s">
        <v>226</v>
      </c>
      <c r="H26" s="173" t="s">
        <v>227</v>
      </c>
      <c r="I26" s="143">
        <v>0</v>
      </c>
      <c r="J26" s="173"/>
      <c r="K26" s="173"/>
      <c r="L26" s="174"/>
    </row>
    <row r="27" ht="15.4" customHeight="1" spans="1:12">
      <c r="A27" s="172" t="s">
        <v>306</v>
      </c>
      <c r="B27" s="173" t="s">
        <v>307</v>
      </c>
      <c r="C27" s="143">
        <v>0</v>
      </c>
      <c r="D27" s="173" t="s">
        <v>308</v>
      </c>
      <c r="E27" s="173" t="s">
        <v>309</v>
      </c>
      <c r="F27" s="143">
        <v>85486.82</v>
      </c>
      <c r="G27" s="173" t="s">
        <v>232</v>
      </c>
      <c r="H27" s="173" t="s">
        <v>233</v>
      </c>
      <c r="I27" s="143">
        <v>0</v>
      </c>
      <c r="J27" s="173"/>
      <c r="K27" s="173"/>
      <c r="L27" s="174"/>
    </row>
    <row r="28" ht="15.4" customHeight="1" spans="1:12">
      <c r="A28" s="172" t="s">
        <v>312</v>
      </c>
      <c r="B28" s="173" t="s">
        <v>313</v>
      </c>
      <c r="C28" s="143">
        <v>0</v>
      </c>
      <c r="D28" s="173" t="s">
        <v>314</v>
      </c>
      <c r="E28" s="173" t="s">
        <v>315</v>
      </c>
      <c r="F28" s="143">
        <v>11600</v>
      </c>
      <c r="G28" s="173" t="s">
        <v>238</v>
      </c>
      <c r="H28" s="173" t="s">
        <v>239</v>
      </c>
      <c r="I28" s="143">
        <v>0</v>
      </c>
      <c r="J28" s="173"/>
      <c r="K28" s="173"/>
      <c r="L28" s="174"/>
    </row>
    <row r="29" ht="15.4" customHeight="1" spans="1:12">
      <c r="A29" s="172" t="s">
        <v>318</v>
      </c>
      <c r="B29" s="173" t="s">
        <v>319</v>
      </c>
      <c r="C29" s="143">
        <v>0</v>
      </c>
      <c r="D29" s="173" t="s">
        <v>320</v>
      </c>
      <c r="E29" s="173" t="s">
        <v>321</v>
      </c>
      <c r="F29" s="143">
        <v>0</v>
      </c>
      <c r="G29" s="173" t="s">
        <v>244</v>
      </c>
      <c r="H29" s="173" t="s">
        <v>245</v>
      </c>
      <c r="I29" s="143">
        <v>0</v>
      </c>
      <c r="J29" s="173"/>
      <c r="K29" s="173"/>
      <c r="L29" s="174"/>
    </row>
    <row r="30" ht="15.4" customHeight="1" spans="1:12">
      <c r="A30" s="172" t="s">
        <v>324</v>
      </c>
      <c r="B30" s="173" t="s">
        <v>325</v>
      </c>
      <c r="C30" s="143">
        <v>0</v>
      </c>
      <c r="D30" s="173" t="s">
        <v>326</v>
      </c>
      <c r="E30" s="173" t="s">
        <v>327</v>
      </c>
      <c r="F30" s="143">
        <v>0</v>
      </c>
      <c r="G30" s="173" t="s">
        <v>250</v>
      </c>
      <c r="H30" s="173" t="s">
        <v>251</v>
      </c>
      <c r="I30" s="143">
        <v>0</v>
      </c>
      <c r="J30" s="173"/>
      <c r="K30" s="173"/>
      <c r="L30" s="174"/>
    </row>
    <row r="31" ht="15.4" customHeight="1" spans="1:12">
      <c r="A31" s="172" t="s">
        <v>330</v>
      </c>
      <c r="B31" s="173" t="s">
        <v>331</v>
      </c>
      <c r="C31" s="143">
        <v>0</v>
      </c>
      <c r="D31" s="173" t="s">
        <v>332</v>
      </c>
      <c r="E31" s="173" t="s">
        <v>333</v>
      </c>
      <c r="F31" s="143">
        <v>103000</v>
      </c>
      <c r="G31" s="173" t="s">
        <v>256</v>
      </c>
      <c r="H31" s="173" t="s">
        <v>257</v>
      </c>
      <c r="I31" s="143">
        <v>0</v>
      </c>
      <c r="J31" s="173"/>
      <c r="K31" s="173"/>
      <c r="L31" s="174"/>
    </row>
    <row r="32" ht="15.4" customHeight="1" spans="1:12">
      <c r="A32" s="172">
        <v>30311</v>
      </c>
      <c r="B32" s="173" t="s">
        <v>336</v>
      </c>
      <c r="C32" s="143">
        <v>0</v>
      </c>
      <c r="D32" s="173" t="s">
        <v>337</v>
      </c>
      <c r="E32" s="173" t="s">
        <v>338</v>
      </c>
      <c r="F32" s="143">
        <v>0</v>
      </c>
      <c r="G32" s="173" t="s">
        <v>262</v>
      </c>
      <c r="H32" s="173" t="s">
        <v>263</v>
      </c>
      <c r="I32" s="143">
        <v>0</v>
      </c>
      <c r="J32" s="173"/>
      <c r="K32" s="173"/>
      <c r="L32" s="174"/>
    </row>
    <row r="33" ht="15.4" customHeight="1" spans="1:12">
      <c r="A33" s="172" t="s">
        <v>341</v>
      </c>
      <c r="B33" s="173" t="s">
        <v>376</v>
      </c>
      <c r="C33" s="143">
        <v>0</v>
      </c>
      <c r="D33" s="173" t="s">
        <v>343</v>
      </c>
      <c r="E33" s="173" t="s">
        <v>344</v>
      </c>
      <c r="F33" s="143">
        <v>0</v>
      </c>
      <c r="G33" s="173" t="s">
        <v>268</v>
      </c>
      <c r="H33" s="173" t="s">
        <v>269</v>
      </c>
      <c r="I33" s="143">
        <v>0</v>
      </c>
      <c r="J33" s="173"/>
      <c r="K33" s="173"/>
      <c r="L33" s="174"/>
    </row>
    <row r="34" ht="15.4" customHeight="1" spans="1:12">
      <c r="A34" s="172" t="s">
        <v>11</v>
      </c>
      <c r="B34" s="173" t="s">
        <v>11</v>
      </c>
      <c r="C34" s="83"/>
      <c r="D34" s="173" t="s">
        <v>347</v>
      </c>
      <c r="E34" s="173" t="s">
        <v>348</v>
      </c>
      <c r="F34" s="143">
        <v>0</v>
      </c>
      <c r="G34" s="173" t="s">
        <v>274</v>
      </c>
      <c r="H34" s="173" t="s">
        <v>275</v>
      </c>
      <c r="I34" s="143">
        <v>0</v>
      </c>
      <c r="J34" s="173"/>
      <c r="K34" s="173"/>
      <c r="L34" s="174"/>
    </row>
    <row r="35" ht="16.9" customHeight="1" spans="1:12">
      <c r="A35" s="172" t="s">
        <v>11</v>
      </c>
      <c r="B35" s="173" t="s">
        <v>11</v>
      </c>
      <c r="C35" s="83"/>
      <c r="D35" s="173" t="s">
        <v>351</v>
      </c>
      <c r="E35" s="173" t="s">
        <v>352</v>
      </c>
      <c r="F35" s="143">
        <v>0</v>
      </c>
      <c r="G35" s="173" t="s">
        <v>280</v>
      </c>
      <c r="H35" s="173" t="s">
        <v>281</v>
      </c>
      <c r="I35" s="143">
        <v>0</v>
      </c>
      <c r="J35" s="173"/>
      <c r="K35" s="173"/>
      <c r="L35" s="174"/>
    </row>
    <row r="36" ht="15.4" customHeight="1" spans="1:12">
      <c r="A36" s="172" t="s">
        <v>11</v>
      </c>
      <c r="B36" s="173" t="s">
        <v>11</v>
      </c>
      <c r="C36" s="83"/>
      <c r="D36" s="173" t="s">
        <v>353</v>
      </c>
      <c r="E36" s="173" t="s">
        <v>354</v>
      </c>
      <c r="F36" s="143">
        <v>0</v>
      </c>
      <c r="G36" s="173" t="s">
        <v>286</v>
      </c>
      <c r="H36" s="173" t="s">
        <v>287</v>
      </c>
      <c r="I36" s="143">
        <v>0</v>
      </c>
      <c r="J36" s="173"/>
      <c r="K36" s="173"/>
      <c r="L36" s="174"/>
    </row>
    <row r="37" ht="15.4" customHeight="1" spans="1:12">
      <c r="A37" s="172" t="s">
        <v>11</v>
      </c>
      <c r="B37" s="173" t="s">
        <v>11</v>
      </c>
      <c r="C37" s="83"/>
      <c r="D37" s="173" t="s">
        <v>355</v>
      </c>
      <c r="E37" s="173" t="s">
        <v>356</v>
      </c>
      <c r="F37" s="143">
        <v>0</v>
      </c>
      <c r="G37" s="173"/>
      <c r="H37" s="174"/>
      <c r="I37" s="83"/>
      <c r="J37" s="173"/>
      <c r="K37" s="173"/>
      <c r="L37" s="173"/>
    </row>
    <row r="38" ht="15.4" customHeight="1" spans="1:12">
      <c r="A38" s="172" t="s">
        <v>11</v>
      </c>
      <c r="B38" s="173" t="s">
        <v>11</v>
      </c>
      <c r="C38" s="83"/>
      <c r="D38" s="173" t="s">
        <v>357</v>
      </c>
      <c r="E38" s="173" t="s">
        <v>358</v>
      </c>
      <c r="F38" s="143">
        <v>0</v>
      </c>
      <c r="G38" s="173"/>
      <c r="H38" s="174"/>
      <c r="I38" s="83"/>
      <c r="J38" s="173" t="s">
        <v>11</v>
      </c>
      <c r="K38" s="173" t="s">
        <v>11</v>
      </c>
      <c r="L38" s="173" t="s">
        <v>11</v>
      </c>
    </row>
    <row r="39" ht="15.4" customHeight="1" spans="1:12">
      <c r="A39" s="172" t="s">
        <v>11</v>
      </c>
      <c r="B39" s="173" t="s">
        <v>11</v>
      </c>
      <c r="C39" s="83"/>
      <c r="D39" s="173" t="s">
        <v>359</v>
      </c>
      <c r="E39" s="173" t="s">
        <v>360</v>
      </c>
      <c r="F39" s="143">
        <v>0</v>
      </c>
      <c r="G39" s="173"/>
      <c r="H39" s="174"/>
      <c r="I39" s="83"/>
      <c r="J39" s="173" t="s">
        <v>11</v>
      </c>
      <c r="K39" s="173" t="s">
        <v>11</v>
      </c>
      <c r="L39" s="173" t="s">
        <v>11</v>
      </c>
    </row>
    <row r="40" ht="15.4" customHeight="1" spans="1:12">
      <c r="A40" s="175" t="s">
        <v>377</v>
      </c>
      <c r="B40" s="176"/>
      <c r="C40" s="176"/>
      <c r="D40" s="176"/>
      <c r="E40" s="176"/>
      <c r="F40" s="176"/>
      <c r="G40" s="176"/>
      <c r="H40" s="176"/>
      <c r="I40" s="176"/>
      <c r="J40" s="176"/>
      <c r="K40" s="176"/>
      <c r="L40" s="176"/>
    </row>
    <row r="41" spans="1:9">
      <c r="A41" s="177"/>
      <c r="B41" s="177"/>
      <c r="C41" s="177"/>
      <c r="D41" s="177"/>
      <c r="E41" s="177"/>
      <c r="F41" s="177"/>
      <c r="G41" s="177"/>
      <c r="H41" s="177"/>
      <c r="I41" s="177"/>
    </row>
  </sheetData>
  <mergeCells count="16">
    <mergeCell ref="A1:L1"/>
    <mergeCell ref="A4:L4"/>
    <mergeCell ref="A40:L40"/>
    <mergeCell ref="A41:I41"/>
    <mergeCell ref="A5:A6"/>
    <mergeCell ref="B5:B6"/>
    <mergeCell ref="C5:C6"/>
    <mergeCell ref="D5:D6"/>
    <mergeCell ref="E5:E6"/>
    <mergeCell ref="F5:F6"/>
    <mergeCell ref="G5:G6"/>
    <mergeCell ref="H5:H6"/>
    <mergeCell ref="I5:I6"/>
    <mergeCell ref="J5:J6"/>
    <mergeCell ref="K5:K6"/>
    <mergeCell ref="L5:L6"/>
  </mergeCells>
  <pageMargins left="0.078472" right="0.236111" top="0.156944" bottom="1" header="0.5" footer="0.5"/>
  <pageSetup paperSize="8" scale="77"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view="pageBreakPreview" zoomScaleNormal="100" workbookViewId="0">
      <pane xSplit="3" ySplit="9" topLeftCell="D10" activePane="bottomRight" state="frozen"/>
      <selection/>
      <selection pane="topRight"/>
      <selection pane="bottomLeft"/>
      <selection pane="bottomRight" activeCell="A1" sqref="A1:T1"/>
    </sheetView>
  </sheetViews>
  <sheetFormatPr defaultColWidth="9" defaultRowHeight="14.25" customHeight="1"/>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 min="21" max="257" width="9" customWidth="1"/>
  </cols>
  <sheetData>
    <row r="1" ht="35.25" customHeight="1" spans="1:20">
      <c r="A1" s="52" t="s">
        <v>378</v>
      </c>
      <c r="B1" s="52"/>
      <c r="C1" s="52"/>
      <c r="D1" s="52"/>
      <c r="E1" s="52"/>
      <c r="F1" s="52"/>
      <c r="G1" s="52"/>
      <c r="H1" s="52"/>
      <c r="I1" s="52"/>
      <c r="J1" s="52"/>
      <c r="K1" s="52"/>
      <c r="L1" s="52"/>
      <c r="M1" s="52"/>
      <c r="N1" s="52"/>
      <c r="O1" s="52"/>
      <c r="P1" s="52"/>
      <c r="Q1" s="52"/>
      <c r="R1" s="52"/>
      <c r="S1" s="52"/>
      <c r="T1" s="52"/>
    </row>
    <row r="2" ht="18" customHeight="1" spans="1:20">
      <c r="A2" s="78"/>
      <c r="B2" s="78"/>
      <c r="C2" s="78"/>
      <c r="D2" s="78"/>
      <c r="E2" s="78"/>
      <c r="F2" s="78"/>
      <c r="G2" s="78"/>
      <c r="H2" s="78"/>
      <c r="I2" s="78"/>
      <c r="J2" s="78"/>
      <c r="K2" s="78"/>
      <c r="L2" s="78"/>
      <c r="M2" s="78"/>
      <c r="N2" s="78"/>
      <c r="P2" s="78"/>
      <c r="Q2" s="88"/>
      <c r="R2" s="88"/>
      <c r="S2" s="88"/>
      <c r="T2" s="40" t="s">
        <v>379</v>
      </c>
    </row>
    <row r="3" ht="18" customHeight="1" spans="1:20">
      <c r="A3" s="89" t="s">
        <v>2</v>
      </c>
      <c r="B3" s="89"/>
      <c r="C3" s="89"/>
      <c r="D3" s="89"/>
      <c r="E3" s="89"/>
      <c r="F3" s="89"/>
      <c r="G3" s="78"/>
      <c r="H3" s="78"/>
      <c r="I3" s="78"/>
      <c r="J3" s="78"/>
      <c r="K3" s="78"/>
      <c r="L3" s="78"/>
      <c r="M3" s="78"/>
      <c r="N3" s="78"/>
      <c r="P3" s="78"/>
      <c r="Q3" s="88"/>
      <c r="R3" s="88"/>
      <c r="S3" s="88"/>
      <c r="T3" s="40" t="s">
        <v>167</v>
      </c>
    </row>
    <row r="4" s="155" customFormat="1" ht="39.75" customHeight="1" spans="1:20">
      <c r="A4" s="157" t="s">
        <v>6</v>
      </c>
      <c r="B4" s="157"/>
      <c r="C4" s="157" t="s">
        <v>11</v>
      </c>
      <c r="D4" s="157" t="s">
        <v>11</v>
      </c>
      <c r="E4" s="157" t="s">
        <v>168</v>
      </c>
      <c r="F4" s="157"/>
      <c r="G4" s="157"/>
      <c r="H4" s="157" t="s">
        <v>169</v>
      </c>
      <c r="I4" s="157"/>
      <c r="J4" s="157"/>
      <c r="K4" s="157" t="s">
        <v>170</v>
      </c>
      <c r="L4" s="157"/>
      <c r="M4" s="157"/>
      <c r="N4" s="157"/>
      <c r="O4" s="157"/>
      <c r="P4" s="157" t="s">
        <v>80</v>
      </c>
      <c r="Q4" s="157"/>
      <c r="R4" s="157"/>
      <c r="S4" s="157" t="s">
        <v>11</v>
      </c>
      <c r="T4" s="157" t="s">
        <v>11</v>
      </c>
    </row>
    <row r="5" s="156" customFormat="1" ht="26.25" customHeight="1" spans="1:20">
      <c r="A5" s="157" t="s">
        <v>380</v>
      </c>
      <c r="B5" s="157"/>
      <c r="C5" s="157"/>
      <c r="D5" s="157" t="s">
        <v>96</v>
      </c>
      <c r="E5" s="157" t="s">
        <v>102</v>
      </c>
      <c r="F5" s="157" t="s">
        <v>171</v>
      </c>
      <c r="G5" s="157" t="s">
        <v>172</v>
      </c>
      <c r="H5" s="157" t="s">
        <v>102</v>
      </c>
      <c r="I5" s="157" t="s">
        <v>141</v>
      </c>
      <c r="J5" s="157" t="s">
        <v>142</v>
      </c>
      <c r="K5" s="157" t="s">
        <v>102</v>
      </c>
      <c r="L5" s="158" t="s">
        <v>141</v>
      </c>
      <c r="M5" s="159"/>
      <c r="N5" s="160"/>
      <c r="O5" s="157" t="s">
        <v>142</v>
      </c>
      <c r="P5" s="157" t="s">
        <v>102</v>
      </c>
      <c r="Q5" s="157" t="s">
        <v>171</v>
      </c>
      <c r="R5" s="169" t="s">
        <v>172</v>
      </c>
      <c r="S5" s="170"/>
      <c r="T5" s="171"/>
    </row>
    <row r="6" s="156" customFormat="1" ht="29.1" customHeight="1" spans="1:20">
      <c r="A6" s="157"/>
      <c r="B6" s="157" t="s">
        <v>11</v>
      </c>
      <c r="C6" s="157" t="s">
        <v>11</v>
      </c>
      <c r="D6" s="157" t="s">
        <v>11</v>
      </c>
      <c r="E6" s="157" t="s">
        <v>11</v>
      </c>
      <c r="F6" s="157" t="s">
        <v>11</v>
      </c>
      <c r="G6" s="157" t="s">
        <v>97</v>
      </c>
      <c r="H6" s="157" t="s">
        <v>11</v>
      </c>
      <c r="I6" s="157"/>
      <c r="J6" s="157" t="s">
        <v>97</v>
      </c>
      <c r="K6" s="157" t="s">
        <v>11</v>
      </c>
      <c r="L6" s="161"/>
      <c r="M6" s="162"/>
      <c r="N6" s="163"/>
      <c r="O6" s="157" t="s">
        <v>97</v>
      </c>
      <c r="P6" s="157" t="s">
        <v>11</v>
      </c>
      <c r="Q6" s="157" t="s">
        <v>11</v>
      </c>
      <c r="R6" s="164" t="s">
        <v>97</v>
      </c>
      <c r="S6" s="157" t="s">
        <v>175</v>
      </c>
      <c r="T6" s="157" t="s">
        <v>381</v>
      </c>
    </row>
    <row r="7" ht="19.5" customHeight="1" spans="1:20">
      <c r="A7" s="157"/>
      <c r="B7" s="157" t="s">
        <v>11</v>
      </c>
      <c r="C7" s="157" t="s">
        <v>11</v>
      </c>
      <c r="D7" s="157" t="s">
        <v>11</v>
      </c>
      <c r="E7" s="157" t="s">
        <v>11</v>
      </c>
      <c r="F7" s="157" t="s">
        <v>11</v>
      </c>
      <c r="G7" s="157" t="s">
        <v>11</v>
      </c>
      <c r="H7" s="157" t="s">
        <v>11</v>
      </c>
      <c r="I7" s="157"/>
      <c r="J7" s="157" t="s">
        <v>11</v>
      </c>
      <c r="K7" s="157" t="s">
        <v>11</v>
      </c>
      <c r="L7" s="168" t="s">
        <v>97</v>
      </c>
      <c r="M7" s="168" t="s">
        <v>173</v>
      </c>
      <c r="N7" s="168" t="s">
        <v>174</v>
      </c>
      <c r="O7" s="157" t="s">
        <v>11</v>
      </c>
      <c r="P7" s="157" t="s">
        <v>11</v>
      </c>
      <c r="Q7" s="157" t="s">
        <v>11</v>
      </c>
      <c r="R7" s="165"/>
      <c r="S7" s="157" t="s">
        <v>11</v>
      </c>
      <c r="T7" s="157" t="s">
        <v>11</v>
      </c>
    </row>
    <row r="8" ht="19.5" customHeight="1" spans="1:20">
      <c r="A8" s="157" t="s">
        <v>99</v>
      </c>
      <c r="B8" s="157" t="s">
        <v>100</v>
      </c>
      <c r="C8" s="157" t="s">
        <v>101</v>
      </c>
      <c r="D8" s="157" t="s">
        <v>10</v>
      </c>
      <c r="E8" s="110" t="s">
        <v>12</v>
      </c>
      <c r="F8" s="110" t="s">
        <v>13</v>
      </c>
      <c r="G8" s="110" t="s">
        <v>19</v>
      </c>
      <c r="H8" s="110" t="s">
        <v>22</v>
      </c>
      <c r="I8" s="110" t="s">
        <v>25</v>
      </c>
      <c r="J8" s="110" t="s">
        <v>28</v>
      </c>
      <c r="K8" s="110" t="s">
        <v>31</v>
      </c>
      <c r="L8" s="110" t="s">
        <v>34</v>
      </c>
      <c r="M8" s="110" t="s">
        <v>36</v>
      </c>
      <c r="N8" s="110" t="s">
        <v>38</v>
      </c>
      <c r="O8" s="110" t="s">
        <v>40</v>
      </c>
      <c r="P8" s="110" t="s">
        <v>42</v>
      </c>
      <c r="Q8" s="110" t="s">
        <v>44</v>
      </c>
      <c r="R8" s="110" t="s">
        <v>46</v>
      </c>
      <c r="S8" s="110" t="s">
        <v>48</v>
      </c>
      <c r="T8" s="110" t="s">
        <v>50</v>
      </c>
    </row>
    <row r="9" ht="20.25" customHeight="1" spans="1:20">
      <c r="A9" s="157"/>
      <c r="B9" s="157" t="s">
        <v>11</v>
      </c>
      <c r="C9" s="157" t="s">
        <v>11</v>
      </c>
      <c r="D9" s="157" t="s">
        <v>102</v>
      </c>
      <c r="E9" s="166"/>
      <c r="F9" s="166"/>
      <c r="G9" s="166"/>
      <c r="H9" s="166"/>
      <c r="I9" s="166"/>
      <c r="J9" s="166"/>
      <c r="K9" s="166"/>
      <c r="L9" s="166"/>
      <c r="M9" s="166"/>
      <c r="N9" s="166"/>
      <c r="O9" s="166"/>
      <c r="P9" s="166"/>
      <c r="Q9" s="166"/>
      <c r="R9" s="166"/>
      <c r="S9" s="166"/>
      <c r="T9" s="166"/>
    </row>
    <row r="10" ht="20.25" customHeight="1" spans="1:20">
      <c r="A10" s="120" t="s">
        <v>382</v>
      </c>
      <c r="B10" s="120"/>
      <c r="C10" s="120"/>
      <c r="D10" s="120"/>
      <c r="E10" s="166"/>
      <c r="F10" s="166"/>
      <c r="G10" s="166"/>
      <c r="H10" s="166"/>
      <c r="I10" s="166"/>
      <c r="J10" s="166"/>
      <c r="K10" s="166"/>
      <c r="L10" s="166"/>
      <c r="M10" s="166"/>
      <c r="N10" s="166"/>
      <c r="O10" s="166"/>
      <c r="P10" s="166"/>
      <c r="Q10" s="166"/>
      <c r="R10" s="166"/>
      <c r="S10" s="166"/>
      <c r="T10" s="166"/>
    </row>
    <row r="11" ht="20.25" customHeight="1" spans="1:20">
      <c r="A11" s="120"/>
      <c r="B11" s="120"/>
      <c r="C11" s="120"/>
      <c r="D11" s="120"/>
      <c r="E11" s="166"/>
      <c r="F11" s="166"/>
      <c r="G11" s="166"/>
      <c r="H11" s="166"/>
      <c r="I11" s="166"/>
      <c r="J11" s="166"/>
      <c r="K11" s="166"/>
      <c r="L11" s="166"/>
      <c r="M11" s="166"/>
      <c r="N11" s="166"/>
      <c r="O11" s="166"/>
      <c r="P11" s="166"/>
      <c r="Q11" s="166"/>
      <c r="R11" s="166"/>
      <c r="S11" s="166"/>
      <c r="T11" s="166"/>
    </row>
    <row r="12" ht="20.25" customHeight="1" spans="1:20">
      <c r="A12" s="120"/>
      <c r="B12" s="120"/>
      <c r="C12" s="120"/>
      <c r="D12" s="120"/>
      <c r="E12" s="166"/>
      <c r="F12" s="166"/>
      <c r="G12" s="166"/>
      <c r="H12" s="166"/>
      <c r="I12" s="166"/>
      <c r="J12" s="166"/>
      <c r="K12" s="166"/>
      <c r="L12" s="166"/>
      <c r="M12" s="166"/>
      <c r="N12" s="166"/>
      <c r="O12" s="166"/>
      <c r="P12" s="166"/>
      <c r="Q12" s="166"/>
      <c r="R12" s="166"/>
      <c r="S12" s="166"/>
      <c r="T12" s="166"/>
    </row>
    <row r="13" ht="20.25" customHeight="1" spans="1:20">
      <c r="A13" s="120"/>
      <c r="B13" s="120"/>
      <c r="C13" s="120"/>
      <c r="D13" s="120"/>
      <c r="E13" s="166"/>
      <c r="F13" s="166"/>
      <c r="G13" s="166"/>
      <c r="H13" s="166"/>
      <c r="I13" s="166"/>
      <c r="J13" s="166"/>
      <c r="K13" s="166"/>
      <c r="L13" s="166"/>
      <c r="M13" s="166"/>
      <c r="N13" s="166"/>
      <c r="O13" s="166"/>
      <c r="P13" s="166"/>
      <c r="Q13" s="166"/>
      <c r="R13" s="166"/>
      <c r="S13" s="166"/>
      <c r="T13" s="166"/>
    </row>
    <row r="14" ht="20.25" customHeight="1" spans="1:20">
      <c r="A14" s="120"/>
      <c r="B14" s="120"/>
      <c r="C14" s="120"/>
      <c r="D14" s="120"/>
      <c r="E14" s="166"/>
      <c r="F14" s="166"/>
      <c r="G14" s="166"/>
      <c r="H14" s="166"/>
      <c r="I14" s="166"/>
      <c r="J14" s="166"/>
      <c r="K14" s="166"/>
      <c r="L14" s="166"/>
      <c r="M14" s="166"/>
      <c r="N14" s="166"/>
      <c r="O14" s="166"/>
      <c r="P14" s="166"/>
      <c r="Q14" s="166"/>
      <c r="R14" s="166"/>
      <c r="S14" s="166"/>
      <c r="T14" s="166"/>
    </row>
    <row r="15" ht="20.25" customHeight="1" spans="1:20">
      <c r="A15" s="120"/>
      <c r="B15" s="120"/>
      <c r="C15" s="120"/>
      <c r="D15" s="120"/>
      <c r="E15" s="166"/>
      <c r="F15" s="166"/>
      <c r="G15" s="166"/>
      <c r="H15" s="166"/>
      <c r="I15" s="166"/>
      <c r="J15" s="166"/>
      <c r="K15" s="166"/>
      <c r="L15" s="166"/>
      <c r="M15" s="166"/>
      <c r="N15" s="166"/>
      <c r="O15" s="166"/>
      <c r="P15" s="166"/>
      <c r="Q15" s="166"/>
      <c r="R15" s="166"/>
      <c r="S15" s="166"/>
      <c r="T15" s="166"/>
    </row>
    <row r="16" ht="20.25" customHeight="1" spans="1:20">
      <c r="A16" s="120"/>
      <c r="B16" s="120"/>
      <c r="C16" s="120"/>
      <c r="D16" s="120"/>
      <c r="E16" s="166"/>
      <c r="F16" s="166"/>
      <c r="G16" s="166"/>
      <c r="H16" s="166"/>
      <c r="I16" s="166"/>
      <c r="J16" s="166"/>
      <c r="K16" s="166"/>
      <c r="L16" s="166"/>
      <c r="M16" s="166"/>
      <c r="N16" s="166"/>
      <c r="O16" s="166"/>
      <c r="P16" s="166"/>
      <c r="Q16" s="166"/>
      <c r="R16" s="166"/>
      <c r="S16" s="166"/>
      <c r="T16" s="166"/>
    </row>
    <row r="17" ht="24" customHeight="1" spans="1:20">
      <c r="A17" s="77" t="s">
        <v>383</v>
      </c>
      <c r="B17" s="77"/>
      <c r="C17" s="77"/>
      <c r="D17" s="77"/>
      <c r="E17" s="77"/>
      <c r="F17" s="77"/>
      <c r="G17" s="77"/>
      <c r="H17" s="77"/>
      <c r="I17" s="77"/>
      <c r="J17" s="77"/>
      <c r="K17" s="77"/>
      <c r="L17" s="77"/>
      <c r="M17" s="77"/>
      <c r="N17" s="77"/>
      <c r="O17" s="77"/>
      <c r="P17" s="77"/>
      <c r="Q17" s="88"/>
      <c r="R17" s="88"/>
      <c r="S17" s="88"/>
      <c r="T17" s="88"/>
    </row>
    <row r="18" spans="1:9">
      <c r="A18" s="167" t="s">
        <v>384</v>
      </c>
      <c r="B18" s="167"/>
      <c r="C18" s="167"/>
      <c r="D18" s="167"/>
      <c r="E18" s="167"/>
      <c r="F18" s="167"/>
      <c r="G18" s="167"/>
      <c r="H18" s="167"/>
      <c r="I18" s="167"/>
    </row>
  </sheetData>
  <mergeCells count="36">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view="pageBreakPreview" zoomScaleNormal="100" workbookViewId="0">
      <pane xSplit="3" ySplit="9" topLeftCell="D10" activePane="bottomRight" state="frozen"/>
      <selection/>
      <selection pane="topRight"/>
      <selection pane="bottomLeft"/>
      <selection pane="bottomRight" activeCell="A1" sqref="A1:J1"/>
    </sheetView>
  </sheetViews>
  <sheetFormatPr defaultColWidth="9" defaultRowHeight="14.25" customHeight="1"/>
  <cols>
    <col min="1" max="3" width="3.75" customWidth="1"/>
    <col min="4" max="7" width="7.875" customWidth="1"/>
    <col min="8" max="9" width="8.75" customWidth="1"/>
    <col min="10" max="10" width="7.875" customWidth="1"/>
    <col min="11" max="247" width="9" customWidth="1"/>
  </cols>
  <sheetData>
    <row r="1" customFormat="1" ht="35.25" customHeight="1" spans="1:10">
      <c r="A1" s="52" t="s">
        <v>385</v>
      </c>
      <c r="B1" s="52"/>
      <c r="C1" s="52"/>
      <c r="D1" s="52"/>
      <c r="E1" s="52"/>
      <c r="F1" s="52"/>
      <c r="G1" s="52"/>
      <c r="H1" s="52"/>
      <c r="I1" s="52"/>
      <c r="J1" s="52"/>
    </row>
    <row r="2" customFormat="1" ht="18" customHeight="1" spans="1:12">
      <c r="A2" s="78"/>
      <c r="B2" s="78"/>
      <c r="C2" s="78"/>
      <c r="D2" s="78"/>
      <c r="E2" s="78"/>
      <c r="F2" s="78"/>
      <c r="G2" s="78"/>
      <c r="H2" s="78"/>
      <c r="I2" s="78"/>
      <c r="L2" s="40" t="s">
        <v>386</v>
      </c>
    </row>
    <row r="3" customFormat="1" ht="18" customHeight="1" spans="1:12">
      <c r="A3" s="89" t="s">
        <v>2</v>
      </c>
      <c r="B3" s="89"/>
      <c r="C3" s="89"/>
      <c r="D3" s="89"/>
      <c r="E3" s="89"/>
      <c r="F3" s="89"/>
      <c r="G3" s="78"/>
      <c r="H3" s="78"/>
      <c r="I3" s="78"/>
      <c r="L3" s="40" t="s">
        <v>167</v>
      </c>
    </row>
    <row r="4" s="155" customFormat="1" ht="39.75" customHeight="1" spans="1:12">
      <c r="A4" s="157" t="s">
        <v>6</v>
      </c>
      <c r="B4" s="157"/>
      <c r="C4" s="157"/>
      <c r="D4" s="157"/>
      <c r="E4" s="158" t="s">
        <v>168</v>
      </c>
      <c r="F4" s="159"/>
      <c r="G4" s="160"/>
      <c r="H4" s="157" t="s">
        <v>169</v>
      </c>
      <c r="I4" s="157" t="s">
        <v>170</v>
      </c>
      <c r="J4" s="157" t="s">
        <v>80</v>
      </c>
      <c r="K4" s="157"/>
      <c r="L4" s="157"/>
    </row>
    <row r="5" s="156" customFormat="1" ht="26.25" customHeight="1" spans="1:12">
      <c r="A5" s="157" t="s">
        <v>380</v>
      </c>
      <c r="B5" s="157"/>
      <c r="C5" s="157"/>
      <c r="D5" s="157" t="s">
        <v>96</v>
      </c>
      <c r="E5" s="161"/>
      <c r="F5" s="162"/>
      <c r="G5" s="163"/>
      <c r="H5" s="157"/>
      <c r="I5" s="157"/>
      <c r="J5" s="157" t="s">
        <v>102</v>
      </c>
      <c r="K5" s="157" t="s">
        <v>387</v>
      </c>
      <c r="L5" s="157" t="s">
        <v>388</v>
      </c>
    </row>
    <row r="6" s="156" customFormat="1" ht="36" customHeight="1" spans="1:12">
      <c r="A6" s="157"/>
      <c r="B6" s="157"/>
      <c r="C6" s="157"/>
      <c r="D6" s="157"/>
      <c r="E6" s="164" t="s">
        <v>102</v>
      </c>
      <c r="F6" s="164" t="s">
        <v>387</v>
      </c>
      <c r="G6" s="164" t="s">
        <v>388</v>
      </c>
      <c r="H6" s="157"/>
      <c r="I6" s="157"/>
      <c r="J6" s="157"/>
      <c r="K6" s="157"/>
      <c r="L6" s="157" t="s">
        <v>176</v>
      </c>
    </row>
    <row r="7" customFormat="1" ht="19.5" customHeight="1" spans="1:12">
      <c r="A7" s="157"/>
      <c r="B7" s="157"/>
      <c r="C7" s="157"/>
      <c r="D7" s="157"/>
      <c r="E7" s="165"/>
      <c r="F7" s="165"/>
      <c r="G7" s="165"/>
      <c r="H7" s="157"/>
      <c r="I7" s="157"/>
      <c r="J7" s="157"/>
      <c r="K7" s="157"/>
      <c r="L7" s="157"/>
    </row>
    <row r="8" customFormat="1" ht="19.5" customHeight="1" spans="1:12">
      <c r="A8" s="157" t="s">
        <v>99</v>
      </c>
      <c r="B8" s="157" t="s">
        <v>100</v>
      </c>
      <c r="C8" s="157" t="s">
        <v>101</v>
      </c>
      <c r="D8" s="157" t="s">
        <v>10</v>
      </c>
      <c r="E8" s="157">
        <v>1</v>
      </c>
      <c r="F8" s="157">
        <v>2</v>
      </c>
      <c r="G8" s="157">
        <v>3</v>
      </c>
      <c r="H8" s="157">
        <v>4</v>
      </c>
      <c r="I8" s="157">
        <v>5</v>
      </c>
      <c r="J8" s="157">
        <v>6</v>
      </c>
      <c r="K8" s="157">
        <v>7</v>
      </c>
      <c r="L8" s="157">
        <v>8</v>
      </c>
    </row>
    <row r="9" customFormat="1" ht="20.25" customHeight="1" spans="1:12">
      <c r="A9" s="157"/>
      <c r="B9" s="157"/>
      <c r="C9" s="157"/>
      <c r="D9" s="157" t="s">
        <v>102</v>
      </c>
      <c r="E9" s="157"/>
      <c r="F9" s="157"/>
      <c r="G9" s="110"/>
      <c r="H9" s="110"/>
      <c r="I9" s="110"/>
      <c r="J9" s="110"/>
      <c r="K9" s="110"/>
      <c r="L9" s="166"/>
    </row>
    <row r="10" customFormat="1" ht="20.25" customHeight="1" spans="1:12">
      <c r="A10" s="120" t="s">
        <v>382</v>
      </c>
      <c r="B10" s="120"/>
      <c r="C10" s="120"/>
      <c r="D10" s="120"/>
      <c r="E10" s="120"/>
      <c r="F10" s="120"/>
      <c r="G10" s="166"/>
      <c r="H10" s="166"/>
      <c r="I10" s="166"/>
      <c r="J10" s="166"/>
      <c r="K10" s="166"/>
      <c r="L10" s="166"/>
    </row>
    <row r="11" customFormat="1" ht="20.25" customHeight="1" spans="1:12">
      <c r="A11" s="120"/>
      <c r="B11" s="120"/>
      <c r="C11" s="120"/>
      <c r="D11" s="120"/>
      <c r="E11" s="120"/>
      <c r="F11" s="120"/>
      <c r="G11" s="166"/>
      <c r="H11" s="166"/>
      <c r="I11" s="166"/>
      <c r="J11" s="166"/>
      <c r="K11" s="166"/>
      <c r="L11" s="166"/>
    </row>
    <row r="12" customFormat="1" ht="20.25" customHeight="1" spans="1:12">
      <c r="A12" s="120"/>
      <c r="B12" s="120"/>
      <c r="C12" s="120"/>
      <c r="D12" s="120"/>
      <c r="E12" s="120"/>
      <c r="F12" s="120"/>
      <c r="G12" s="166"/>
      <c r="H12" s="166"/>
      <c r="I12" s="166"/>
      <c r="J12" s="166"/>
      <c r="K12" s="166"/>
      <c r="L12" s="166"/>
    </row>
    <row r="13" customFormat="1" ht="20.25" customHeight="1" spans="1:12">
      <c r="A13" s="120"/>
      <c r="B13" s="120"/>
      <c r="C13" s="120"/>
      <c r="D13" s="120"/>
      <c r="E13" s="120"/>
      <c r="F13" s="120"/>
      <c r="G13" s="166"/>
      <c r="H13" s="166"/>
      <c r="I13" s="166"/>
      <c r="J13" s="166"/>
      <c r="K13" s="166"/>
      <c r="L13" s="166"/>
    </row>
    <row r="14" customFormat="1" ht="20.25" customHeight="1" spans="1:12">
      <c r="A14" s="120"/>
      <c r="B14" s="120"/>
      <c r="C14" s="120"/>
      <c r="D14" s="120"/>
      <c r="E14" s="120"/>
      <c r="F14" s="120"/>
      <c r="G14" s="166"/>
      <c r="H14" s="166"/>
      <c r="I14" s="166"/>
      <c r="J14" s="166"/>
      <c r="K14" s="166"/>
      <c r="L14" s="166"/>
    </row>
    <row r="15" customFormat="1" ht="20.25" customHeight="1" spans="1:12">
      <c r="A15" s="120"/>
      <c r="B15" s="120"/>
      <c r="C15" s="120"/>
      <c r="D15" s="120"/>
      <c r="E15" s="120"/>
      <c r="F15" s="120"/>
      <c r="G15" s="166"/>
      <c r="H15" s="166"/>
      <c r="I15" s="166"/>
      <c r="J15" s="166"/>
      <c r="K15" s="166"/>
      <c r="L15" s="166"/>
    </row>
    <row r="16" customFormat="1" ht="20.25" customHeight="1" spans="1:12">
      <c r="A16" s="120"/>
      <c r="B16" s="120"/>
      <c r="C16" s="120"/>
      <c r="D16" s="120"/>
      <c r="E16" s="120"/>
      <c r="F16" s="120"/>
      <c r="G16" s="166"/>
      <c r="H16" s="166"/>
      <c r="I16" s="166"/>
      <c r="J16" s="166"/>
      <c r="K16" s="166"/>
      <c r="L16" s="166"/>
    </row>
    <row r="17" customFormat="1" ht="24" customHeight="1" spans="1:10">
      <c r="A17" s="77" t="s">
        <v>389</v>
      </c>
      <c r="B17" s="77"/>
      <c r="C17" s="77"/>
      <c r="D17" s="77"/>
      <c r="E17" s="77"/>
      <c r="F17" s="77"/>
      <c r="G17" s="77"/>
      <c r="H17" s="77"/>
      <c r="I17" s="77"/>
      <c r="J17" s="88"/>
    </row>
    <row r="18" spans="1:9">
      <c r="A18" s="167" t="s">
        <v>384</v>
      </c>
      <c r="B18" s="167"/>
      <c r="C18" s="167"/>
      <c r="D18" s="167"/>
      <c r="E18" s="167"/>
      <c r="F18" s="167"/>
      <c r="G18" s="167"/>
      <c r="H18" s="167"/>
      <c r="I18" s="167"/>
    </row>
  </sheetData>
  <mergeCells count="27">
    <mergeCell ref="A1:J1"/>
    <mergeCell ref="A3:F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511806" right="0.196528" top="1" bottom="1" header="0.5" footer="0.5"/>
  <pageSetup paperSize="9" scale="90"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view="pageBreakPreview" zoomScaleNormal="100" workbookViewId="0">
      <pane ySplit="6" topLeftCell="A7" activePane="bottomLeft" state="frozen"/>
      <selection/>
      <selection pane="bottomLeft" activeCell="A1" sqref="A1:E1"/>
    </sheetView>
  </sheetViews>
  <sheetFormatPr defaultColWidth="9" defaultRowHeight="14.25" customHeight="1" outlineLevelCol="7"/>
  <cols>
    <col min="1" max="1" width="33.875" customWidth="1"/>
    <col min="2" max="2" width="10.625" customWidth="1"/>
    <col min="3" max="5" width="19.5" customWidth="1"/>
    <col min="6" max="7" width="9" style="2" customWidth="1"/>
    <col min="8" max="8" width="18.875" style="2" customWidth="1"/>
    <col min="9" max="257" width="9" style="2" customWidth="1"/>
  </cols>
  <sheetData>
    <row r="1" ht="26.25" customHeight="1" spans="1:5">
      <c r="A1" s="52" t="s">
        <v>390</v>
      </c>
      <c r="B1" s="52"/>
      <c r="C1" s="52"/>
      <c r="D1" s="52"/>
      <c r="E1" s="52"/>
    </row>
    <row r="2" ht="18.95" customHeight="1" spans="1:5">
      <c r="A2" s="140"/>
      <c r="B2" s="140"/>
      <c r="C2" s="140"/>
      <c r="D2" s="140"/>
      <c r="E2" s="91" t="s">
        <v>391</v>
      </c>
    </row>
    <row r="3" s="138" customFormat="1" ht="18.95" customHeight="1" spans="1:5">
      <c r="A3" s="140" t="s">
        <v>2</v>
      </c>
      <c r="B3" s="140"/>
      <c r="C3" s="140"/>
      <c r="D3" s="140"/>
      <c r="E3" s="91" t="s">
        <v>167</v>
      </c>
    </row>
    <row r="4" s="138" customFormat="1" ht="18.95" customHeight="1" spans="1:5">
      <c r="A4" s="141" t="s">
        <v>392</v>
      </c>
      <c r="B4" s="141" t="s">
        <v>7</v>
      </c>
      <c r="C4" s="141" t="s">
        <v>393</v>
      </c>
      <c r="D4" s="141" t="s">
        <v>394</v>
      </c>
      <c r="E4" s="141" t="s">
        <v>395</v>
      </c>
    </row>
    <row r="5" s="139" customFormat="1" ht="18.95" customHeight="1" spans="1:5">
      <c r="A5" s="141" t="s">
        <v>396</v>
      </c>
      <c r="B5" s="141" t="s">
        <v>11</v>
      </c>
      <c r="C5" s="141" t="s">
        <v>12</v>
      </c>
      <c r="D5" s="141">
        <v>2</v>
      </c>
      <c r="E5" s="141">
        <v>3</v>
      </c>
    </row>
    <row r="6" s="139" customFormat="1" ht="18.95" customHeight="1" spans="1:5">
      <c r="A6" s="142" t="s">
        <v>397</v>
      </c>
      <c r="B6" s="141">
        <v>1</v>
      </c>
      <c r="C6" s="148">
        <v>394200</v>
      </c>
      <c r="D6" s="149">
        <v>178431.95</v>
      </c>
      <c r="E6" s="149">
        <v>178431.95</v>
      </c>
    </row>
    <row r="7" s="139" customFormat="1" ht="26.25" customHeight="1" spans="1:5">
      <c r="A7" s="144" t="s">
        <v>398</v>
      </c>
      <c r="B7" s="141">
        <v>2</v>
      </c>
      <c r="C7" s="148">
        <v>394200</v>
      </c>
      <c r="D7" s="150">
        <v>178431.95</v>
      </c>
      <c r="E7" s="150">
        <v>178431.95</v>
      </c>
    </row>
    <row r="8" s="139" customFormat="1" ht="26.25" customHeight="1" spans="1:5">
      <c r="A8" s="144" t="s">
        <v>399</v>
      </c>
      <c r="B8" s="141">
        <v>3</v>
      </c>
      <c r="C8" s="148"/>
      <c r="D8" s="150"/>
      <c r="E8" s="150"/>
    </row>
    <row r="9" s="139" customFormat="1" ht="26.25" customHeight="1" spans="1:5">
      <c r="A9" s="144" t="s">
        <v>400</v>
      </c>
      <c r="B9" s="141">
        <v>4</v>
      </c>
      <c r="C9" s="148">
        <v>328000</v>
      </c>
      <c r="D9" s="150">
        <v>177378.95</v>
      </c>
      <c r="E9" s="150">
        <v>177378.95</v>
      </c>
    </row>
    <row r="10" s="139" customFormat="1" ht="26.25" customHeight="1" spans="1:5">
      <c r="A10" s="144" t="s">
        <v>401</v>
      </c>
      <c r="B10" s="141">
        <v>5</v>
      </c>
      <c r="C10" s="148"/>
      <c r="D10" s="150"/>
      <c r="E10" s="150"/>
    </row>
    <row r="11" s="139" customFormat="1" ht="26.25" customHeight="1" spans="1:5">
      <c r="A11" s="144" t="s">
        <v>402</v>
      </c>
      <c r="B11" s="141">
        <v>6</v>
      </c>
      <c r="C11" s="148">
        <v>328000</v>
      </c>
      <c r="D11" s="150">
        <v>177378.95</v>
      </c>
      <c r="E11" s="150">
        <v>177378.95</v>
      </c>
    </row>
    <row r="12" s="139" customFormat="1" ht="26.25" customHeight="1" spans="1:5">
      <c r="A12" s="144" t="s">
        <v>403</v>
      </c>
      <c r="B12" s="141">
        <v>7</v>
      </c>
      <c r="C12" s="148">
        <v>66200</v>
      </c>
      <c r="D12" s="150">
        <v>1053</v>
      </c>
      <c r="E12" s="150">
        <v>1053</v>
      </c>
    </row>
    <row r="13" s="139" customFormat="1" ht="15" spans="1:5">
      <c r="A13" s="144" t="s">
        <v>404</v>
      </c>
      <c r="B13" s="141">
        <v>8</v>
      </c>
      <c r="C13" s="149" t="s">
        <v>405</v>
      </c>
      <c r="D13" s="150">
        <v>1053</v>
      </c>
      <c r="E13" s="150">
        <v>1053</v>
      </c>
    </row>
    <row r="14" s="139" customFormat="1" ht="15" spans="1:5">
      <c r="A14" s="144" t="s">
        <v>406</v>
      </c>
      <c r="B14" s="141">
        <v>9</v>
      </c>
      <c r="C14" s="141" t="s">
        <v>405</v>
      </c>
      <c r="D14" s="141" t="s">
        <v>405</v>
      </c>
      <c r="E14" s="151"/>
    </row>
    <row r="15" s="139" customFormat="1" ht="15" spans="1:5">
      <c r="A15" s="144" t="s">
        <v>407</v>
      </c>
      <c r="B15" s="141">
        <v>10</v>
      </c>
      <c r="C15" s="141" t="s">
        <v>405</v>
      </c>
      <c r="D15" s="141" t="s">
        <v>405</v>
      </c>
      <c r="E15" s="151"/>
    </row>
    <row r="16" s="139" customFormat="1" ht="15" spans="1:5">
      <c r="A16" s="144" t="s">
        <v>408</v>
      </c>
      <c r="B16" s="141">
        <v>11</v>
      </c>
      <c r="C16" s="141" t="s">
        <v>405</v>
      </c>
      <c r="D16" s="141" t="s">
        <v>405</v>
      </c>
      <c r="E16" s="152" t="s">
        <v>405</v>
      </c>
    </row>
    <row r="17" s="139" customFormat="1" ht="15" spans="1:5">
      <c r="A17" s="144" t="s">
        <v>409</v>
      </c>
      <c r="B17" s="141">
        <v>12</v>
      </c>
      <c r="C17" s="141" t="s">
        <v>405</v>
      </c>
      <c r="D17" s="141" t="s">
        <v>405</v>
      </c>
      <c r="E17" s="151"/>
    </row>
    <row r="18" s="139" customFormat="1" ht="15" spans="1:5">
      <c r="A18" s="144" t="s">
        <v>410</v>
      </c>
      <c r="B18" s="141">
        <v>13</v>
      </c>
      <c r="C18" s="141" t="s">
        <v>405</v>
      </c>
      <c r="D18" s="141" t="s">
        <v>405</v>
      </c>
      <c r="E18" s="151"/>
    </row>
    <row r="19" s="139" customFormat="1" ht="15" spans="1:5">
      <c r="A19" s="144" t="s">
        <v>411</v>
      </c>
      <c r="B19" s="141">
        <v>14</v>
      </c>
      <c r="C19" s="141" t="s">
        <v>405</v>
      </c>
      <c r="D19" s="141" t="s">
        <v>405</v>
      </c>
      <c r="E19" s="151"/>
    </row>
    <row r="20" s="139" customFormat="1" ht="15" spans="1:5">
      <c r="A20" s="144" t="s">
        <v>412</v>
      </c>
      <c r="B20" s="141">
        <v>15</v>
      </c>
      <c r="C20" s="141" t="s">
        <v>405</v>
      </c>
      <c r="D20" s="141" t="s">
        <v>405</v>
      </c>
      <c r="E20" s="151">
        <v>6</v>
      </c>
    </row>
    <row r="21" s="139" customFormat="1" ht="15" spans="1:5">
      <c r="A21" s="144" t="s">
        <v>413</v>
      </c>
      <c r="B21" s="141">
        <v>16</v>
      </c>
      <c r="C21" s="141" t="s">
        <v>405</v>
      </c>
      <c r="D21" s="141" t="s">
        <v>405</v>
      </c>
      <c r="E21" s="151">
        <v>1</v>
      </c>
    </row>
    <row r="22" s="139" customFormat="1" ht="15" spans="1:5">
      <c r="A22" s="144" t="s">
        <v>414</v>
      </c>
      <c r="B22" s="141">
        <v>17</v>
      </c>
      <c r="C22" s="141" t="s">
        <v>405</v>
      </c>
      <c r="D22" s="141" t="s">
        <v>405</v>
      </c>
      <c r="E22" s="151"/>
    </row>
    <row r="23" s="139" customFormat="1" ht="15" spans="1:8">
      <c r="A23" s="144" t="s">
        <v>415</v>
      </c>
      <c r="B23" s="141">
        <v>18</v>
      </c>
      <c r="C23" s="141" t="s">
        <v>405</v>
      </c>
      <c r="D23" s="141" t="s">
        <v>405</v>
      </c>
      <c r="E23" s="151">
        <v>13</v>
      </c>
      <c r="H23" s="153"/>
    </row>
    <row r="24" s="139" customFormat="1" ht="15" spans="1:5">
      <c r="A24" s="144" t="s">
        <v>416</v>
      </c>
      <c r="B24" s="141">
        <v>19</v>
      </c>
      <c r="C24" s="141" t="s">
        <v>405</v>
      </c>
      <c r="D24" s="141" t="s">
        <v>405</v>
      </c>
      <c r="E24" s="151"/>
    </row>
    <row r="25" s="139" customFormat="1" ht="15" spans="1:5">
      <c r="A25" s="144" t="s">
        <v>417</v>
      </c>
      <c r="B25" s="141">
        <v>20</v>
      </c>
      <c r="C25" s="141" t="s">
        <v>405</v>
      </c>
      <c r="D25" s="141" t="s">
        <v>405</v>
      </c>
      <c r="E25" s="151"/>
    </row>
    <row r="26" s="139" customFormat="1" ht="15" spans="1:5">
      <c r="A26" s="144" t="s">
        <v>418</v>
      </c>
      <c r="B26" s="141">
        <v>21</v>
      </c>
      <c r="C26" s="141" t="s">
        <v>405</v>
      </c>
      <c r="D26" s="141" t="s">
        <v>405</v>
      </c>
      <c r="E26" s="151"/>
    </row>
    <row r="27" ht="18.95" customHeight="1" spans="1:5">
      <c r="A27" s="142" t="s">
        <v>419</v>
      </c>
      <c r="B27" s="141">
        <v>22</v>
      </c>
      <c r="C27" s="141" t="s">
        <v>405</v>
      </c>
      <c r="D27" s="141" t="s">
        <v>405</v>
      </c>
      <c r="E27" s="151">
        <v>4700490.09</v>
      </c>
    </row>
    <row r="28" ht="18.95" customHeight="1" spans="1:5">
      <c r="A28" s="144" t="s">
        <v>420</v>
      </c>
      <c r="B28" s="141">
        <v>23</v>
      </c>
      <c r="C28" s="141" t="s">
        <v>405</v>
      </c>
      <c r="D28" s="141" t="s">
        <v>405</v>
      </c>
      <c r="E28" s="151">
        <v>4700490.09</v>
      </c>
    </row>
    <row r="29" ht="18.95" customHeight="1" spans="1:5">
      <c r="A29" s="144" t="s">
        <v>421</v>
      </c>
      <c r="B29" s="141">
        <v>24</v>
      </c>
      <c r="C29" s="141" t="s">
        <v>405</v>
      </c>
      <c r="D29" s="141" t="s">
        <v>405</v>
      </c>
      <c r="E29" s="154"/>
    </row>
    <row r="30" ht="41.25" customHeight="1" spans="1:5">
      <c r="A30" s="145" t="s">
        <v>422</v>
      </c>
      <c r="B30" s="145" t="s">
        <v>11</v>
      </c>
      <c r="C30" s="145" t="s">
        <v>11</v>
      </c>
      <c r="D30" s="145"/>
      <c r="E30" s="145"/>
    </row>
    <row r="31" ht="27.75" customHeight="1" spans="1:5">
      <c r="A31" s="145" t="s">
        <v>423</v>
      </c>
      <c r="B31" s="145" t="s">
        <v>11</v>
      </c>
      <c r="C31" s="145" t="s">
        <v>11</v>
      </c>
      <c r="D31" s="145"/>
      <c r="E31" s="145"/>
    </row>
    <row r="32" customHeight="1" spans="1:5">
      <c r="A32" s="146"/>
      <c r="B32" s="146"/>
      <c r="C32" s="147"/>
      <c r="D32" s="147"/>
      <c r="E32" s="147"/>
    </row>
  </sheetData>
  <mergeCells count="5">
    <mergeCell ref="A1:E1"/>
    <mergeCell ref="A30:E30"/>
    <mergeCell ref="A31:E31"/>
    <mergeCell ref="A32:B32"/>
    <mergeCell ref="B4:B5"/>
  </mergeCells>
  <pageMargins left="0.747917" right="0.39" top="0.98" bottom="0.75" header="0.51" footer="0.51"/>
  <pageSetup paperSize="9" scale="82" orientation="portrait"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view="pageBreakPreview" zoomScaleNormal="100" workbookViewId="0">
      <pane ySplit="6" topLeftCell="A7" activePane="bottomLeft" state="frozen"/>
      <selection/>
      <selection pane="bottomLeft" activeCell="A1" sqref="A1:E1"/>
    </sheetView>
  </sheetViews>
  <sheetFormatPr defaultColWidth="9" defaultRowHeight="14.25" customHeight="1" outlineLevelCol="4"/>
  <cols>
    <col min="1" max="1" width="33.875" customWidth="1"/>
    <col min="2" max="2" width="10.625" customWidth="1"/>
    <col min="3" max="5" width="19.5" customWidth="1"/>
    <col min="6" max="7" width="9" style="2" customWidth="1"/>
    <col min="8" max="8" width="18.875" style="2" customWidth="1"/>
    <col min="9" max="257" width="9" style="2" customWidth="1"/>
  </cols>
  <sheetData>
    <row r="1" ht="26.25" customHeight="1" spans="1:5">
      <c r="A1" s="52" t="s">
        <v>424</v>
      </c>
      <c r="B1" s="52"/>
      <c r="C1" s="52"/>
      <c r="D1" s="52"/>
      <c r="E1" s="52"/>
    </row>
    <row r="2" ht="18.95" customHeight="1" spans="1:5">
      <c r="A2" s="140"/>
      <c r="B2" s="140"/>
      <c r="C2" s="140"/>
      <c r="D2" s="140"/>
      <c r="E2" s="91" t="s">
        <v>425</v>
      </c>
    </row>
    <row r="3" s="138" customFormat="1" ht="18.95" customHeight="1" spans="1:5">
      <c r="A3" s="140" t="s">
        <v>2</v>
      </c>
      <c r="B3" s="140"/>
      <c r="C3" s="140"/>
      <c r="D3" s="140"/>
      <c r="E3" s="91" t="s">
        <v>167</v>
      </c>
    </row>
    <row r="4" s="138" customFormat="1" ht="18.95" customHeight="1" spans="1:5">
      <c r="A4" s="141" t="s">
        <v>392</v>
      </c>
      <c r="B4" s="141" t="s">
        <v>7</v>
      </c>
      <c r="C4" s="141" t="s">
        <v>393</v>
      </c>
      <c r="D4" s="141" t="s">
        <v>394</v>
      </c>
      <c r="E4" s="141" t="s">
        <v>395</v>
      </c>
    </row>
    <row r="5" s="139" customFormat="1" ht="18.95" customHeight="1" spans="1:5">
      <c r="A5" s="141" t="s">
        <v>396</v>
      </c>
      <c r="B5" s="141"/>
      <c r="C5" s="141" t="s">
        <v>12</v>
      </c>
      <c r="D5" s="141">
        <v>2</v>
      </c>
      <c r="E5" s="141">
        <v>3</v>
      </c>
    </row>
    <row r="6" s="139" customFormat="1" ht="18.95" customHeight="1" spans="1:5">
      <c r="A6" s="142" t="s">
        <v>426</v>
      </c>
      <c r="B6" s="141">
        <v>1</v>
      </c>
      <c r="C6" s="143">
        <v>394200</v>
      </c>
      <c r="D6" s="143">
        <v>178431.95</v>
      </c>
      <c r="E6" s="143">
        <v>178431.95</v>
      </c>
    </row>
    <row r="7" s="139" customFormat="1" ht="26.25" customHeight="1" spans="1:5">
      <c r="A7" s="144" t="s">
        <v>398</v>
      </c>
      <c r="B7" s="141">
        <v>2</v>
      </c>
      <c r="C7" s="143">
        <v>394200</v>
      </c>
      <c r="D7" s="143">
        <v>178431.95</v>
      </c>
      <c r="E7" s="143">
        <v>178431.95</v>
      </c>
    </row>
    <row r="8" s="139" customFormat="1" ht="26.25" customHeight="1" spans="1:5">
      <c r="A8" s="144" t="s">
        <v>399</v>
      </c>
      <c r="B8" s="141">
        <v>3</v>
      </c>
      <c r="C8" s="143"/>
      <c r="D8" s="143"/>
      <c r="E8" s="143"/>
    </row>
    <row r="9" s="139" customFormat="1" ht="26.25" customHeight="1" spans="1:5">
      <c r="A9" s="144" t="s">
        <v>400</v>
      </c>
      <c r="B9" s="141">
        <v>4</v>
      </c>
      <c r="C9" s="143">
        <v>328000</v>
      </c>
      <c r="D9" s="143">
        <v>177378.95</v>
      </c>
      <c r="E9" s="143">
        <v>177378.95</v>
      </c>
    </row>
    <row r="10" s="139" customFormat="1" ht="26.25" customHeight="1" spans="1:5">
      <c r="A10" s="144" t="s">
        <v>401</v>
      </c>
      <c r="B10" s="141">
        <v>5</v>
      </c>
      <c r="C10" s="143"/>
      <c r="D10" s="143"/>
      <c r="E10" s="143"/>
    </row>
    <row r="11" s="139" customFormat="1" ht="26.25" customHeight="1" spans="1:5">
      <c r="A11" s="144" t="s">
        <v>402</v>
      </c>
      <c r="B11" s="141">
        <v>6</v>
      </c>
      <c r="C11" s="143">
        <v>328000</v>
      </c>
      <c r="D11" s="143">
        <v>177378.95</v>
      </c>
      <c r="E11" s="143">
        <v>177378.95</v>
      </c>
    </row>
    <row r="12" s="139" customFormat="1" ht="26.25" customHeight="1" spans="1:5">
      <c r="A12" s="144" t="s">
        <v>403</v>
      </c>
      <c r="B12" s="141">
        <v>7</v>
      </c>
      <c r="C12" s="143">
        <v>66200</v>
      </c>
      <c r="D12" s="143">
        <v>1053</v>
      </c>
      <c r="E12" s="143">
        <v>1053</v>
      </c>
    </row>
    <row r="13" s="139" customFormat="1" ht="15" spans="1:5">
      <c r="A13" s="144" t="s">
        <v>404</v>
      </c>
      <c r="B13" s="141">
        <v>8</v>
      </c>
      <c r="C13" s="83" t="s">
        <v>405</v>
      </c>
      <c r="D13" s="83" t="s">
        <v>405</v>
      </c>
      <c r="E13" s="143">
        <v>1053</v>
      </c>
    </row>
    <row r="14" s="139" customFormat="1" ht="15" spans="1:5">
      <c r="A14" s="144" t="s">
        <v>406</v>
      </c>
      <c r="B14" s="141">
        <v>9</v>
      </c>
      <c r="C14" s="83" t="s">
        <v>405</v>
      </c>
      <c r="D14" s="83" t="s">
        <v>405</v>
      </c>
      <c r="E14" s="143"/>
    </row>
    <row r="15" s="139" customFormat="1" ht="15" spans="1:5">
      <c r="A15" s="144" t="s">
        <v>407</v>
      </c>
      <c r="B15" s="141">
        <v>10</v>
      </c>
      <c r="C15" s="83" t="s">
        <v>405</v>
      </c>
      <c r="D15" s="83" t="s">
        <v>405</v>
      </c>
      <c r="E15" s="143"/>
    </row>
    <row r="16" ht="41.25" customHeight="1" spans="1:5">
      <c r="A16" s="145" t="s">
        <v>427</v>
      </c>
      <c r="B16" s="145"/>
      <c r="C16" s="145"/>
      <c r="D16" s="145"/>
      <c r="E16" s="145"/>
    </row>
    <row r="17" customHeight="1" spans="1:5">
      <c r="A17" s="146"/>
      <c r="B17" s="146"/>
      <c r="C17" s="147"/>
      <c r="D17" s="147"/>
      <c r="E17" s="147"/>
    </row>
  </sheetData>
  <mergeCells count="4">
    <mergeCell ref="A1:E1"/>
    <mergeCell ref="A16:E16"/>
    <mergeCell ref="A17:B17"/>
    <mergeCell ref="B4:B5"/>
  </mergeCells>
  <pageMargins left="0.75" right="0.75" top="1" bottom="1" header="0.5" footer="0.5"/>
  <pageSetup paperSize="8" scale="90" orientation="portrait"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pane xSplit="2" ySplit="7" topLeftCell="C8" activePane="bottomRight" state="frozen"/>
      <selection/>
      <selection pane="topRight"/>
      <selection pane="bottomLeft"/>
      <selection pane="bottomRight" activeCell="A1" sqref="A1:U1"/>
    </sheetView>
  </sheetViews>
  <sheetFormatPr defaultColWidth="8.125" defaultRowHeight="14.25" customHeight="1"/>
  <cols>
    <col min="1" max="1" width="5.625" style="104" customWidth="1"/>
    <col min="2" max="2" width="4.625" style="104" customWidth="1"/>
    <col min="3" max="3" width="14.125" style="104" customWidth="1"/>
    <col min="4" max="4" width="12.875" style="104" customWidth="1"/>
    <col min="5" max="5" width="11.625" style="104" customWidth="1"/>
    <col min="6" max="6" width="10.5" style="104" customWidth="1"/>
    <col min="7" max="7" width="10.375" style="104" customWidth="1"/>
    <col min="8" max="9" width="13.125" style="104" customWidth="1"/>
    <col min="10" max="10" width="11" style="105" customWidth="1"/>
    <col min="11" max="12" width="12.375" style="104" customWidth="1"/>
    <col min="13" max="13" width="8.125" style="104" customWidth="1"/>
    <col min="14" max="14" width="14.375" style="104" customWidth="1"/>
    <col min="15" max="15" width="14" style="104" customWidth="1"/>
    <col min="16" max="16" width="9.125" style="104" customWidth="1"/>
    <col min="17" max="17" width="11.625" style="104" customWidth="1"/>
    <col min="18" max="19" width="13.875" style="104" customWidth="1"/>
    <col min="20" max="257" width="8.125" style="104" customWidth="1"/>
  </cols>
  <sheetData>
    <row r="1" customFormat="1" ht="36" customHeight="1" spans="1:21">
      <c r="A1" s="106" t="s">
        <v>428</v>
      </c>
      <c r="B1" s="106"/>
      <c r="C1" s="106"/>
      <c r="D1" s="106"/>
      <c r="E1" s="106"/>
      <c r="F1" s="106"/>
      <c r="G1" s="106"/>
      <c r="H1" s="106"/>
      <c r="I1" s="106"/>
      <c r="J1" s="106"/>
      <c r="K1" s="106"/>
      <c r="L1" s="123"/>
      <c r="M1" s="123"/>
      <c r="N1" s="106"/>
      <c r="O1" s="106"/>
      <c r="P1" s="106"/>
      <c r="Q1" s="106"/>
      <c r="R1" s="106"/>
      <c r="S1" s="106"/>
      <c r="T1" s="106"/>
      <c r="U1" s="106"/>
    </row>
    <row r="2" customFormat="1" ht="18" customHeight="1" spans="1:21">
      <c r="A2" s="2"/>
      <c r="B2" s="2"/>
      <c r="C2" s="2"/>
      <c r="D2" s="2"/>
      <c r="E2" s="2"/>
      <c r="F2" s="2"/>
      <c r="G2" s="2"/>
      <c r="H2" s="2"/>
      <c r="I2" s="2"/>
      <c r="J2" s="2"/>
      <c r="K2" s="2"/>
      <c r="L2" s="124"/>
      <c r="M2" s="124"/>
      <c r="U2" s="132" t="s">
        <v>429</v>
      </c>
    </row>
    <row r="3" customFormat="1" ht="18" customHeight="1" spans="1:21">
      <c r="A3" s="88" t="s">
        <v>87</v>
      </c>
      <c r="B3" s="107" t="s">
        <v>88</v>
      </c>
      <c r="C3" s="108"/>
      <c r="D3" s="108"/>
      <c r="E3" s="108"/>
      <c r="F3" s="109"/>
      <c r="G3" s="2"/>
      <c r="H3" s="2"/>
      <c r="I3" s="2"/>
      <c r="J3" s="2"/>
      <c r="K3" s="2"/>
      <c r="L3" s="124"/>
      <c r="M3" s="124"/>
      <c r="U3" s="132" t="s">
        <v>3</v>
      </c>
    </row>
    <row r="4" customFormat="1" ht="24" customHeight="1" spans="1:21">
      <c r="A4" s="110" t="s">
        <v>6</v>
      </c>
      <c r="B4" s="110" t="s">
        <v>7</v>
      </c>
      <c r="C4" s="111" t="s">
        <v>430</v>
      </c>
      <c r="D4" s="110" t="s">
        <v>431</v>
      </c>
      <c r="E4" s="110" t="s">
        <v>432</v>
      </c>
      <c r="F4" s="112" t="s">
        <v>433</v>
      </c>
      <c r="G4" s="113"/>
      <c r="H4" s="113"/>
      <c r="I4" s="113"/>
      <c r="J4" s="113"/>
      <c r="K4" s="113"/>
      <c r="L4" s="113"/>
      <c r="M4" s="113"/>
      <c r="N4" s="113"/>
      <c r="O4" s="125"/>
      <c r="P4" s="56" t="s">
        <v>434</v>
      </c>
      <c r="Q4" s="110" t="s">
        <v>435</v>
      </c>
      <c r="R4" s="111" t="s">
        <v>436</v>
      </c>
      <c r="S4" s="133"/>
      <c r="T4" s="134" t="s">
        <v>437</v>
      </c>
      <c r="U4" s="133"/>
    </row>
    <row r="5" customFormat="1" ht="24" customHeight="1" spans="1:21">
      <c r="A5" s="110"/>
      <c r="B5" s="110"/>
      <c r="C5" s="114"/>
      <c r="D5" s="110"/>
      <c r="E5" s="110"/>
      <c r="F5" s="115" t="s">
        <v>97</v>
      </c>
      <c r="G5" s="115"/>
      <c r="H5" s="112" t="s">
        <v>438</v>
      </c>
      <c r="I5" s="125"/>
      <c r="J5" s="112" t="s">
        <v>439</v>
      </c>
      <c r="K5" s="125"/>
      <c r="L5" s="126" t="s">
        <v>440</v>
      </c>
      <c r="M5" s="127"/>
      <c r="N5" s="128" t="s">
        <v>441</v>
      </c>
      <c r="O5" s="129"/>
      <c r="P5" s="56"/>
      <c r="Q5" s="110"/>
      <c r="R5" s="116"/>
      <c r="S5" s="135"/>
      <c r="T5" s="136"/>
      <c r="U5" s="135"/>
    </row>
    <row r="6" customFormat="1" ht="24" customHeight="1" spans="1:21">
      <c r="A6" s="110"/>
      <c r="B6" s="110"/>
      <c r="C6" s="116"/>
      <c r="D6" s="110"/>
      <c r="E6" s="110"/>
      <c r="F6" s="115" t="s">
        <v>442</v>
      </c>
      <c r="G6" s="117" t="s">
        <v>443</v>
      </c>
      <c r="H6" s="115" t="s">
        <v>442</v>
      </c>
      <c r="I6" s="117" t="s">
        <v>443</v>
      </c>
      <c r="J6" s="115" t="s">
        <v>442</v>
      </c>
      <c r="K6" s="117" t="s">
        <v>443</v>
      </c>
      <c r="L6" s="115" t="s">
        <v>442</v>
      </c>
      <c r="M6" s="117" t="s">
        <v>443</v>
      </c>
      <c r="N6" s="115" t="s">
        <v>442</v>
      </c>
      <c r="O6" s="117" t="s">
        <v>443</v>
      </c>
      <c r="P6" s="56"/>
      <c r="Q6" s="110"/>
      <c r="R6" s="115" t="s">
        <v>442</v>
      </c>
      <c r="S6" s="137" t="s">
        <v>443</v>
      </c>
      <c r="T6" s="115" t="s">
        <v>442</v>
      </c>
      <c r="U6" s="117" t="s">
        <v>443</v>
      </c>
    </row>
    <row r="7" customFormat="1" ht="24" customHeight="1" spans="1:21">
      <c r="A7" s="110" t="s">
        <v>10</v>
      </c>
      <c r="B7" s="110"/>
      <c r="C7" s="110" t="s">
        <v>444</v>
      </c>
      <c r="D7" s="117" t="s">
        <v>445</v>
      </c>
      <c r="E7" s="118">
        <v>3</v>
      </c>
      <c r="F7" s="118" t="s">
        <v>446</v>
      </c>
      <c r="G7" s="119" t="s">
        <v>447</v>
      </c>
      <c r="H7" s="118">
        <v>6</v>
      </c>
      <c r="I7" s="118">
        <v>7</v>
      </c>
      <c r="J7" s="118">
        <v>8</v>
      </c>
      <c r="K7" s="118">
        <v>9</v>
      </c>
      <c r="L7" s="118">
        <v>10</v>
      </c>
      <c r="M7" s="118">
        <v>11</v>
      </c>
      <c r="N7" s="118">
        <v>12</v>
      </c>
      <c r="O7" s="118">
        <v>13</v>
      </c>
      <c r="P7" s="118">
        <v>14</v>
      </c>
      <c r="Q7" s="118">
        <v>15</v>
      </c>
      <c r="R7" s="118">
        <v>16</v>
      </c>
      <c r="S7" s="118">
        <v>17</v>
      </c>
      <c r="T7" s="118">
        <v>18</v>
      </c>
      <c r="U7" s="118">
        <v>19</v>
      </c>
    </row>
    <row r="8" customFormat="1" ht="24" customHeight="1" spans="1:21">
      <c r="A8" s="120" t="s">
        <v>102</v>
      </c>
      <c r="B8" s="110">
        <v>1</v>
      </c>
      <c r="C8" s="80">
        <f>SUM(XFD8,XFD8,XFD8,XFD8,XFD8,XFD8)</f>
        <v>0</v>
      </c>
      <c r="D8" s="80">
        <f>SUM(XFD8,XFD8,XFD8,XFD8,XFD8,XFD8)</f>
        <v>0</v>
      </c>
      <c r="E8" s="65">
        <v>3968412.84</v>
      </c>
      <c r="F8" s="80">
        <f>SUM(XFD8,XFD8,XFD8,XFD8)</f>
        <v>0</v>
      </c>
      <c r="G8" s="80">
        <f>SUM(XFD8,XFD8,XFD8,XFD8)</f>
        <v>0</v>
      </c>
      <c r="H8" s="65">
        <v>21192364.29</v>
      </c>
      <c r="I8" s="65">
        <v>21313993.26</v>
      </c>
      <c r="J8" s="65">
        <v>1039000</v>
      </c>
      <c r="K8" s="65">
        <v>168816.4</v>
      </c>
      <c r="L8" s="130">
        <v>0</v>
      </c>
      <c r="M8" s="130"/>
      <c r="N8" s="131">
        <v>658409.28</v>
      </c>
      <c r="O8" s="131">
        <v>354056.88</v>
      </c>
      <c r="P8" s="131"/>
      <c r="Q8" s="131">
        <v>358000</v>
      </c>
      <c r="R8" s="131">
        <v>5718990</v>
      </c>
      <c r="S8" s="131">
        <v>5452103.8</v>
      </c>
      <c r="T8" s="131"/>
      <c r="U8" s="131"/>
    </row>
    <row r="9" customFormat="1" ht="41.1" customHeight="1" spans="1:21">
      <c r="A9" s="121" t="s">
        <v>448</v>
      </c>
      <c r="B9" s="121"/>
      <c r="C9" s="121"/>
      <c r="D9" s="121"/>
      <c r="E9" s="121"/>
      <c r="F9" s="121"/>
      <c r="G9" s="121"/>
      <c r="H9" s="121"/>
      <c r="I9" s="121"/>
      <c r="J9" s="121"/>
      <c r="K9" s="121"/>
      <c r="L9" s="121"/>
      <c r="M9" s="121"/>
      <c r="N9" s="121"/>
      <c r="O9" s="121"/>
      <c r="P9" s="121"/>
      <c r="Q9" s="121"/>
      <c r="R9" s="121"/>
      <c r="S9" s="121"/>
      <c r="T9" s="121"/>
      <c r="U9" s="121"/>
    </row>
    <row r="10" ht="26.25" customHeight="1" spans="1:10">
      <c r="A10" s="122"/>
      <c r="B10" s="122"/>
      <c r="C10" s="122"/>
      <c r="D10" s="122"/>
      <c r="E10" s="122"/>
      <c r="F10" s="122"/>
      <c r="G10" s="122"/>
      <c r="H10" s="122"/>
      <c r="I10" s="122"/>
      <c r="J10" s="122"/>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E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workbookViewId="0">
      <pane xSplit="1" ySplit="3" topLeftCell="B4" activePane="bottomRight" state="frozen"/>
      <selection/>
      <selection pane="topRight"/>
      <selection pane="bottomLeft"/>
      <selection pane="bottomRight" activeCell="A1" sqref="A1"/>
    </sheetView>
  </sheetViews>
  <sheetFormatPr defaultColWidth="9" defaultRowHeight="13.5" customHeight="1"/>
  <cols>
    <col min="1" max="3" width="20.625" style="51" customWidth="1"/>
    <col min="4" max="4" width="59.625" style="51" customWidth="1"/>
    <col min="5" max="257" width="9" style="51" customWidth="1"/>
  </cols>
  <sheetData>
    <row r="1" ht="14.4" spans="1:1">
      <c r="A1" s="51" t="s">
        <v>449</v>
      </c>
    </row>
    <row r="2" ht="29.45" customHeight="1" spans="1:4">
      <c r="A2" s="52" t="s">
        <v>450</v>
      </c>
      <c r="B2" s="52"/>
      <c r="C2" s="52"/>
      <c r="D2" s="52"/>
    </row>
    <row r="3" s="88" customFormat="1" ht="13.2" spans="1:7">
      <c r="A3" s="89" t="s">
        <v>2</v>
      </c>
      <c r="B3" s="89"/>
      <c r="C3" s="90"/>
      <c r="D3" s="40"/>
      <c r="E3" s="90"/>
      <c r="F3" s="90"/>
      <c r="G3" s="91"/>
    </row>
    <row r="4" ht="138.75" customHeight="1" spans="1:4">
      <c r="A4" s="92" t="s">
        <v>451</v>
      </c>
      <c r="B4" s="93" t="s">
        <v>452</v>
      </c>
      <c r="C4" s="94"/>
      <c r="D4" s="95" t="s">
        <v>453</v>
      </c>
    </row>
    <row r="5" ht="51" customHeight="1" spans="1:4">
      <c r="A5" s="96"/>
      <c r="B5" s="93" t="s">
        <v>454</v>
      </c>
      <c r="C5" s="94"/>
      <c r="D5" s="95" t="s">
        <v>455</v>
      </c>
    </row>
    <row r="6" ht="75.75" customHeight="1" spans="1:4">
      <c r="A6" s="96"/>
      <c r="B6" s="93" t="s">
        <v>456</v>
      </c>
      <c r="C6" s="94"/>
      <c r="D6" s="95" t="s">
        <v>457</v>
      </c>
    </row>
    <row r="7" ht="51" customHeight="1" spans="1:4">
      <c r="A7" s="96"/>
      <c r="B7" s="93" t="s">
        <v>458</v>
      </c>
      <c r="C7" s="94"/>
      <c r="D7" s="95" t="s">
        <v>459</v>
      </c>
    </row>
    <row r="8" ht="51" customHeight="1" spans="1:4">
      <c r="A8" s="97"/>
      <c r="B8" s="93" t="s">
        <v>460</v>
      </c>
      <c r="C8" s="94"/>
      <c r="D8" s="95" t="s">
        <v>461</v>
      </c>
    </row>
    <row r="9" ht="57" customHeight="1" spans="1:4">
      <c r="A9" s="92" t="s">
        <v>462</v>
      </c>
      <c r="B9" s="93" t="s">
        <v>463</v>
      </c>
      <c r="C9" s="94"/>
      <c r="D9" s="95" t="s">
        <v>464</v>
      </c>
    </row>
    <row r="10" ht="57" customHeight="1" spans="1:4">
      <c r="A10" s="96"/>
      <c r="B10" s="92" t="s">
        <v>465</v>
      </c>
      <c r="C10" s="98" t="s">
        <v>466</v>
      </c>
      <c r="D10" s="95" t="s">
        <v>467</v>
      </c>
    </row>
    <row r="11" ht="57" customHeight="1" spans="1:4">
      <c r="A11" s="97"/>
      <c r="B11" s="97"/>
      <c r="C11" s="98" t="s">
        <v>468</v>
      </c>
      <c r="D11" s="95" t="s">
        <v>469</v>
      </c>
    </row>
    <row r="12" ht="60" customHeight="1" spans="1:4">
      <c r="A12" s="93" t="s">
        <v>470</v>
      </c>
      <c r="B12" s="99"/>
      <c r="C12" s="94"/>
      <c r="D12" s="95" t="s">
        <v>471</v>
      </c>
    </row>
    <row r="13" ht="60" customHeight="1" spans="1:4">
      <c r="A13" s="93" t="s">
        <v>472</v>
      </c>
      <c r="B13" s="99"/>
      <c r="C13" s="94"/>
      <c r="D13" s="95" t="s">
        <v>473</v>
      </c>
    </row>
    <row r="14" ht="60" customHeight="1" spans="1:4">
      <c r="A14" s="93" t="s">
        <v>474</v>
      </c>
      <c r="B14" s="99"/>
      <c r="C14" s="94"/>
      <c r="D14" s="95" t="s">
        <v>475</v>
      </c>
    </row>
    <row r="15" ht="60" customHeight="1" spans="1:4">
      <c r="A15" s="71" t="s">
        <v>476</v>
      </c>
      <c r="B15" s="100"/>
      <c r="C15" s="72"/>
      <c r="D15" s="101" t="s">
        <v>473</v>
      </c>
    </row>
    <row r="16" ht="60" customHeight="1" spans="1:4">
      <c r="A16" s="71" t="s">
        <v>477</v>
      </c>
      <c r="B16" s="100"/>
      <c r="C16" s="72"/>
      <c r="D16" s="101" t="s">
        <v>473</v>
      </c>
    </row>
    <row r="18" ht="27.95" customHeight="1" spans="1:4">
      <c r="A18" s="102" t="s">
        <v>478</v>
      </c>
      <c r="B18" s="102"/>
      <c r="C18" s="102"/>
      <c r="D18" s="102"/>
    </row>
    <row r="19" spans="5:10">
      <c r="E19" s="103"/>
      <c r="F19" s="103"/>
      <c r="G19" s="103"/>
      <c r="H19" s="103"/>
      <c r="I19" s="103"/>
      <c r="J19" s="1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view="pageBreakPreview" zoomScaleNormal="100" workbookViewId="0">
      <pane xSplit="2" ySplit="4" topLeftCell="C5" activePane="bottomRight" state="frozen"/>
      <selection/>
      <selection pane="topRight"/>
      <selection pane="bottomLeft"/>
      <selection pane="bottomRight" activeCell="A1" sqref="A1"/>
    </sheetView>
  </sheetViews>
  <sheetFormatPr defaultColWidth="9" defaultRowHeight="13.5" customHeight="1"/>
  <cols>
    <col min="1" max="1" width="15.25" style="51" customWidth="1"/>
    <col min="2" max="2" width="7.25" style="51" customWidth="1"/>
    <col min="3" max="3" width="8.75" style="51" customWidth="1"/>
    <col min="4" max="4" width="5" style="51" customWidth="1"/>
    <col min="5" max="5" width="11.125" style="51" customWidth="1"/>
    <col min="6" max="6" width="14.875" style="51" customWidth="1"/>
    <col min="7" max="7" width="5.125" style="51" customWidth="1"/>
    <col min="8" max="8" width="5.875" style="51" customWidth="1"/>
    <col min="9" max="9" width="9.625" style="51" customWidth="1"/>
    <col min="10" max="10" width="12.125" style="51" customWidth="1"/>
    <col min="11" max="11" width="10.125" style="51" customWidth="1"/>
    <col min="12" max="12" width="14.375" style="51" customWidth="1"/>
    <col min="13" max="13" width="6" style="51" customWidth="1"/>
    <col min="14" max="14" width="9.75" style="51" customWidth="1"/>
    <col min="15" max="15" width="7.625" style="51" customWidth="1"/>
    <col min="16" max="16" width="19.75" style="51" hidden="1" customWidth="1"/>
    <col min="17" max="257" width="9" style="51" customWidth="1"/>
  </cols>
  <sheetData>
    <row r="1" ht="14.45" customHeight="1" spans="1:1">
      <c r="A1" s="51" t="s">
        <v>479</v>
      </c>
    </row>
    <row r="2" ht="33.75" customHeight="1" spans="1:16">
      <c r="A2" s="52" t="s">
        <v>480</v>
      </c>
      <c r="B2" s="52"/>
      <c r="C2" s="52"/>
      <c r="D2" s="52"/>
      <c r="E2" s="52"/>
      <c r="F2" s="52"/>
      <c r="G2" s="52"/>
      <c r="H2" s="52"/>
      <c r="I2" s="52"/>
      <c r="J2" s="52"/>
      <c r="K2" s="52"/>
      <c r="L2" s="52"/>
      <c r="M2" s="52"/>
      <c r="N2" s="52"/>
      <c r="O2" s="52"/>
      <c r="P2" s="52"/>
    </row>
    <row r="3" ht="25.9" customHeight="1" spans="1:16">
      <c r="A3" s="53" t="s">
        <v>481</v>
      </c>
      <c r="B3" s="53"/>
      <c r="C3" s="53"/>
      <c r="D3" s="53"/>
      <c r="E3" s="53"/>
      <c r="F3" s="53"/>
      <c r="G3" s="53"/>
      <c r="H3" s="53"/>
      <c r="I3" s="53"/>
      <c r="J3" s="53"/>
      <c r="K3" s="53"/>
      <c r="L3" s="53"/>
      <c r="M3" s="53"/>
      <c r="N3" s="53"/>
      <c r="O3" s="53"/>
      <c r="P3" s="53"/>
    </row>
    <row r="4" ht="30.6" customHeight="1" spans="1:16">
      <c r="A4" s="54" t="s">
        <v>482</v>
      </c>
      <c r="B4" s="54"/>
      <c r="C4" s="55" t="s">
        <v>88</v>
      </c>
      <c r="D4" s="55"/>
      <c r="E4" s="55"/>
      <c r="F4" s="55"/>
      <c r="G4" s="55"/>
      <c r="H4" s="55"/>
      <c r="I4" s="55"/>
      <c r="J4" s="55"/>
      <c r="K4" s="55"/>
      <c r="L4" s="55"/>
      <c r="M4" s="55"/>
      <c r="N4" s="55"/>
      <c r="O4" s="55"/>
      <c r="P4" s="55"/>
    </row>
    <row r="5" ht="62.45" customHeight="1" spans="1:16">
      <c r="A5" s="56" t="s">
        <v>483</v>
      </c>
      <c r="B5" s="56"/>
      <c r="C5" s="57" t="s">
        <v>484</v>
      </c>
      <c r="D5" s="57"/>
      <c r="E5" s="57"/>
      <c r="F5" s="58" t="s">
        <v>485</v>
      </c>
      <c r="G5" s="58"/>
      <c r="H5" s="58" t="s">
        <v>486</v>
      </c>
      <c r="I5" s="58"/>
      <c r="J5" s="58" t="s">
        <v>487</v>
      </c>
      <c r="K5" s="58"/>
      <c r="L5" s="58" t="s">
        <v>488</v>
      </c>
      <c r="M5" s="58"/>
      <c r="N5" s="58" t="s">
        <v>489</v>
      </c>
      <c r="O5" s="58" t="s">
        <v>490</v>
      </c>
      <c r="P5" s="57" t="s">
        <v>491</v>
      </c>
    </row>
    <row r="6" ht="24" customHeight="1" spans="1:16">
      <c r="A6" s="56"/>
      <c r="B6" s="56"/>
      <c r="C6" s="59" t="s">
        <v>10</v>
      </c>
      <c r="D6" s="60"/>
      <c r="E6" s="61"/>
      <c r="F6" s="62">
        <v>1</v>
      </c>
      <c r="G6" s="63"/>
      <c r="H6" s="62">
        <v>2</v>
      </c>
      <c r="I6" s="63"/>
      <c r="J6" s="62" t="s">
        <v>492</v>
      </c>
      <c r="K6" s="63"/>
      <c r="L6" s="62">
        <v>4</v>
      </c>
      <c r="M6" s="63"/>
      <c r="N6" s="58" t="s">
        <v>493</v>
      </c>
      <c r="O6" s="58">
        <v>6</v>
      </c>
      <c r="P6" s="57">
        <v>7</v>
      </c>
    </row>
    <row r="7" ht="30" customHeight="1" spans="1:16">
      <c r="A7" s="56"/>
      <c r="B7" s="56"/>
      <c r="C7" s="54" t="s">
        <v>494</v>
      </c>
      <c r="D7" s="54"/>
      <c r="E7" s="54"/>
      <c r="F7" s="64">
        <f>SUM(XFD8,XFD9)</f>
        <v>0</v>
      </c>
      <c r="G7" s="64"/>
      <c r="H7" s="64">
        <f>SUM(XFD8,XFD9)</f>
        <v>0</v>
      </c>
      <c r="I7" s="64"/>
      <c r="J7" s="64">
        <f t="shared" ref="J7:J9" si="0">XFD7+XFD7</f>
        <v>0</v>
      </c>
      <c r="K7" s="64"/>
      <c r="L7" s="64">
        <f>SUM(XFD8,XFD9)</f>
        <v>0</v>
      </c>
      <c r="M7" s="64"/>
      <c r="N7" s="79" t="str">
        <f t="shared" ref="N7:N12" si="1">IF(XFD7&gt;0,ROUND(XFD7/XFD7,3)*100&amp;"%","—")</f>
        <v>—</v>
      </c>
      <c r="O7" s="54"/>
      <c r="P7" s="54"/>
    </row>
    <row r="8" ht="30" customHeight="1" spans="1:16">
      <c r="A8" s="56"/>
      <c r="B8" s="56"/>
      <c r="C8" s="56" t="s">
        <v>141</v>
      </c>
      <c r="D8" s="54" t="s">
        <v>494</v>
      </c>
      <c r="E8" s="54"/>
      <c r="F8" s="65">
        <v>5351612.68</v>
      </c>
      <c r="G8" s="65"/>
      <c r="H8" s="65">
        <v>3811985.25</v>
      </c>
      <c r="I8" s="65"/>
      <c r="J8" s="80">
        <f t="shared" si="0"/>
        <v>0</v>
      </c>
      <c r="K8" s="80"/>
      <c r="L8" s="81">
        <v>9163597.93</v>
      </c>
      <c r="M8" s="81"/>
      <c r="N8" s="82" t="str">
        <f t="shared" si="1"/>
        <v>—</v>
      </c>
      <c r="O8" s="83"/>
      <c r="P8" s="54"/>
    </row>
    <row r="9" ht="30" customHeight="1" spans="1:16">
      <c r="A9" s="56"/>
      <c r="B9" s="56"/>
      <c r="C9" s="56" t="s">
        <v>142</v>
      </c>
      <c r="D9" s="54" t="s">
        <v>494</v>
      </c>
      <c r="E9" s="54"/>
      <c r="F9" s="64">
        <v>6530000</v>
      </c>
      <c r="G9" s="64"/>
      <c r="H9" s="66">
        <v>-4629593.96</v>
      </c>
      <c r="I9" s="84"/>
      <c r="J9" s="64">
        <f t="shared" si="0"/>
        <v>0</v>
      </c>
      <c r="K9" s="64"/>
      <c r="L9" s="64">
        <v>1900406.04</v>
      </c>
      <c r="M9" s="64"/>
      <c r="N9" s="82" t="str">
        <f t="shared" si="1"/>
        <v>—</v>
      </c>
      <c r="O9" s="83"/>
      <c r="P9" s="54"/>
    </row>
    <row r="10" ht="30" customHeight="1" spans="1:16">
      <c r="A10" s="56"/>
      <c r="B10" s="56"/>
      <c r="C10" s="56"/>
      <c r="D10" s="54" t="s">
        <v>495</v>
      </c>
      <c r="E10" s="54"/>
      <c r="F10" s="64">
        <v>6530000</v>
      </c>
      <c r="G10" s="64"/>
      <c r="H10" s="66">
        <v>-4629593.96</v>
      </c>
      <c r="I10" s="84"/>
      <c r="J10" s="80">
        <f t="shared" ref="J10:J11" si="2">XFD10+XFD10</f>
        <v>0</v>
      </c>
      <c r="K10" s="80"/>
      <c r="L10" s="64">
        <v>1900406.04</v>
      </c>
      <c r="M10" s="64"/>
      <c r="N10" s="82" t="str">
        <f t="shared" si="1"/>
        <v>—</v>
      </c>
      <c r="O10" s="83"/>
      <c r="P10" s="54"/>
    </row>
    <row r="11" ht="30" customHeight="1" spans="1:16">
      <c r="A11" s="56"/>
      <c r="B11" s="56"/>
      <c r="C11" s="56"/>
      <c r="D11" s="54" t="s">
        <v>496</v>
      </c>
      <c r="E11" s="54"/>
      <c r="F11" s="65"/>
      <c r="G11" s="65"/>
      <c r="H11" s="65"/>
      <c r="I11" s="65"/>
      <c r="J11" s="80">
        <f t="shared" si="2"/>
        <v>0</v>
      </c>
      <c r="K11" s="80"/>
      <c r="L11" s="81"/>
      <c r="M11" s="81"/>
      <c r="N11" s="82" t="str">
        <f t="shared" si="1"/>
        <v>—</v>
      </c>
      <c r="O11" s="83"/>
      <c r="P11" s="54"/>
    </row>
    <row r="12" ht="30" customHeight="1" spans="1:16">
      <c r="A12" s="56"/>
      <c r="B12" s="56"/>
      <c r="C12" s="56"/>
      <c r="D12" s="54" t="s">
        <v>497</v>
      </c>
      <c r="E12" s="54"/>
      <c r="F12" s="65"/>
      <c r="G12" s="65"/>
      <c r="H12" s="65"/>
      <c r="I12" s="65"/>
      <c r="J12" s="80"/>
      <c r="K12" s="80"/>
      <c r="L12" s="81"/>
      <c r="M12" s="81"/>
      <c r="N12" s="82" t="str">
        <f t="shared" si="1"/>
        <v>—</v>
      </c>
      <c r="O12" s="83"/>
      <c r="P12" s="54"/>
    </row>
    <row r="13" ht="15.95" customHeight="1" spans="1:16">
      <c r="A13" s="56" t="s">
        <v>498</v>
      </c>
      <c r="B13" s="56"/>
      <c r="C13" s="67" t="s">
        <v>499</v>
      </c>
      <c r="D13" s="68"/>
      <c r="E13" s="68"/>
      <c r="F13" s="68"/>
      <c r="G13" s="68"/>
      <c r="H13" s="68"/>
      <c r="I13" s="68"/>
      <c r="J13" s="68"/>
      <c r="K13" s="68"/>
      <c r="L13" s="68"/>
      <c r="M13" s="68"/>
      <c r="N13" s="68"/>
      <c r="O13" s="68"/>
      <c r="P13" s="85"/>
    </row>
    <row r="14" ht="73.9" customHeight="1" spans="1:16">
      <c r="A14" s="56"/>
      <c r="B14" s="56"/>
      <c r="C14" s="69"/>
      <c r="D14" s="70"/>
      <c r="E14" s="70"/>
      <c r="F14" s="70"/>
      <c r="G14" s="70"/>
      <c r="H14" s="70"/>
      <c r="I14" s="70"/>
      <c r="J14" s="70"/>
      <c r="K14" s="70"/>
      <c r="L14" s="70"/>
      <c r="M14" s="70"/>
      <c r="N14" s="70"/>
      <c r="O14" s="70"/>
      <c r="P14" s="86"/>
    </row>
    <row r="15" ht="25.9" customHeight="1" spans="1:16">
      <c r="A15" s="53" t="s">
        <v>500</v>
      </c>
      <c r="B15" s="53"/>
      <c r="C15" s="53"/>
      <c r="D15" s="53"/>
      <c r="E15" s="53"/>
      <c r="F15" s="53"/>
      <c r="G15" s="53"/>
      <c r="H15" s="53"/>
      <c r="I15" s="53"/>
      <c r="J15" s="53"/>
      <c r="K15" s="53"/>
      <c r="L15" s="53"/>
      <c r="M15" s="53"/>
      <c r="N15" s="53"/>
      <c r="O15" s="53"/>
      <c r="P15" s="53"/>
    </row>
    <row r="16" ht="28.9" customHeight="1" spans="1:16">
      <c r="A16" s="57" t="s">
        <v>501</v>
      </c>
      <c r="B16" s="57"/>
      <c r="C16" s="57"/>
      <c r="D16" s="57"/>
      <c r="E16" s="57"/>
      <c r="F16" s="57"/>
      <c r="G16" s="57" t="s">
        <v>502</v>
      </c>
      <c r="H16" s="57"/>
      <c r="I16" s="58" t="s">
        <v>503</v>
      </c>
      <c r="J16" s="58"/>
      <c r="K16" s="58" t="s">
        <v>504</v>
      </c>
      <c r="L16" s="58" t="s">
        <v>505</v>
      </c>
      <c r="M16" s="58" t="s">
        <v>506</v>
      </c>
      <c r="N16" s="58"/>
      <c r="O16" s="58"/>
      <c r="P16" s="58"/>
    </row>
    <row r="17" ht="28.9" customHeight="1" spans="1:16">
      <c r="A17" s="57" t="s">
        <v>507</v>
      </c>
      <c r="B17" s="57" t="s">
        <v>508</v>
      </c>
      <c r="C17" s="57"/>
      <c r="D17" s="57"/>
      <c r="E17" s="57" t="s">
        <v>509</v>
      </c>
      <c r="F17" s="57"/>
      <c r="G17" s="57"/>
      <c r="H17" s="57"/>
      <c r="I17" s="58"/>
      <c r="J17" s="58"/>
      <c r="K17" s="58"/>
      <c r="L17" s="58"/>
      <c r="M17" s="58"/>
      <c r="N17" s="58"/>
      <c r="O17" s="58"/>
      <c r="P17" s="58"/>
    </row>
    <row r="18" ht="28.9" customHeight="1" spans="1:16">
      <c r="A18" s="54" t="s">
        <v>510</v>
      </c>
      <c r="B18" s="54" t="s">
        <v>511</v>
      </c>
      <c r="C18" s="54"/>
      <c r="D18" s="54"/>
      <c r="E18" s="54" t="s">
        <v>512</v>
      </c>
      <c r="F18" s="54"/>
      <c r="G18" s="56" t="s">
        <v>513</v>
      </c>
      <c r="H18" s="56"/>
      <c r="I18" s="56" t="s">
        <v>514</v>
      </c>
      <c r="J18" s="56"/>
      <c r="K18" s="56" t="s">
        <v>515</v>
      </c>
      <c r="L18" s="87">
        <v>1071235</v>
      </c>
      <c r="M18" s="55" t="s">
        <v>516</v>
      </c>
      <c r="N18" s="55"/>
      <c r="O18" s="55"/>
      <c r="P18" s="55"/>
    </row>
    <row r="19" ht="28.9" customHeight="1" spans="1:16">
      <c r="A19" s="54"/>
      <c r="B19" s="54" t="s">
        <v>511</v>
      </c>
      <c r="C19" s="54"/>
      <c r="D19" s="54"/>
      <c r="E19" s="71" t="s">
        <v>517</v>
      </c>
      <c r="F19" s="72"/>
      <c r="G19" s="73" t="s">
        <v>513</v>
      </c>
      <c r="H19" s="74"/>
      <c r="I19" s="73" t="s">
        <v>518</v>
      </c>
      <c r="J19" s="74"/>
      <c r="K19" s="56" t="s">
        <v>515</v>
      </c>
      <c r="L19" s="87">
        <v>5229564.1</v>
      </c>
      <c r="M19" s="55" t="s">
        <v>519</v>
      </c>
      <c r="N19" s="55"/>
      <c r="O19" s="55"/>
      <c r="P19" s="55"/>
    </row>
    <row r="20" ht="28.9" customHeight="1" spans="1:16">
      <c r="A20" s="54"/>
      <c r="B20" s="54" t="s">
        <v>520</v>
      </c>
      <c r="C20" s="54"/>
      <c r="D20" s="54"/>
      <c r="E20" s="54" t="s">
        <v>521</v>
      </c>
      <c r="F20" s="54"/>
      <c r="G20" s="56" t="s">
        <v>522</v>
      </c>
      <c r="H20" s="56"/>
      <c r="I20" s="56" t="s">
        <v>523</v>
      </c>
      <c r="J20" s="56"/>
      <c r="K20" s="56" t="s">
        <v>524</v>
      </c>
      <c r="L20" s="56" t="s">
        <v>525</v>
      </c>
      <c r="M20" s="55"/>
      <c r="N20" s="55"/>
      <c r="O20" s="55"/>
      <c r="P20" s="55"/>
    </row>
    <row r="21" ht="36.75" customHeight="1" spans="1:16">
      <c r="A21" s="54"/>
      <c r="B21" s="54" t="s">
        <v>526</v>
      </c>
      <c r="C21" s="54"/>
      <c r="D21" s="54"/>
      <c r="E21" s="54" t="s">
        <v>527</v>
      </c>
      <c r="F21" s="54"/>
      <c r="G21" s="56" t="s">
        <v>528</v>
      </c>
      <c r="H21" s="56"/>
      <c r="I21" s="56" t="s">
        <v>529</v>
      </c>
      <c r="J21" s="56"/>
      <c r="K21" s="56" t="s">
        <v>530</v>
      </c>
      <c r="L21" s="56" t="s">
        <v>531</v>
      </c>
      <c r="M21" s="55"/>
      <c r="N21" s="55"/>
      <c r="O21" s="55"/>
      <c r="P21" s="55"/>
    </row>
    <row r="22" ht="33" customHeight="1" spans="1:16">
      <c r="A22" s="54"/>
      <c r="B22" s="54" t="s">
        <v>532</v>
      </c>
      <c r="C22" s="54"/>
      <c r="D22" s="54"/>
      <c r="E22" s="54" t="s">
        <v>533</v>
      </c>
      <c r="F22" s="54"/>
      <c r="G22" s="56" t="s">
        <v>528</v>
      </c>
      <c r="H22" s="56"/>
      <c r="I22" s="56" t="s">
        <v>534</v>
      </c>
      <c r="J22" s="56"/>
      <c r="K22" s="56" t="s">
        <v>515</v>
      </c>
      <c r="L22" s="56" t="s">
        <v>531</v>
      </c>
      <c r="M22" s="55"/>
      <c r="N22" s="55"/>
      <c r="O22" s="55"/>
      <c r="P22" s="55"/>
    </row>
    <row r="23" ht="33" customHeight="1" spans="1:16">
      <c r="A23" s="54" t="s">
        <v>535</v>
      </c>
      <c r="B23" s="56" t="s">
        <v>536</v>
      </c>
      <c r="C23" s="56"/>
      <c r="D23" s="56"/>
      <c r="E23" s="56" t="s">
        <v>537</v>
      </c>
      <c r="F23" s="56"/>
      <c r="G23" s="56" t="s">
        <v>528</v>
      </c>
      <c r="H23" s="56"/>
      <c r="I23" s="56" t="s">
        <v>538</v>
      </c>
      <c r="J23" s="56"/>
      <c r="K23" s="56" t="s">
        <v>515</v>
      </c>
      <c r="L23" s="56" t="s">
        <v>531</v>
      </c>
      <c r="M23" s="55"/>
      <c r="N23" s="55"/>
      <c r="O23" s="55"/>
      <c r="P23" s="55"/>
    </row>
    <row r="24" ht="28.9" customHeight="1" spans="1:16">
      <c r="A24" s="54"/>
      <c r="B24" s="56" t="s">
        <v>539</v>
      </c>
      <c r="C24" s="56"/>
      <c r="D24" s="56"/>
      <c r="E24" s="56" t="s">
        <v>540</v>
      </c>
      <c r="F24" s="56"/>
      <c r="G24" s="56" t="s">
        <v>528</v>
      </c>
      <c r="H24" s="56"/>
      <c r="I24" s="56" t="s">
        <v>541</v>
      </c>
      <c r="J24" s="56"/>
      <c r="K24" s="54" t="s">
        <v>542</v>
      </c>
      <c r="L24" s="56" t="s">
        <v>531</v>
      </c>
      <c r="M24" s="55"/>
      <c r="N24" s="55"/>
      <c r="O24" s="55"/>
      <c r="P24" s="55"/>
    </row>
    <row r="25" ht="28.9" customHeight="1" spans="1:16">
      <c r="A25" s="56" t="s">
        <v>543</v>
      </c>
      <c r="B25" s="56" t="s">
        <v>544</v>
      </c>
      <c r="C25" s="56"/>
      <c r="D25" s="56"/>
      <c r="E25" s="54" t="s">
        <v>545</v>
      </c>
      <c r="F25" s="54"/>
      <c r="G25" s="56" t="s">
        <v>513</v>
      </c>
      <c r="H25" s="56"/>
      <c r="I25" s="54" t="s">
        <v>546</v>
      </c>
      <c r="J25" s="54"/>
      <c r="K25" s="54" t="s">
        <v>547</v>
      </c>
      <c r="L25" s="56" t="s">
        <v>531</v>
      </c>
      <c r="M25" s="55"/>
      <c r="N25" s="55"/>
      <c r="O25" s="55"/>
      <c r="P25" s="55"/>
    </row>
    <row r="26" ht="72.6" customHeight="1" spans="1:16">
      <c r="A26" s="56" t="s">
        <v>548</v>
      </c>
      <c r="B26" s="75" t="s">
        <v>382</v>
      </c>
      <c r="C26" s="75"/>
      <c r="D26" s="75"/>
      <c r="E26" s="75"/>
      <c r="F26" s="75"/>
      <c r="G26" s="75"/>
      <c r="H26" s="75"/>
      <c r="I26" s="75"/>
      <c r="J26" s="75"/>
      <c r="K26" s="75"/>
      <c r="L26" s="75"/>
      <c r="M26" s="75"/>
      <c r="N26" s="75"/>
      <c r="O26" s="75"/>
      <c r="P26" s="75"/>
    </row>
    <row r="27" ht="18" customHeight="1" spans="1:1">
      <c r="A27" s="76" t="s">
        <v>549</v>
      </c>
    </row>
    <row r="28" ht="18" customHeight="1" spans="1:1">
      <c r="A28" s="77" t="s">
        <v>550</v>
      </c>
    </row>
    <row r="29" ht="18" customHeight="1" spans="1:1">
      <c r="A29" s="78" t="s">
        <v>551</v>
      </c>
    </row>
  </sheetData>
  <mergeCells count="10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P26"/>
    <mergeCell ref="A18:A22"/>
    <mergeCell ref="A23:A24"/>
    <mergeCell ref="C9:C12"/>
    <mergeCell ref="K16:K17"/>
    <mergeCell ref="L16:L17"/>
    <mergeCell ref="P7:P12"/>
    <mergeCell ref="M16:P17"/>
    <mergeCell ref="A5:B12"/>
    <mergeCell ref="A13:B14"/>
    <mergeCell ref="C13:P14"/>
    <mergeCell ref="G16:H17"/>
    <mergeCell ref="I16:J17"/>
  </mergeCells>
  <dataValidations count="1">
    <dataValidation type="list" allowBlank="1" showInputMessage="1" showErrorMessage="1" sqref="H18 G18:G25 H20:H25">
      <formula1>"＝,＞,＜,≥,≤"</formula1>
    </dataValidation>
  </dataValidations>
  <pageMargins left="0.75" right="0.75" top="1" bottom="1" header="0.5" footer="0.5"/>
  <pageSetup paperSize="9" scale="75" orientation="landscape"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A22" sqref="A22:J22"/>
    </sheetView>
  </sheetViews>
  <sheetFormatPr defaultColWidth="9" defaultRowHeight="14.25" customHeight="1"/>
  <cols>
    <col min="1" max="1" width="11.125" customWidth="1"/>
    <col min="2" max="2" width="12.625" customWidth="1"/>
    <col min="3" max="3" width="14.625" customWidth="1"/>
    <col min="4" max="6" width="11.25" customWidth="1"/>
    <col min="7" max="7" width="11.5" customWidth="1"/>
    <col min="9" max="9" width="8.625" customWidth="1"/>
    <col min="10" max="10" width="11.5"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555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1000000</v>
      </c>
      <c r="E7" s="11">
        <v>1000000</v>
      </c>
      <c r="F7" s="11">
        <v>1000000</v>
      </c>
      <c r="G7" s="12">
        <v>10</v>
      </c>
      <c r="H7" s="13" t="str">
        <f t="shared" ref="H7:H10" si="0">IF(XFD7&gt;0,ROUND(XFD7/XFD7,3)*100&amp;"%","—")</f>
        <v>—</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v>1000000</v>
      </c>
      <c r="E8" s="11">
        <v>1000000</v>
      </c>
      <c r="F8" s="11">
        <v>1000000</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4"/>
      <c r="E9" s="14"/>
      <c r="F9" s="14"/>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570</v>
      </c>
      <c r="C12" s="17"/>
      <c r="D12" s="17"/>
      <c r="E12" s="18"/>
      <c r="F12" s="15" t="s">
        <v>570</v>
      </c>
      <c r="G12" s="15"/>
      <c r="H12" s="15"/>
      <c r="I12" s="15"/>
      <c r="J12" s="15"/>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35.25" customHeight="1" spans="1:10">
      <c r="A15" s="26" t="s">
        <v>510</v>
      </c>
      <c r="B15" s="26" t="s">
        <v>511</v>
      </c>
      <c r="C15" s="27">
        <v>1000000</v>
      </c>
      <c r="D15" s="28" t="s">
        <v>528</v>
      </c>
      <c r="E15" s="49">
        <v>1000000</v>
      </c>
      <c r="F15" s="24" t="s">
        <v>515</v>
      </c>
      <c r="G15" s="49">
        <v>1000000</v>
      </c>
      <c r="H15" s="29">
        <v>30</v>
      </c>
      <c r="I15" s="29">
        <v>30</v>
      </c>
      <c r="J15" s="25"/>
    </row>
    <row r="16" ht="30" customHeight="1" spans="1:10">
      <c r="A16" s="7" t="s">
        <v>535</v>
      </c>
      <c r="B16" s="7" t="s">
        <v>573</v>
      </c>
      <c r="C16" s="30" t="s">
        <v>574</v>
      </c>
      <c r="D16" s="28" t="s">
        <v>513</v>
      </c>
      <c r="E16" s="30" t="s">
        <v>574</v>
      </c>
      <c r="F16" s="24" t="s">
        <v>542</v>
      </c>
      <c r="G16" s="30" t="s">
        <v>574</v>
      </c>
      <c r="H16" s="29">
        <v>30</v>
      </c>
      <c r="I16" s="29">
        <v>30</v>
      </c>
      <c r="J16" s="25"/>
    </row>
    <row r="17" ht="30" customHeight="1" spans="1:10">
      <c r="A17" s="31" t="s">
        <v>543</v>
      </c>
      <c r="B17" s="32" t="s">
        <v>544</v>
      </c>
      <c r="C17" s="30" t="s">
        <v>575</v>
      </c>
      <c r="D17" s="28" t="s">
        <v>513</v>
      </c>
      <c r="E17" s="9" t="s">
        <v>575</v>
      </c>
      <c r="F17" s="8" t="s">
        <v>542</v>
      </c>
      <c r="G17" s="9" t="s">
        <v>575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100</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50" t="s">
        <v>584</v>
      </c>
      <c r="B26" s="50"/>
      <c r="C26" s="50"/>
      <c r="D26" s="50"/>
      <c r="E26" s="50"/>
      <c r="F26" s="50"/>
      <c r="G26" s="50"/>
      <c r="H26" s="50"/>
      <c r="I26" s="50"/>
      <c r="J26" s="50"/>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72" orientation="portrait"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1" activePane="bottomRight" state="frozen"/>
      <selection/>
      <selection pane="topRight"/>
      <selection pane="bottomLeft"/>
      <selection pane="bottomRight" activeCell="I21" sqref="I21"/>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588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100000</v>
      </c>
      <c r="E7" s="11">
        <v>100000</v>
      </c>
      <c r="F7" s="11">
        <v>100000</v>
      </c>
      <c r="G7" s="12">
        <v>10</v>
      </c>
      <c r="H7" s="13" t="str">
        <f t="shared" ref="H7:H10" si="0">IF(XFD7&gt;0,ROUND(XFD7/XFD7,3)*100&amp;"%","—")</f>
        <v>—</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v>100000</v>
      </c>
      <c r="E8" s="11">
        <v>100000</v>
      </c>
      <c r="F8" s="11">
        <v>100000</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4"/>
      <c r="E9" s="14"/>
      <c r="F9" s="14"/>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589</v>
      </c>
      <c r="C12" s="17"/>
      <c r="D12" s="17"/>
      <c r="E12" s="18"/>
      <c r="F12" s="47" t="s">
        <v>589</v>
      </c>
      <c r="G12" s="48"/>
      <c r="H12" s="48"/>
      <c r="I12" s="48"/>
      <c r="J12" s="48"/>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526</v>
      </c>
      <c r="C15" s="30" t="s">
        <v>527</v>
      </c>
      <c r="D15" s="28" t="s">
        <v>513</v>
      </c>
      <c r="E15" s="7" t="s">
        <v>590</v>
      </c>
      <c r="F15" s="24" t="s">
        <v>542</v>
      </c>
      <c r="G15" s="25" t="s">
        <v>591</v>
      </c>
      <c r="H15" s="29">
        <v>30</v>
      </c>
      <c r="I15" s="29">
        <v>30</v>
      </c>
      <c r="J15" s="25"/>
    </row>
    <row r="16" ht="30" customHeight="1" spans="1:10">
      <c r="A16" s="7" t="s">
        <v>535</v>
      </c>
      <c r="B16" s="7" t="s">
        <v>592</v>
      </c>
      <c r="C16" s="30" t="s">
        <v>537</v>
      </c>
      <c r="D16" s="28" t="s">
        <v>513</v>
      </c>
      <c r="E16" s="7" t="s">
        <v>537</v>
      </c>
      <c r="F16" s="24" t="s">
        <v>542</v>
      </c>
      <c r="G16" s="25" t="s">
        <v>537</v>
      </c>
      <c r="H16" s="29">
        <v>30</v>
      </c>
      <c r="I16" s="29">
        <v>30</v>
      </c>
      <c r="J16" s="25"/>
    </row>
    <row r="17" ht="30" customHeight="1" spans="1:10">
      <c r="A17" s="31" t="s">
        <v>543</v>
      </c>
      <c r="B17" s="32" t="s">
        <v>544</v>
      </c>
      <c r="C17" s="30" t="s">
        <v>545</v>
      </c>
      <c r="D17" s="28" t="s">
        <v>513</v>
      </c>
      <c r="E17" s="9" t="s">
        <v>545</v>
      </c>
      <c r="F17" s="24" t="s">
        <v>542</v>
      </c>
      <c r="G17" s="9" t="s">
        <v>545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100</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3" activePane="bottomRight" state="frozen"/>
      <selection/>
      <selection pane="topRight"/>
      <selection pane="bottomLeft"/>
      <selection pane="bottomRight" activeCell="I21" sqref="I21"/>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593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167000</v>
      </c>
      <c r="E7" s="11">
        <v>167000</v>
      </c>
      <c r="F7" s="11">
        <v>167000</v>
      </c>
      <c r="G7" s="12">
        <v>10</v>
      </c>
      <c r="H7" s="13" t="str">
        <f t="shared" ref="H7:H10" si="0">IF(XFD7&gt;0,ROUND(XFD7/XFD7,3)*100&amp;"%","—")</f>
        <v>—</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c r="E8" s="11"/>
      <c r="F8" s="11">
        <v>0</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v>167000</v>
      </c>
      <c r="E9" s="11">
        <v>167000</v>
      </c>
      <c r="F9" s="11">
        <v>167000</v>
      </c>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589</v>
      </c>
      <c r="C12" s="17"/>
      <c r="D12" s="17"/>
      <c r="E12" s="18"/>
      <c r="F12" s="47" t="s">
        <v>589</v>
      </c>
      <c r="G12" s="48"/>
      <c r="H12" s="48"/>
      <c r="I12" s="48"/>
      <c r="J12" s="48"/>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120000</v>
      </c>
      <c r="D15" s="28" t="s">
        <v>513</v>
      </c>
      <c r="E15" s="27">
        <v>120000</v>
      </c>
      <c r="F15" s="24" t="s">
        <v>515</v>
      </c>
      <c r="G15" s="27">
        <v>120000</v>
      </c>
      <c r="H15" s="29">
        <v>30</v>
      </c>
      <c r="I15" s="29">
        <v>30</v>
      </c>
      <c r="J15" s="25"/>
    </row>
    <row r="16" ht="30" customHeight="1" spans="1:10">
      <c r="A16" s="7" t="s">
        <v>535</v>
      </c>
      <c r="B16" s="7" t="s">
        <v>592</v>
      </c>
      <c r="C16" s="30" t="s">
        <v>537</v>
      </c>
      <c r="D16" s="28" t="s">
        <v>513</v>
      </c>
      <c r="E16" s="7" t="s">
        <v>537</v>
      </c>
      <c r="F16" s="24" t="s">
        <v>542</v>
      </c>
      <c r="G16" s="25" t="s">
        <v>537</v>
      </c>
      <c r="H16" s="29">
        <v>30</v>
      </c>
      <c r="I16" s="29">
        <v>30</v>
      </c>
      <c r="J16" s="25"/>
    </row>
    <row r="17" ht="30" customHeight="1" spans="1:10">
      <c r="A17" s="31" t="s">
        <v>543</v>
      </c>
      <c r="B17" s="32" t="s">
        <v>544</v>
      </c>
      <c r="C17" s="30" t="s">
        <v>545</v>
      </c>
      <c r="D17" s="28" t="s">
        <v>513</v>
      </c>
      <c r="E17" s="9" t="s">
        <v>545</v>
      </c>
      <c r="F17" s="24" t="s">
        <v>542</v>
      </c>
      <c r="G17" s="9" t="s">
        <v>545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100</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3" activePane="bottomRight" state="frozen"/>
      <selection/>
      <selection pane="topRight"/>
      <selection pane="bottomLeft"/>
      <selection pane="bottomRight" activeCell="O19" sqref="O19"/>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594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4969.4</v>
      </c>
      <c r="E7" s="11">
        <v>4969.4</v>
      </c>
      <c r="F7" s="11">
        <v>4969.4</v>
      </c>
      <c r="G7" s="12">
        <v>10</v>
      </c>
      <c r="H7" s="13" t="str">
        <f t="shared" ref="H7:H10" si="0">IF(XFD7&gt;0,ROUND(XFD7/XFD7,3)*100&amp;"%","—")</f>
        <v>—</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c r="E8" s="11"/>
      <c r="F8" s="11">
        <v>0</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v>4969.4</v>
      </c>
      <c r="E9" s="11">
        <v>4969.4</v>
      </c>
      <c r="F9" s="11">
        <v>4969.4</v>
      </c>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589</v>
      </c>
      <c r="C12" s="17"/>
      <c r="D12" s="17"/>
      <c r="E12" s="18"/>
      <c r="F12" s="47" t="s">
        <v>589</v>
      </c>
      <c r="G12" s="48"/>
      <c r="H12" s="48"/>
      <c r="I12" s="48"/>
      <c r="J12" s="48"/>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4969.4</v>
      </c>
      <c r="D15" s="28" t="s">
        <v>513</v>
      </c>
      <c r="E15" s="27">
        <v>4969.4</v>
      </c>
      <c r="F15" s="24" t="s">
        <v>515</v>
      </c>
      <c r="G15" s="27">
        <v>4969.4</v>
      </c>
      <c r="H15" s="29">
        <v>30</v>
      </c>
      <c r="I15" s="29">
        <v>30</v>
      </c>
      <c r="J15" s="25"/>
    </row>
    <row r="16" ht="30" customHeight="1" spans="1:10">
      <c r="A16" s="7" t="s">
        <v>535</v>
      </c>
      <c r="B16" s="7" t="s">
        <v>592</v>
      </c>
      <c r="C16" s="30" t="s">
        <v>537</v>
      </c>
      <c r="D16" s="28" t="s">
        <v>513</v>
      </c>
      <c r="E16" s="7" t="s">
        <v>537</v>
      </c>
      <c r="F16" s="24" t="s">
        <v>542</v>
      </c>
      <c r="G16" s="25" t="s">
        <v>537</v>
      </c>
      <c r="H16" s="29">
        <v>30</v>
      </c>
      <c r="I16" s="29">
        <v>30</v>
      </c>
      <c r="J16" s="25"/>
    </row>
    <row r="17" ht="30" customHeight="1" spans="1:10">
      <c r="A17" s="31" t="s">
        <v>543</v>
      </c>
      <c r="B17" s="32" t="s">
        <v>544</v>
      </c>
      <c r="C17" s="30" t="s">
        <v>545</v>
      </c>
      <c r="D17" s="28" t="s">
        <v>513</v>
      </c>
      <c r="E17" s="9" t="s">
        <v>545</v>
      </c>
      <c r="F17" s="24" t="s">
        <v>542</v>
      </c>
      <c r="G17" s="9" t="s">
        <v>545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100</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2" activePane="bottomRight" state="frozen"/>
      <selection/>
      <selection pane="topRight"/>
      <selection pane="bottomLeft"/>
      <selection pane="bottomRight" activeCell="N18" sqref="N18"/>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5.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595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108500</v>
      </c>
      <c r="E7" s="11">
        <v>108500</v>
      </c>
      <c r="F7" s="11">
        <v>108500</v>
      </c>
      <c r="G7" s="12">
        <v>10</v>
      </c>
      <c r="H7" s="13" t="str">
        <f t="shared" ref="H7:H10" si="0">IF(XFD7&gt;0,ROUND(XFD7/XFD7,3)*100&amp;"%","—")</f>
        <v>—</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v>108500</v>
      </c>
      <c r="E8" s="11">
        <v>108500</v>
      </c>
      <c r="F8" s="11">
        <v>108500</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c r="E9" s="11"/>
      <c r="F9" s="11"/>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596</v>
      </c>
      <c r="C12" s="17"/>
      <c r="D12" s="17"/>
      <c r="E12" s="18"/>
      <c r="F12" s="16" t="s">
        <v>596</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108500</v>
      </c>
      <c r="D15" s="28" t="s">
        <v>513</v>
      </c>
      <c r="E15" s="27">
        <v>108500</v>
      </c>
      <c r="F15" s="24" t="s">
        <v>515</v>
      </c>
      <c r="G15" s="27">
        <v>108500</v>
      </c>
      <c r="H15" s="29">
        <v>30</v>
      </c>
      <c r="I15" s="29">
        <v>30</v>
      </c>
      <c r="J15" s="25"/>
    </row>
    <row r="16" ht="30" customHeight="1" spans="1:10">
      <c r="A16" s="7" t="s">
        <v>535</v>
      </c>
      <c r="B16" s="7" t="s">
        <v>592</v>
      </c>
      <c r="C16" s="30" t="s">
        <v>597</v>
      </c>
      <c r="D16" s="28" t="s">
        <v>513</v>
      </c>
      <c r="E16" s="7" t="s">
        <v>597</v>
      </c>
      <c r="F16" s="24" t="s">
        <v>542</v>
      </c>
      <c r="G16" s="25" t="s">
        <v>597</v>
      </c>
      <c r="H16" s="29">
        <v>30</v>
      </c>
      <c r="I16" s="29">
        <v>30</v>
      </c>
      <c r="J16" s="25"/>
    </row>
    <row r="17" ht="30" customHeight="1" spans="1:10">
      <c r="A17" s="31" t="s">
        <v>543</v>
      </c>
      <c r="B17" s="32" t="s">
        <v>544</v>
      </c>
      <c r="C17" s="30" t="s">
        <v>598</v>
      </c>
      <c r="D17" s="28" t="s">
        <v>513</v>
      </c>
      <c r="E17" s="9" t="s">
        <v>599</v>
      </c>
      <c r="F17" s="24" t="s">
        <v>542</v>
      </c>
      <c r="G17" s="9" t="s">
        <v>598</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100</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8" orientation="portrait" useFirstPageNumber="1"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3" activePane="bottomRight" state="frozen"/>
      <selection/>
      <selection pane="topRight"/>
      <selection pane="bottomLeft"/>
      <selection pane="bottomRight" activeCell="N10" sqref="N10"/>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600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460000</v>
      </c>
      <c r="E7" s="11">
        <v>460000</v>
      </c>
      <c r="F7" s="11">
        <v>71500</v>
      </c>
      <c r="G7" s="12">
        <v>10</v>
      </c>
      <c r="H7" s="13" t="str">
        <f t="shared" ref="H7:H10" si="0">IF(XFD7&gt;0,ROUND(XFD7/XFD7,3)*100&amp;"%","—")</f>
        <v>—</v>
      </c>
      <c r="I7" s="15">
        <v>5</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c r="E8" s="11"/>
      <c r="F8" s="11"/>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v>460000</v>
      </c>
      <c r="E9" s="11">
        <v>460000</v>
      </c>
      <c r="F9" s="11">
        <v>71500</v>
      </c>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601</v>
      </c>
      <c r="C12" s="17"/>
      <c r="D12" s="17"/>
      <c r="E12" s="18"/>
      <c r="F12" s="16" t="s">
        <v>601</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71500</v>
      </c>
      <c r="D15" s="28" t="s">
        <v>513</v>
      </c>
      <c r="E15" s="27">
        <v>71500</v>
      </c>
      <c r="F15" s="24" t="s">
        <v>515</v>
      </c>
      <c r="G15" s="27">
        <v>71500</v>
      </c>
      <c r="H15" s="29">
        <v>30</v>
      </c>
      <c r="I15" s="29">
        <v>30</v>
      </c>
      <c r="J15" s="25"/>
    </row>
    <row r="16" ht="30" customHeight="1" spans="1:10">
      <c r="A16" s="7" t="s">
        <v>535</v>
      </c>
      <c r="B16" s="7" t="s">
        <v>573</v>
      </c>
      <c r="C16" s="30" t="s">
        <v>602</v>
      </c>
      <c r="D16" s="28" t="s">
        <v>528</v>
      </c>
      <c r="E16" s="30" t="s">
        <v>603</v>
      </c>
      <c r="F16" s="24" t="s">
        <v>542</v>
      </c>
      <c r="G16" s="30" t="s">
        <v>603</v>
      </c>
      <c r="H16" s="29">
        <v>30</v>
      </c>
      <c r="I16" s="29">
        <v>30</v>
      </c>
      <c r="J16" s="25"/>
    </row>
    <row r="17" ht="30" customHeight="1" spans="1:10">
      <c r="A17" s="31" t="s">
        <v>543</v>
      </c>
      <c r="B17" s="32" t="s">
        <v>544</v>
      </c>
      <c r="C17" s="30" t="s">
        <v>604</v>
      </c>
      <c r="D17" s="28" t="s">
        <v>513</v>
      </c>
      <c r="E17" s="9" t="s">
        <v>605</v>
      </c>
      <c r="F17" s="24" t="s">
        <v>542</v>
      </c>
      <c r="G17" s="9" t="s">
        <v>605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95</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3" activePane="bottomRight" state="frozen"/>
      <selection/>
      <selection pane="topRight"/>
      <selection pane="bottomLeft"/>
      <selection pane="bottomRight" activeCell="D18" sqref="D18:I18"/>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606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130000</v>
      </c>
      <c r="E7" s="11">
        <v>130000</v>
      </c>
      <c r="F7" s="11">
        <v>129122</v>
      </c>
      <c r="G7" s="12">
        <v>10</v>
      </c>
      <c r="H7" s="13" t="str">
        <f t="shared" ref="H7:H10" si="0">IF(XFD7&gt;0,ROUND(XFD7/XFD7,3)*100&amp;"%","—")</f>
        <v>—</v>
      </c>
      <c r="I7" s="15">
        <v>9</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c r="E8" s="11"/>
      <c r="F8" s="11"/>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v>130000</v>
      </c>
      <c r="E9" s="11">
        <v>130000</v>
      </c>
      <c r="F9" s="11">
        <v>129122</v>
      </c>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601</v>
      </c>
      <c r="C12" s="17"/>
      <c r="D12" s="17"/>
      <c r="E12" s="18"/>
      <c r="F12" s="16" t="s">
        <v>601</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129122</v>
      </c>
      <c r="D15" s="28" t="s">
        <v>513</v>
      </c>
      <c r="E15" s="27">
        <v>129122</v>
      </c>
      <c r="F15" s="24" t="s">
        <v>515</v>
      </c>
      <c r="G15" s="27">
        <v>129122</v>
      </c>
      <c r="H15" s="29">
        <v>30</v>
      </c>
      <c r="I15" s="29">
        <v>30</v>
      </c>
      <c r="J15" s="25"/>
    </row>
    <row r="16" ht="30" customHeight="1" spans="1:10">
      <c r="A16" s="7" t="s">
        <v>535</v>
      </c>
      <c r="B16" s="7" t="s">
        <v>573</v>
      </c>
      <c r="C16" s="30" t="s">
        <v>602</v>
      </c>
      <c r="D16" s="28" t="s">
        <v>528</v>
      </c>
      <c r="E16" s="30" t="s">
        <v>603</v>
      </c>
      <c r="F16" s="24" t="s">
        <v>542</v>
      </c>
      <c r="G16" s="30" t="s">
        <v>603</v>
      </c>
      <c r="H16" s="29">
        <v>30</v>
      </c>
      <c r="I16" s="29">
        <v>30</v>
      </c>
      <c r="J16" s="25"/>
    </row>
    <row r="17" ht="30" customHeight="1" spans="1:10">
      <c r="A17" s="31" t="s">
        <v>543</v>
      </c>
      <c r="B17" s="32" t="s">
        <v>544</v>
      </c>
      <c r="C17" s="30" t="s">
        <v>604</v>
      </c>
      <c r="D17" s="28" t="s">
        <v>513</v>
      </c>
      <c r="E17" s="9" t="s">
        <v>605</v>
      </c>
      <c r="F17" s="24" t="s">
        <v>542</v>
      </c>
      <c r="G17" s="9" t="s">
        <v>605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99</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view="pageBreakPreview" zoomScaleNormal="100" workbookViewId="0">
      <pane xSplit="2" ySplit="4" topLeftCell="C5" activePane="bottomRight" state="frozen"/>
      <selection/>
      <selection pane="topRight"/>
      <selection pane="bottomLeft"/>
      <selection pane="bottomRight" activeCell="D18" sqref="D18:I18"/>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607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500000</v>
      </c>
      <c r="E7" s="11">
        <v>500000</v>
      </c>
      <c r="F7" s="11">
        <v>50000</v>
      </c>
      <c r="G7" s="12">
        <v>10</v>
      </c>
      <c r="H7" s="13" t="str">
        <f t="shared" ref="H7:H10" si="0">IF(XFD7&gt;0,ROUND(XFD7/XFD7,3)*100&amp;"%","—")</f>
        <v>—</v>
      </c>
      <c r="I7" s="15">
        <v>2</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v>500000</v>
      </c>
      <c r="E8" s="11">
        <v>500000</v>
      </c>
      <c r="F8" s="11">
        <v>50000</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c r="E9" s="11"/>
      <c r="F9" s="11"/>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601</v>
      </c>
      <c r="C12" s="17"/>
      <c r="D12" s="17"/>
      <c r="E12" s="18"/>
      <c r="F12" s="16" t="s">
        <v>601</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50000</v>
      </c>
      <c r="D15" s="28" t="s">
        <v>513</v>
      </c>
      <c r="E15" s="27">
        <v>50000</v>
      </c>
      <c r="F15" s="24" t="s">
        <v>515</v>
      </c>
      <c r="G15" s="27">
        <v>50000</v>
      </c>
      <c r="H15" s="29">
        <v>30</v>
      </c>
      <c r="I15" s="29">
        <v>30</v>
      </c>
      <c r="J15" s="25"/>
    </row>
    <row r="16" ht="30" customHeight="1" spans="1:10">
      <c r="A16" s="7" t="s">
        <v>535</v>
      </c>
      <c r="B16" s="7" t="s">
        <v>573</v>
      </c>
      <c r="C16" s="30" t="s">
        <v>602</v>
      </c>
      <c r="D16" s="28" t="s">
        <v>528</v>
      </c>
      <c r="E16" s="30" t="s">
        <v>603</v>
      </c>
      <c r="F16" s="24" t="s">
        <v>542</v>
      </c>
      <c r="G16" s="30" t="s">
        <v>603</v>
      </c>
      <c r="H16" s="29">
        <v>30</v>
      </c>
      <c r="I16" s="29">
        <v>30</v>
      </c>
      <c r="J16" s="25"/>
    </row>
    <row r="17" ht="30" customHeight="1" spans="1:10">
      <c r="A17" s="31" t="s">
        <v>543</v>
      </c>
      <c r="B17" s="32" t="s">
        <v>544</v>
      </c>
      <c r="C17" s="30" t="s">
        <v>604</v>
      </c>
      <c r="D17" s="28" t="s">
        <v>513</v>
      </c>
      <c r="E17" s="9" t="s">
        <v>605</v>
      </c>
      <c r="F17" s="24" t="s">
        <v>542</v>
      </c>
      <c r="G17" s="9" t="s">
        <v>605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92</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14" activePane="bottomRight" state="frozen"/>
      <selection/>
      <selection pane="topRight"/>
      <selection pane="bottomLeft"/>
      <selection pane="bottomRight" activeCell="D18" sqref="D18:I18"/>
    </sheetView>
  </sheetViews>
  <sheetFormatPr defaultColWidth="9" defaultRowHeight="14.25" customHeight="1"/>
  <cols>
    <col min="1" max="2" width="11.125" customWidth="1"/>
    <col min="3" max="3" width="14.625" customWidth="1"/>
    <col min="4" max="4" width="11.25" customWidth="1"/>
    <col min="5" max="5" width="13.625" customWidth="1"/>
    <col min="6" max="6" width="11.25" customWidth="1"/>
    <col min="7" max="7" width="14.75" customWidth="1"/>
    <col min="9" max="9" width="8.625" customWidth="1"/>
    <col min="10" max="10" width="13" customWidth="1"/>
  </cols>
  <sheetData>
    <row r="1" ht="14.4" spans="1:1">
      <c r="A1" s="5"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40" t="s">
        <v>167</v>
      </c>
    </row>
    <row r="4" s="2" customFormat="1" ht="18" customHeight="1" spans="1:256">
      <c r="A4" s="7" t="s">
        <v>554</v>
      </c>
      <c r="B4" s="7"/>
      <c r="C4" s="8" t="s">
        <v>608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556</v>
      </c>
      <c r="B5" s="7"/>
      <c r="C5" s="9" t="s">
        <v>557</v>
      </c>
      <c r="D5" s="9"/>
      <c r="E5" s="9"/>
      <c r="F5" s="7" t="s">
        <v>558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7" t="s">
        <v>559</v>
      </c>
      <c r="B6" s="7"/>
      <c r="C6" s="7"/>
      <c r="D6" s="7" t="s">
        <v>485</v>
      </c>
      <c r="E6" s="7" t="s">
        <v>394</v>
      </c>
      <c r="F6" s="7" t="s">
        <v>560</v>
      </c>
      <c r="G6" s="7" t="s">
        <v>561</v>
      </c>
      <c r="H6" s="7" t="s">
        <v>562</v>
      </c>
      <c r="I6" s="7" t="s">
        <v>563</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7"/>
      <c r="B7" s="7"/>
      <c r="C7" s="10" t="s">
        <v>494</v>
      </c>
      <c r="D7" s="11">
        <v>269314.64</v>
      </c>
      <c r="E7" s="11">
        <v>269314.64</v>
      </c>
      <c r="F7" s="11">
        <v>269314.64</v>
      </c>
      <c r="G7" s="12">
        <v>10</v>
      </c>
      <c r="H7" s="13" t="str">
        <f t="shared" ref="H7:H10" si="0">IF(XFD7&gt;0,ROUND(XFD7/XFD7,3)*100&amp;"%","—")</f>
        <v>—</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7"/>
      <c r="B8" s="7"/>
      <c r="C8" s="10" t="s">
        <v>564</v>
      </c>
      <c r="D8" s="11">
        <v>269314.64</v>
      </c>
      <c r="E8" s="11">
        <v>269314.64</v>
      </c>
      <c r="F8" s="11">
        <v>269314.64</v>
      </c>
      <c r="G8" s="7" t="s">
        <v>405</v>
      </c>
      <c r="H8" s="13" t="str">
        <f t="shared" si="0"/>
        <v>—</v>
      </c>
      <c r="I8" s="15" t="s">
        <v>405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7"/>
      <c r="B9" s="7"/>
      <c r="C9" s="10" t="s">
        <v>565</v>
      </c>
      <c r="D9" s="11"/>
      <c r="E9" s="11"/>
      <c r="F9" s="11"/>
      <c r="G9" s="7" t="s">
        <v>405</v>
      </c>
      <c r="H9" s="13" t="str">
        <f t="shared" si="0"/>
        <v>—</v>
      </c>
      <c r="I9" s="15" t="s">
        <v>405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7"/>
      <c r="B10" s="7"/>
      <c r="C10" s="10" t="s">
        <v>566</v>
      </c>
      <c r="D10" s="14"/>
      <c r="E10" s="14"/>
      <c r="F10" s="14"/>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609</v>
      </c>
      <c r="C12" s="17"/>
      <c r="D12" s="17"/>
      <c r="E12" s="18"/>
      <c r="F12" s="16" t="s">
        <v>609</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23" t="s">
        <v>507</v>
      </c>
      <c r="B14" s="7" t="s">
        <v>508</v>
      </c>
      <c r="C14" s="7" t="s">
        <v>509</v>
      </c>
      <c r="D14" s="7" t="s">
        <v>502</v>
      </c>
      <c r="E14" s="7" t="s">
        <v>503</v>
      </c>
      <c r="F14" s="24" t="s">
        <v>504</v>
      </c>
      <c r="G14" s="25"/>
      <c r="H14" s="25"/>
      <c r="I14" s="25"/>
      <c r="J14" s="25"/>
    </row>
    <row r="15" ht="29.25" customHeight="1" spans="1:10">
      <c r="A15" s="7" t="s">
        <v>510</v>
      </c>
      <c r="B15" s="26" t="s">
        <v>511</v>
      </c>
      <c r="C15" s="27">
        <v>269314.64</v>
      </c>
      <c r="D15" s="28" t="s">
        <v>513</v>
      </c>
      <c r="E15" s="27">
        <v>269314.64</v>
      </c>
      <c r="F15" s="24" t="s">
        <v>515</v>
      </c>
      <c r="G15" s="27">
        <v>269314.64</v>
      </c>
      <c r="H15" s="29">
        <v>30</v>
      </c>
      <c r="I15" s="29">
        <v>30</v>
      </c>
      <c r="J15" s="25"/>
    </row>
    <row r="16" ht="36.75" customHeight="1" spans="1:10">
      <c r="A16" s="7" t="s">
        <v>535</v>
      </c>
      <c r="B16" s="7" t="s">
        <v>573</v>
      </c>
      <c r="C16" s="30" t="s">
        <v>597</v>
      </c>
      <c r="D16" s="28" t="s">
        <v>528</v>
      </c>
      <c r="E16" s="30" t="s">
        <v>597</v>
      </c>
      <c r="F16" s="24" t="s">
        <v>542</v>
      </c>
      <c r="G16" s="30" t="s">
        <v>597</v>
      </c>
      <c r="H16" s="29">
        <v>30</v>
      </c>
      <c r="I16" s="29">
        <v>30</v>
      </c>
      <c r="J16" s="25"/>
    </row>
    <row r="17" ht="30" customHeight="1" spans="1:10">
      <c r="A17" s="31" t="s">
        <v>543</v>
      </c>
      <c r="B17" s="32" t="s">
        <v>544</v>
      </c>
      <c r="C17" s="30" t="s">
        <v>604</v>
      </c>
      <c r="D17" s="28" t="s">
        <v>513</v>
      </c>
      <c r="E17" s="9" t="s">
        <v>605</v>
      </c>
      <c r="F17" s="24" t="s">
        <v>542</v>
      </c>
      <c r="G17" s="9" t="s">
        <v>605</v>
      </c>
      <c r="H17" s="15">
        <v>30</v>
      </c>
      <c r="I17" s="15">
        <v>30</v>
      </c>
      <c r="J17" s="41" t="s">
        <v>11</v>
      </c>
    </row>
    <row r="18" ht="54" customHeight="1" spans="1:10">
      <c r="A18" s="7" t="s">
        <v>576</v>
      </c>
      <c r="B18" s="7"/>
      <c r="C18" s="7"/>
      <c r="D18" s="33" t="s">
        <v>382</v>
      </c>
      <c r="E18" s="34"/>
      <c r="F18" s="34"/>
      <c r="G18" s="34"/>
      <c r="H18" s="34"/>
      <c r="I18" s="42"/>
      <c r="J18" s="43" t="s">
        <v>577</v>
      </c>
    </row>
    <row r="19" ht="25.5" customHeight="1" spans="1:10">
      <c r="A19" s="12" t="s">
        <v>578</v>
      </c>
      <c r="B19" s="12"/>
      <c r="C19" s="12"/>
      <c r="D19" s="12"/>
      <c r="E19" s="12"/>
      <c r="F19" s="12"/>
      <c r="G19" s="12"/>
      <c r="H19" s="35">
        <v>100</v>
      </c>
      <c r="I19" s="44">
        <v>100</v>
      </c>
      <c r="J19" s="45" t="s">
        <v>579</v>
      </c>
    </row>
    <row r="20" ht="16.9" customHeight="1"/>
    <row r="21" ht="28.9" customHeight="1" spans="1:10">
      <c r="A21" s="36" t="s">
        <v>549</v>
      </c>
      <c r="B21" s="37"/>
      <c r="C21" s="37"/>
      <c r="D21" s="37"/>
      <c r="E21" s="37"/>
      <c r="F21" s="37"/>
      <c r="G21" s="37"/>
      <c r="H21" s="37"/>
      <c r="I21" s="37"/>
      <c r="J21" s="46"/>
    </row>
    <row r="22" ht="27" customHeight="1" spans="1:10">
      <c r="A22" s="38" t="s">
        <v>580</v>
      </c>
      <c r="B22" s="38"/>
      <c r="C22" s="38"/>
      <c r="D22" s="38"/>
      <c r="E22" s="38"/>
      <c r="F22" s="38"/>
      <c r="G22" s="38"/>
      <c r="H22" s="38"/>
      <c r="I22" s="38"/>
      <c r="J22" s="38"/>
    </row>
    <row r="23" ht="19.15" customHeight="1" spans="1:10">
      <c r="A23" s="38" t="s">
        <v>581</v>
      </c>
      <c r="B23" s="38"/>
      <c r="C23" s="38"/>
      <c r="D23" s="38"/>
      <c r="E23" s="38"/>
      <c r="F23" s="38"/>
      <c r="G23" s="38"/>
      <c r="H23" s="38"/>
      <c r="I23" s="38"/>
      <c r="J23" s="38"/>
    </row>
    <row r="24" ht="18" customHeight="1" spans="1:10">
      <c r="A24" s="38" t="s">
        <v>582</v>
      </c>
      <c r="B24" s="38"/>
      <c r="C24" s="38"/>
      <c r="D24" s="38"/>
      <c r="E24" s="38"/>
      <c r="F24" s="38"/>
      <c r="G24" s="38"/>
      <c r="H24" s="38"/>
      <c r="I24" s="38"/>
      <c r="J24" s="38"/>
    </row>
    <row r="25" ht="18" customHeight="1" spans="1:10">
      <c r="A25" s="38" t="s">
        <v>583</v>
      </c>
      <c r="B25" s="38"/>
      <c r="C25" s="38"/>
      <c r="D25" s="38"/>
      <c r="E25" s="38"/>
      <c r="F25" s="38"/>
      <c r="G25" s="38"/>
      <c r="H25" s="38"/>
      <c r="I25" s="38"/>
      <c r="J25" s="38"/>
    </row>
    <row r="26" s="4" customFormat="1" ht="18" customHeight="1" spans="1:10">
      <c r="A26" s="38" t="s">
        <v>584</v>
      </c>
      <c r="B26" s="38"/>
      <c r="C26" s="38"/>
      <c r="D26" s="38"/>
      <c r="E26" s="38"/>
      <c r="F26" s="38"/>
      <c r="G26" s="38"/>
      <c r="H26" s="38"/>
      <c r="I26" s="38"/>
      <c r="J26" s="38"/>
    </row>
    <row r="27" ht="24" customHeight="1" spans="1:10">
      <c r="A27" s="38" t="s">
        <v>585</v>
      </c>
      <c r="B27" s="38"/>
      <c r="C27" s="38"/>
      <c r="D27" s="38"/>
      <c r="E27" s="38"/>
      <c r="F27" s="38"/>
      <c r="G27" s="38"/>
      <c r="H27" s="38"/>
      <c r="I27" s="38"/>
      <c r="J27" s="38"/>
    </row>
    <row r="28" ht="24" customHeight="1" spans="1:10">
      <c r="A28" s="38" t="s">
        <v>586</v>
      </c>
      <c r="B28" s="38"/>
      <c r="C28" s="38"/>
      <c r="D28" s="38"/>
      <c r="E28" s="38"/>
      <c r="F28" s="38"/>
      <c r="G28" s="38"/>
      <c r="H28" s="38"/>
      <c r="I28" s="38"/>
      <c r="J28" s="38"/>
    </row>
    <row r="29" ht="24" customHeight="1" spans="1:10">
      <c r="A29" s="38" t="s">
        <v>587</v>
      </c>
      <c r="B29" s="38"/>
      <c r="C29" s="38"/>
      <c r="D29" s="38"/>
      <c r="E29" s="38"/>
      <c r="F29" s="38"/>
      <c r="G29" s="38"/>
      <c r="H29" s="38"/>
      <c r="I29" s="38"/>
      <c r="J29" s="38"/>
    </row>
    <row r="30"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ONLYOFFICE/7.5.1.23</Application>
  <HeadingPairs>
    <vt:vector size="2" baseType="variant">
      <vt:variant>
        <vt:lpstr>工作表</vt:lpstr>
      </vt:variant>
      <vt:variant>
        <vt:i4>23</vt:i4>
      </vt:variant>
    </vt:vector>
  </HeadingPairs>
  <TitlesOfParts>
    <vt:vector size="2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 </vt:lpstr>
      <vt:lpstr>附表15 项目支出绩效自评表（项目8) </vt:lpstr>
      <vt:lpstr>附表15 项目支出绩效自评表（项目9)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微信用户</cp:lastModifiedBy>
  <cp:revision>2</cp:revision>
  <dcterms:created xsi:type="dcterms:W3CDTF">2006-02-13T05:15:00Z</dcterms:created>
  <dcterms:modified xsi:type="dcterms:W3CDTF">2024-11-08T03:05:43Z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4985270D807D4EDA91C57A9455011EC9_12</vt:lpwstr>
  </property>
  <property fmtid="{D5CDD505-2E9C-101B-9397-08002B2CF9AE}" pid="3" name="KSOProductBuildVer">
    <vt:lpwstr>2052-12.1.0.18608</vt:lpwstr>
  </property>
</Properties>
</file>