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0" activeTab="22"/>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 部门整体支出绩效自评情况" sheetId="15" r:id="rId14"/>
    <sheet name="GK14 部门整体支出绩效自评表" sheetId="16" r:id="rId15"/>
    <sheet name="GK15 项目支出绩效自评表（项目1）" sheetId="17" r:id="rId16"/>
    <sheet name="GK15 项目支出绩效自评表（项目2）" sheetId="18" r:id="rId17"/>
    <sheet name="GK15 项目支出绩效自评表（项目3）" sheetId="19" r:id="rId18"/>
    <sheet name="GK15 项目支出绩效自评表（项目4）" sheetId="20" r:id="rId19"/>
    <sheet name="GK15 项目支出绩效自评表（项目5）" sheetId="22" r:id="rId20"/>
    <sheet name="GK15 项目支出绩效自评表（项目6）" sheetId="23" r:id="rId21"/>
    <sheet name="GK15 项目支出绩效自评表（项目7）" sheetId="24" r:id="rId22"/>
    <sheet name="GK15 项目支出绩效自评表（项目8）" sheetId="25" r:id="rId23"/>
  </sheets>
  <calcPr calcId="144525"/>
</workbook>
</file>

<file path=xl/sharedStrings.xml><?xml version="1.0" encoding="utf-8"?>
<sst xmlns="http://schemas.openxmlformats.org/spreadsheetml/2006/main" count="2193" uniqueCount="838">
  <si>
    <t>代码</t>
  </si>
  <si>
    <t>532930000_113</t>
  </si>
  <si>
    <t>单位名称</t>
  </si>
  <si>
    <t>洱源县司法局</t>
  </si>
  <si>
    <t>单位负责人</t>
  </si>
  <si>
    <t>张景</t>
  </si>
  <si>
    <t>财务负责人</t>
  </si>
  <si>
    <t>尹庆芝</t>
  </si>
  <si>
    <t>填表人</t>
  </si>
  <si>
    <t>杨燕琼</t>
  </si>
  <si>
    <t>电话号码(区号)</t>
  </si>
  <si>
    <t>0872</t>
  </si>
  <si>
    <t>电话号码</t>
  </si>
  <si>
    <t>5122366</t>
  </si>
  <si>
    <t>分机号</t>
  </si>
  <si>
    <t>单位地址</t>
  </si>
  <si>
    <t>洱源县茈碧湖镇灵杰路</t>
  </si>
  <si>
    <t>邮政编码</t>
  </si>
  <si>
    <t>671200</t>
  </si>
  <si>
    <t>单位所在地区（国家标准：行政区划代码）</t>
  </si>
  <si>
    <t>532930|洱源县</t>
  </si>
  <si>
    <t>备用码一</t>
  </si>
  <si>
    <t>备用码二</t>
  </si>
  <si>
    <t>13887221463</t>
  </si>
  <si>
    <t>是否参照公务员法管理</t>
  </si>
  <si>
    <t>2|否</t>
  </si>
  <si>
    <t>是否编制部门预算</t>
  </si>
  <si>
    <t>1|是</t>
  </si>
  <si>
    <t>单位预算级次</t>
  </si>
  <si>
    <t>1|一级预算单位</t>
  </si>
  <si>
    <t>组织机构代码</t>
  </si>
  <si>
    <t>015251240</t>
  </si>
  <si>
    <t>单位代码</t>
  </si>
  <si>
    <t>113</t>
  </si>
  <si>
    <t>财政区划代码</t>
  </si>
  <si>
    <t>532930000|洱源县</t>
  </si>
  <si>
    <t>单位类型</t>
  </si>
  <si>
    <t>单位经费保障方式</t>
  </si>
  <si>
    <t>1|全额</t>
  </si>
  <si>
    <t>执行会计制度</t>
  </si>
  <si>
    <t>预算级次</t>
  </si>
  <si>
    <t>5|县区级</t>
  </si>
  <si>
    <t>隶属关系</t>
  </si>
  <si>
    <t>部门标识代码</t>
  </si>
  <si>
    <t>315|中华人民共和国司法部</t>
  </si>
  <si>
    <t>国民经济行业分类</t>
  </si>
  <si>
    <t>新报因素</t>
  </si>
  <si>
    <t>0|连续上报</t>
  </si>
  <si>
    <t>上年代码</t>
  </si>
  <si>
    <t>0152512407</t>
  </si>
  <si>
    <t>报表小类</t>
  </si>
  <si>
    <t>7|叠加汇总表</t>
  </si>
  <si>
    <t>备用码</t>
  </si>
  <si>
    <t>是否编制行政事业单位国有资产报告</t>
  </si>
  <si>
    <t>父节点</t>
  </si>
  <si>
    <t>532930000|云南省大理州洱源县2023年度部门决算本级汇总</t>
  </si>
  <si>
    <t>收入支出决算表</t>
  </si>
  <si>
    <t>公开01表</t>
  </si>
  <si>
    <t>部门：洱源县司法局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</si>
  <si>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</si>
  <si>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</si>
  <si>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</si>
  <si>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</si>
  <si>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</si>
  <si>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</si>
  <si>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</si>
  <si>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</si>
  <si>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</si>
  <si>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</si>
  <si>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</si>
  <si>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</si>
  <si>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</si>
  <si>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</si>
  <si>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</si>
  <si>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</si>
  <si>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</si>
  <si>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</si>
  <si>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</si>
  <si>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</si>
  <si>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</si>
  <si>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</si>
  <si>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</si>
  <si>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</si>
  <si>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</si>
  <si>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</si>
  <si>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</si>
  <si>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</si>
  <si>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</si>
  <si>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</si>
  <si>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</si>
  <si>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</si>
  <si>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</si>
  <si>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</si>
  <si>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</si>
  <si>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</si>
  <si>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</si>
  <si>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</si>
  <si>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</si>
  <si>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</si>
  <si>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</si>
  <si>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</si>
  <si>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</si>
  <si>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</si>
  <si>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</si>
  <si>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</si>
  <si>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</si>
  <si>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</si>
  <si>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</si>
  <si>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</si>
  <si>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</si>
  <si>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</si>
  <si>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</si>
  <si>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</si>
  <si>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</si>
  <si>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</si>
  <si>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</si>
  <si>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</si>
  <si>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</si>
  <si>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</si>
  <si>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</si>
  <si>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</si>
  <si>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</si>
  <si>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</si>
  <si>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</si>
  <si>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</si>
  <si>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</si>
  <si>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</si>
  <si>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</si>
  <si>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</si>
  <si>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</si>
  <si>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</si>
  <si>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</si>
  <si>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</si>
  <si>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</si>
  <si>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</si>
  <si>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</si>
  <si>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</si>
  <si>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</si>
  <si>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</si>
  <si>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</si>
  <si>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</si>
  <si>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</si>
  <si>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</si>
  <si>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</si>
  <si>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</si>
  <si>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</si>
  <si>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</si>
  <si>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</si>
  <si>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</si>
  <si>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</si>
  <si>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</si>
  <si>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</si>
  <si>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</si>
  <si>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</si>
  <si>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</si>
  <si>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</si>
  <si>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</si>
  <si>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</si>
  <si>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</si>
  <si>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</si>
  <si>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</si>
  <si>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</si>
  <si>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</si>
  <si>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</si>
  <si>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</si>
  <si>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</si>
  <si>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</si>
  <si>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</si>
  <si>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</si>
  <si>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</si>
  <si>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</si>
  <si>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</si>
  <si>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</si>
  <si>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</si>
  <si>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</si>
  <si>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</si>
  <si>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</si>
  <si>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</si>
  <si>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</si>
  <si>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</si>
  <si>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</si>
  <si>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</si>
  <si>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</si>
  <si>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</si>
  <si>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</si>
  <si>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</si>
  <si>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</si>
  <si>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</si>
  <si>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</si>
  <si>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</si>
  <si>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2040601</t>
  </si>
  <si>
    <t>行政运行</t>
  </si>
  <si>
    <t>2040602</t>
  </si>
  <si>
    <t>一般行政管理事务</t>
  </si>
  <si>
    <t>2040604</t>
  </si>
  <si>
    <t>基层司法业务</t>
  </si>
  <si>
    <t>2040605</t>
  </si>
  <si>
    <t>普法宣传</t>
  </si>
  <si>
    <t>2040606</t>
  </si>
  <si>
    <t>律师管理</t>
  </si>
  <si>
    <t>2040607</t>
  </si>
  <si>
    <t>公共法律服务</t>
  </si>
  <si>
    <t>2040610</t>
  </si>
  <si>
    <t>社区矫正</t>
  </si>
  <si>
    <t>2040612</t>
  </si>
  <si>
    <t>法治建设</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</si>
  <si>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</si>
  <si>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</si>
  <si>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</si>
  <si>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</si>
  <si>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</si>
  <si>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</si>
  <si>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</si>
  <si>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</si>
  <si>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</si>
  <si>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</si>
  <si>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</si>
  <si>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</si>
  <si>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</si>
  <si>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</si>
  <si>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</si>
  <si>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</si>
  <si>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</si>
  <si>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</si>
  <si>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</si>
  <si>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</si>
  <si>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</si>
  <si>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</si>
  <si>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</si>
  <si>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</si>
  <si>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</si>
  <si>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</si>
  <si>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</si>
  <si>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</si>
  <si>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</si>
  <si>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</si>
  <si>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</si>
  <si>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</si>
  <si>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</si>
  <si>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</si>
  <si>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</si>
  <si>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</si>
  <si>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</si>
  <si>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</si>
  <si>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</si>
  <si>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</si>
  <si>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</si>
  <si>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</si>
  <si>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</si>
  <si>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</si>
  <si>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</si>
  <si>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</si>
  <si>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</si>
  <si>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</si>
  <si>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</si>
  <si>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</si>
  <si>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</si>
  <si>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</si>
  <si>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</si>
  <si>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</si>
  <si>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</si>
  <si>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</si>
  <si>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</si>
  <si>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</si>
  <si>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</si>
  <si>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</si>
  <si>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</si>
  <si>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</si>
  <si>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</si>
  <si>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</si>
  <si>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</si>
  <si>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</si>
  <si>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</si>
  <si>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</si>
  <si>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</si>
  <si>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2040603</t>
  </si>
  <si>
    <t>机关服务</t>
  </si>
  <si>
    <t>2040699</t>
  </si>
  <si>
    <t>其他司法支出</t>
  </si>
  <si>
    <t>2080501</t>
  </si>
  <si>
    <t>行政单位离退休</t>
  </si>
  <si>
    <t>2080502</t>
  </si>
  <si>
    <t>事业单位离退休</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</si>
  <si>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</si>
  <si>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</si>
  <si>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</si>
  <si>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</si>
  <si>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</si>
  <si>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</si>
  <si>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</si>
  <si>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</si>
  <si>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</si>
  <si>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</si>
  <si>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</si>
  <si>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</si>
  <si>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</si>
  <si>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</si>
  <si>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</si>
  <si>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</si>
  <si>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</si>
  <si>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</si>
  <si>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</si>
  <si>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</si>
  <si>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</si>
  <si>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</si>
  <si>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</si>
  <si>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</si>
  <si>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</si>
  <si>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</si>
  <si>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</si>
  <si>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</si>
  <si>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</si>
  <si>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</si>
  <si>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</si>
  <si>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</si>
  <si>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</si>
  <si>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</si>
  <si>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</si>
  <si>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</si>
  <si>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</si>
  <si>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</si>
  <si>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</si>
  <si>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</si>
  <si>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</si>
  <si>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</si>
  <si>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</si>
  <si>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</si>
  <si>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</si>
  <si>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</si>
  <si>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</si>
  <si>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</si>
  <si>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</si>
  <si>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</si>
  <si>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</si>
  <si>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</si>
  <si>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</si>
  <si>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</si>
  <si>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</si>
  <si>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</si>
  <si>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</si>
  <si>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</si>
  <si>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</si>
  <si>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</si>
  <si>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</si>
  <si>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</si>
  <si>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</si>
  <si>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</si>
  <si>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</si>
  <si>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</si>
  <si>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</si>
  <si>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</si>
  <si>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</si>
  <si>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</si>
  <si>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</si>
  <si>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</si>
  <si>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</si>
  <si>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</si>
  <si>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</si>
  <si>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</si>
  <si>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</si>
  <si>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</si>
  <si>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</si>
  <si>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</si>
  <si>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</si>
  <si>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</si>
  <si>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</si>
  <si>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</si>
  <si>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</si>
  <si>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</si>
  <si>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</si>
  <si>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</si>
  <si>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</si>
  <si>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</si>
  <si>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</si>
  <si>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</si>
  <si>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</si>
  <si>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</si>
  <si>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</si>
  <si>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</si>
  <si>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</si>
  <si>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</si>
  <si>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</si>
  <si>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</si>
  <si>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</si>
  <si>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</si>
  <si>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</si>
  <si>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</si>
  <si>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</si>
  <si>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</si>
  <si>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</si>
  <si>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</si>
  <si>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</si>
  <si>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</si>
  <si>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</si>
  <si>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</si>
  <si>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</si>
  <si>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</si>
  <si>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</si>
  <si>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</si>
  <si>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</si>
  <si>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</si>
  <si>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</si>
  <si>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</si>
  <si>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</si>
  <si>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</si>
  <si>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</si>
  <si>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</si>
  <si>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</si>
  <si>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</si>
  <si>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</si>
  <si>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</si>
  <si>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</si>
  <si>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</si>
  <si>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</si>
  <si>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</si>
  <si>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</si>
  <si>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</si>
  <si>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</si>
  <si>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</si>
  <si>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</si>
  <si>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</si>
  <si>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</si>
  <si>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</si>
  <si>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</si>
  <si>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</si>
  <si>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</si>
  <si>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</si>
  <si>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</si>
  <si>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</si>
  <si>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</si>
  <si>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</si>
  <si>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</si>
  <si>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</si>
  <si>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</si>
  <si>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</si>
  <si>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</si>
  <si>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</si>
  <si>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</si>
  <si>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</si>
  <si>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</si>
  <si>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</si>
  <si>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</si>
  <si>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</si>
  <si>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</si>
  <si>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</si>
  <si>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</si>
  <si>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</si>
  <si>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</si>
  <si>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</si>
  <si>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</si>
  <si>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</si>
  <si>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</si>
  <si>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</si>
  <si>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</si>
  <si>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</si>
  <si>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</si>
  <si>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</si>
  <si>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</si>
  <si>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</si>
  <si>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</si>
  <si>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</si>
  <si>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</si>
  <si>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</si>
  <si>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</si>
  <si>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</si>
  <si>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</si>
  <si>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</si>
  <si>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</si>
  <si>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</si>
  <si>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</si>
  <si>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</si>
  <si>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</si>
  <si>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</si>
  <si>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</si>
  <si>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</si>
  <si>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</si>
  <si>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</si>
  <si>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</si>
  <si>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</si>
  <si>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</si>
  <si>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</si>
  <si>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</si>
  <si>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</si>
  <si>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</si>
  <si>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</si>
  <si>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</si>
  <si>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</si>
  <si>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</si>
  <si>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</si>
  <si>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</si>
  <si>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</si>
  <si>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</si>
  <si>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</si>
  <si>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</si>
  <si>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</si>
  <si>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</si>
  <si>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</si>
  <si>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</si>
  <si>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</si>
  <si>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</si>
  <si>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</si>
  <si>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</si>
  <si>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</si>
  <si>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</si>
  <si>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</si>
  <si>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</si>
  <si>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注：本表无此项公开内容。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</si>
  <si>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</si>
  <si>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</si>
  <si>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</si>
  <si>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</si>
  <si>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</si>
  <si>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</si>
  <si>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</si>
  <si>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</si>
  <si>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</si>
  <si>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</si>
  <si>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</si>
  <si>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</si>
  <si>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</si>
  <si>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</si>
  <si>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</si>
  <si>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</si>
  <si>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</si>
  <si>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</si>
  <si>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</si>
  <si>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</si>
  <si>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</si>
  <si>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</si>
  <si>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</si>
  <si>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</si>
  <si>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</si>
  <si>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</si>
  <si>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</si>
  <si>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</si>
  <si>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</si>
  <si>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</si>
  <si>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</si>
  <si>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</si>
  <si>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</si>
  <si>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</si>
  <si>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</si>
  <si>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</si>
  <si>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</si>
  <si>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</si>
  <si>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</si>
  <si>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</si>
  <si>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</si>
  <si>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</si>
  <si>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</si>
  <si>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</si>
  <si>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</si>
  <si>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</si>
  <si>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</si>
  <si>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</si>
  <si>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</si>
  <si>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</si>
  <si>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</si>
  <si>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</si>
  <si>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</si>
  <si>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</si>
  <si>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</si>
  <si>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</si>
  <si>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</si>
  <si>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</si>
  <si>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</si>
  <si>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</si>
  <si>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</si>
  <si>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</si>
  <si>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</si>
  <si>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</si>
  <si>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</si>
  <si>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</si>
  <si>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</si>
  <si>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</si>
  <si>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</si>
  <si>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</si>
  <si>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一是中共洱源县委全面依法治县委员会办公室（以下简称县委依法治县办）设在司法局，接受中共洱源县委全面依法治县委员会的直接领导，承担中共洱源县委全面依法治县委员会具体工作，组织开展全面依法治县重大问题的政策研究，协调督促有关方面落实中共洱源县委全面依法治县委员会决定事项、工作部署和要求等。设置县委全面依法治县委员会办公室，负责处理县委依法治县日常事务。
二是承担全面依法治县重大问题的政策研究，协调有关方面提出全面依法治县中长期规划建议并负责有关重大事项决策部署、督查工作。
三是贯彻党中央、国务院制定的司法行政工作方针、政策和法律法规，制定司法行政工作的中长期规划和年度工作计划并组织实施。
四是承担统筹推进全县法治政府建设的责任。指导、督促县政府各部门、各镇乡人民政府依法行政工作。负责综合协调行政执法，承担推进行政执法体制改革有关工作，推进严格规范公正文明执法。督促、指导行政复议、行政应诉、行政赔偿、行政补偿工作。负责县政府的行政复议、行政应诉、行政赔偿、行政补偿案件的处理工作。
五是承担统筹规划全县法治社会建设的责任。负责拟定法治宣传教育规划，组织实施普法宣传工作，组织对外法治宣传，推动人民参与促进法治建设。指导依法治理和法治创建工作。指导调解工作和人民陪审员、人民监督员的选任管理工作，推进司法所建设。
六是指导、管理全县社区矫正工作。指导刑满释放人员安置帮教工作。
七是负责拟定全县公共法律服务体系建设规划并指导实施，统筹和布局城乡、区域法律服务资源。指导、管理全县律师、法律援助、司法鉴定、公证工作。指导、督促仲裁和基层法律服务工作。
八是负责本系统警械、服装和警车管理工作，指导、监督本系统财务、装备、设施、场所等保障工作。承担本系统信息化建设。
九是规划、协调、指导法治人才队伍建设有关工作，负责本系统党的建设、队伍建设和思想政治工作。负责本系统警务管理和警务督察工作。
十是职能转变。划入洱源人民政府办公室的行政复议、综合协调行政执法等工作职责。
十一是证明合同、协议的设立、变更、分家析产、遗嘱、买卖、租赁、承包、拍卖、招投标、收养子女等法律行为；证明继承权、财产所有权、婚姻、亲属、不可抗力事件等有法律意义的事实和文书；办理货币、物品和有价证券提存业务；办理证据保全公证；办理其他与公证相关的法律事务。
十二是承办县委、县政府、中共洱源县委全面依法治县委员会办公室和上级司法行政机关交办的其他事项。</t>
  </si>
  <si>
    <t>（二）部门绩效目标的设立情况</t>
  </si>
  <si>
    <t>年初结合工作实际申报绩效目标，包括5个项目绩效目标和部门整体绩效目标；年终开展绩效自评。</t>
  </si>
  <si>
    <t>（三）部门整体收支情况</t>
  </si>
  <si>
    <t>年初预算批复资金8496812.92元，其中项目资金620000元，基本支出7876812.92元.</t>
  </si>
  <si>
    <t>（四）部门预算管理制度建设情况</t>
  </si>
  <si>
    <t>我单位部门预算管理严格执行省州县相关规定。</t>
  </si>
  <si>
    <t>（五）严控“三公经费”支出情况</t>
  </si>
  <si>
    <t>2023年“三公”经费支出14989.13元，其中：因公出国（境）费0元，公务用车购置及运行维护费11737.13元，公务接待费3252元。与上年相比“三公”经费支出减少33771.98元，其中：公务用车购置费减少100%，主要原因是2023年度没有购置公务用车；公务用车运行维护费减少72.08%，主要原因是本年度公务用车燃油费减少；公务接待费与上年相比减少51.58%，主要原因本年度公务接待业务减少。</t>
  </si>
  <si>
    <t>二、绩效自评工作情况</t>
  </si>
  <si>
    <t>（一）绩效自评的目的</t>
  </si>
  <si>
    <t>结合实际制定绩效目标，提高财政资金配置效率和资金使用效益。</t>
  </si>
  <si>
    <t>（二）自评组织过程</t>
  </si>
  <si>
    <t>1.前期准备</t>
  </si>
  <si>
    <t>根据2023年绩效申报情况，结合2023年部门决算数及2023年工作总结开展绩效自评工作。</t>
  </si>
  <si>
    <t>2.组织实施</t>
  </si>
  <si>
    <t>领导重视、股室配合，共同抓实绩效自评工作。</t>
  </si>
  <si>
    <t>三、评价情况分析及综合评价结论</t>
  </si>
  <si>
    <t>基本支出执行情况良好，项目支出滞后，欠债较多，严重影响绩效考评工作。</t>
  </si>
  <si>
    <t>四、存在的问题和整改情况</t>
  </si>
  <si>
    <t>存在的问题：项目资金支付难度大，已完工项目欠账多。
整改情况：加强与上级主管部门、与本级财政的沟通、协调，加快资金支付进度。</t>
  </si>
  <si>
    <t>五、绩效自评结果应用</t>
  </si>
  <si>
    <t>结合实际工作，制定切实可行的绩效目标，提高资金使用效益。</t>
  </si>
  <si>
    <t>六、主要经验及做法</t>
  </si>
  <si>
    <t>根据2020年绩效抽查反馈的问题不断完善绩效申报、自评体系。结合实际认真制定切实可行的的绩效目标。对项目工作任务开展情况及时跟踪问效,确保实际工作切合绩效目标,进一步完善效益指标体系。确保绩效目标得到全面贯彻执行。</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</si>
  <si>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</si>
  <si>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</si>
  <si>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</si>
  <si>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</si>
  <si>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</si>
  <si>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</si>
  <si>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</si>
  <si>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</si>
  <si>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</si>
  <si>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</si>
  <si>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</si>
  <si>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</si>
  <si>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</si>
  <si>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</si>
  <si>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</si>
  <si>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</si>
  <si>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</si>
  <si>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</si>
  <si>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</si>
  <si>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</si>
  <si>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</si>
  <si>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</si>
  <si>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充分发挥司法行政职能，认真学习党的二十大精神，以二十大精神为引领对照目标任务分解落实，细化工作措施，强化组织推动，为洱源高水平保护和高质量发展做出司法行政应有力量：1.以党的二十大精神为引领，进一步推动司法行政工作高质量的发展；2.突出依法治理，进一步推动“八五”普法规划实施；3.突出司法为民，进一步提升公共法律服务水平；4.突出依法行政，进一步推进严格规范公正文明执法。5.不继创新公证服务方式及便民利民措施，探索互联网+公证、公证云等网络服务及公证证明材料告知承诺制、为群众办实事等措施，努力提升公证服务的质量及水平，更好地人民群众提升优质、便捷、暖心的公证法律服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</si>
  <si>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</si>
  <si>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</si>
  <si>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</si>
  <si>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</si>
  <si>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</si>
  <si>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</si>
  <si>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</si>
  <si>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</si>
  <si>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</si>
  <si>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</si>
  <si>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</si>
  <si>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</si>
  <si>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法律援助案件完成率</t>
  </si>
  <si>
    <t>&gt;=</t>
  </si>
  <si>
    <t>%</t>
  </si>
  <si>
    <t>全县换发行政执法证数量</t>
  </si>
  <si>
    <t>个/套</t>
  </si>
  <si>
    <t>214套</t>
  </si>
  <si>
    <t>发放普法宣传资料数量</t>
  </si>
  <si>
    <t>册</t>
  </si>
  <si>
    <t>&gt;=20000册</t>
  </si>
  <si>
    <t>行政执法案件案卷评审数</t>
  </si>
  <si>
    <t>件</t>
  </si>
  <si>
    <t>32件</t>
  </si>
  <si>
    <t>质量指标</t>
  </si>
  <si>
    <t>“12348”公共法律服务热线客户投诉率</t>
  </si>
  <si>
    <t>&lt;=</t>
  </si>
  <si>
    <t>无投诉</t>
  </si>
  <si>
    <t>实现村（居）法律顾问覆盖率</t>
  </si>
  <si>
    <t>＝</t>
  </si>
  <si>
    <t>信息系统正常运行率</t>
  </si>
  <si>
    <t>时效指标</t>
  </si>
  <si>
    <t>法律援助案件在法定时限内完成</t>
  </si>
  <si>
    <t>结合法检部门办理案件时限要求</t>
  </si>
  <si>
    <t>天</t>
  </si>
  <si>
    <t>已按要求完成</t>
  </si>
  <si>
    <t>利用关键节点开展法治宣传及时率</t>
  </si>
  <si>
    <t>100%%</t>
  </si>
  <si>
    <t>行政复议案件及时办结率</t>
  </si>
  <si>
    <t>效益指标</t>
  </si>
  <si>
    <t>社会效益指标</t>
  </si>
  <si>
    <t>全县法律援助知晓率</t>
  </si>
  <si>
    <t>社区矫正对象重新犯罪率</t>
  </si>
  <si>
    <t>无重新犯罪</t>
  </si>
  <si>
    <t>社区矫正对象脱管率</t>
  </si>
  <si>
    <t>无脱管</t>
  </si>
  <si>
    <t>满意度 指标</t>
  </si>
  <si>
    <t>服务对象满意度指标等</t>
  </si>
  <si>
    <t>社会公众或服务对象对公共法律服务满意度</t>
  </si>
  <si>
    <t>全县法治建设群众满意度</t>
  </si>
  <si>
    <t>行政复议案件测评满意度</t>
  </si>
  <si>
    <t>其他需说明事项</t>
  </si>
  <si>
    <t>备注：</t>
  </si>
  <si>
    <t>1.涉密部门和涉密信息按保密规定不公开。</t>
  </si>
  <si>
    <t>2.一级指标包含产出指标、效益指标、满意度指标，二级指标和三级指标根据项目实际情况设置。</t>
  </si>
  <si>
    <t>公开表15</t>
  </si>
  <si>
    <t>2023年度项目支出绩效自评表</t>
  </si>
  <si>
    <t>单位：元</t>
  </si>
  <si>
    <t>项目名称</t>
  </si>
  <si>
    <t>“八五”普法保障经费</t>
  </si>
  <si>
    <t>主管部门</t>
  </si>
  <si>
    <t>大理州司法局</t>
  </si>
  <si>
    <t>实施单位</t>
  </si>
  <si>
    <t>项目资金
（元）</t>
  </si>
  <si>
    <t>全年执行数</t>
  </si>
  <si>
    <t>分值</t>
  </si>
  <si>
    <t>执行率%</t>
  </si>
  <si>
    <t>得分</t>
  </si>
  <si>
    <t>49.7%</t>
  </si>
  <si>
    <t>上年结转资金</t>
  </si>
  <si>
    <t>年度
总体
目标</t>
  </si>
  <si>
    <t>预期目标</t>
  </si>
  <si>
    <t>实际完成情况</t>
  </si>
  <si>
    <t>公民法治素养和社会治理法治化水平显著提升，城乡法治文化建设取得新进展，全民普法工作体系更加健全。公民对法律法规的知晓度、法治精神的认同度、法治实践的参与度明显提升，全社会尊法学法守法用法的自觉性和主动性显著增强。多层次多领域依法治理深入推进，各级领导干部运用法治思维和法治方式推进工作的能力达到新水平，国家工作人员依法行政能力和水平显著增强，“谁执法谁普法”等普法责任制全面提升，全社会办事依法、遇事找法、解决问题用法、化解矛盾靠法的法治环境显著改善。社会主义法治文化建设不断推进，法治文化事业繁荣兴盛，文化熏陶引领作用得到有效发挥。全民普法制度完备、实施精准、评价科学、责任落实的工作体系基本形成。</t>
  </si>
  <si>
    <t>1.开展送法进机关、进乡村、进社区、进学校、进企业、进单位、进军营、进宗教场所、进家庭开展“九进”活动。2.组织开展“送法下乡”、“普法赶集”等系列惠民法治宣传教育活动，同时开展民法典宣传，通过讲课、组织观看学习民法典公开课，进基层、进乡村、进宗教场所、进学校进行宣传活动，共发放各类宣传资料20000余份，义务解答法律咨询2000余人次，受教育群众达15000多人次。积极开展“互联网+法治宣传”行动；依托“洱源司法行政”微信公众号发布普法信息及普法知识269条。3.进一步加强洱源县青少年思想道德建设和法治教育，净化青少年成长环境，全面提高青少年道德、法治素质，有效预防和减少青少年违法犯罪，营造青少年尊法、学法、守法、用法的良好氛围。</t>
  </si>
  <si>
    <t xml:space="preserve">年度指标值 </t>
  </si>
  <si>
    <r>
      <rPr>
        <sz val="11"/>
        <rFont val="宋体"/>
        <charset val="134"/>
      </rPr>
      <t>分值(</t>
    </r>
    <r>
      <rPr>
        <b/>
        <sz val="11"/>
        <rFont val="宋体"/>
        <charset val="134"/>
      </rPr>
      <t>90分</t>
    </r>
    <r>
      <rPr>
        <sz val="11"/>
        <rFont val="宋体"/>
        <charset val="134"/>
      </rPr>
      <t>)</t>
    </r>
  </si>
  <si>
    <t>开展普法宣传活动次数</t>
  </si>
  <si>
    <t>次</t>
  </si>
  <si>
    <t>已完成</t>
  </si>
  <si>
    <t>法治宣传进校园</t>
  </si>
  <si>
    <t>创建村级法治文化阵地</t>
  </si>
  <si>
    <t>个</t>
  </si>
  <si>
    <t>印制发放普法宣传资料</t>
  </si>
  <si>
    <t>&gt;20000册</t>
  </si>
  <si>
    <t>全县普法宣传覆盖率</t>
  </si>
  <si>
    <t>普法宣传周期</t>
  </si>
  <si>
    <t>=</t>
  </si>
  <si>
    <t>全年</t>
  </si>
  <si>
    <t>年</t>
  </si>
  <si>
    <t>可持续影响
指标</t>
  </si>
  <si>
    <t>对当地居民法治观念的改善提高程度</t>
  </si>
  <si>
    <t>满意度指标</t>
  </si>
  <si>
    <t>社会公众满意度</t>
  </si>
  <si>
    <t>普法宣传对象满意度</t>
  </si>
  <si>
    <t/>
  </si>
  <si>
    <t>其他需要说明事项</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</si>
  <si>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</si>
  <si>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</si>
  <si>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</si>
  <si>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</si>
  <si>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</si>
  <si>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</si>
  <si>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</si>
  <si>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</si>
  <si>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</si>
  <si>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法律援助经费</t>
  </si>
  <si>
    <t>82.3%</t>
  </si>
  <si>
    <t>广泛宣传法律援助政策，扩大法律援助范围,完善县、乡镇、村（社区）法律援助机构和工作服务网络，完善法律援助经费保障体制,实现应援尽援；推进法律援助标准化建设，深化法律援助质量管理，加强法律援助监督管理,规范法律援助服务行为,不断提高法律援助质量和水平。</t>
  </si>
  <si>
    <t>共接待来电来人来访500余人次,受理法律援助案件252件（告知承诺制案件8件），其中刑事案件46件,民事案件47件（其中公证21件），认罪认罚159件,涉及妇女47人,老年人8人,未成年人19人,残疾人1人，军人军属1人，农民228人，少数民族149人，做到应援尽援,收到良好的社会效果。</t>
  </si>
  <si>
    <t>法律援助基本对象覆盖率</t>
  </si>
  <si>
    <t>全覆盖</t>
  </si>
  <si>
    <t>法律援助案件质量等级优良率</t>
  </si>
  <si>
    <t>质量达标率</t>
  </si>
  <si>
    <t>法定时限内完成</t>
  </si>
  <si>
    <t>已按时限完成</t>
  </si>
  <si>
    <t>重大不良影响事件</t>
  </si>
  <si>
    <t>已实现</t>
  </si>
  <si>
    <t>社区矫正经费</t>
  </si>
  <si>
    <t>37.5%</t>
  </si>
  <si>
    <t>对全县社区矫正工作进行指导管理，组织实施、拟定社区矫正工作发展规划、管理制度，并组织实施、监督检查社区矫正法律法规和政策执行情况，实施对社区矫正对象的刑罚执行、监督管理、教育矫正和社会适应帮扶，指导开展社区矫正社会工作和志愿者服务。领导、管理、指导全县基层司法所的各项司法行政工作。加强对社区矫正人员的监管工作。</t>
  </si>
  <si>
    <t>1.大力加强社区矫正机构队伍建设。加强社区矫正机构建设，保证刑事执法的统一性、严肃性，为依法推进社区矫正工作提供坚强的组织保障;2.强化管控措施，夯实社区矫正安全稳定基础。加强隐患排查整治、加强重点人员管控、严格按照相关法定程序，依法依规做好社区矫正对象接收、解除、撤销缓刑、撤销假释、提请收监执行等重点环节，切实提高严格执法、规范执法的能力和水平、做好舆情应急处置；3.提高教育帮扶质量促进社区矫正对象回归社会。做好“六类重点人员”（家庭有变故、情感有纠葛、生活有困难、经济有纠纷、心理有问题、身体有重疾）和“三失一偏人员”（生活失意、心理失衡感、行为失常、性格偏执）矛盾纠纷化解和心理疏导，对生活困难的社区矫正对象，落实救济帮扶政策，减少重新犯罪诱因；4.强化信息技术运用，全面提升社区矫正工作水平。加强政法各部门业务协同和信息共享，推进现代信息技术与社区矫正工作深度融合，形成“大平台共享、大系统共治、大数据慧治”的智慧矫正新格局。</t>
  </si>
  <si>
    <t>社区矫正执法培训人数</t>
  </si>
  <si>
    <t>人</t>
  </si>
  <si>
    <t>社区矫正执法培训次数</t>
  </si>
  <si>
    <t>组织集中学习次数</t>
  </si>
  <si>
    <t>社区矫正执法检查次数</t>
  </si>
  <si>
    <t>学习时间达标</t>
  </si>
  <si>
    <t>已达标</t>
  </si>
  <si>
    <t>社区矫正人员脱管率</t>
  </si>
  <si>
    <t>&lt;</t>
  </si>
  <si>
    <t>社区矫正对象档案建档率</t>
  </si>
  <si>
    <t>矫正对象管理覆盖率</t>
  </si>
  <si>
    <t>社区矫正人员重新犯罪率</t>
  </si>
  <si>
    <t>社区矫正执法状况督查次数</t>
  </si>
  <si>
    <t>4次</t>
  </si>
  <si>
    <t>行政复议应诉工作经费</t>
  </si>
  <si>
    <t>10.9%</t>
  </si>
  <si>
    <t>充分发挥行政复议化解行政争议主渠道作用，提高政府依法行政能力和公信力，促进社会公平正义，为法治洱源建设提供有力保障。</t>
  </si>
  <si>
    <t>在县人民政府分管领导的重视和支持下，今年以来，县行政复议办公室对受理的重大行政复议疑难案件，主动组织、协调召集相关单位负责人，专题讨论依法解决案件所遇到的困难和问题。充分发挥行政复议在强化行政监督、解决行政争议、化解冲突、维护稳定中的主渠道作用。2023年共收到各类行政复议申请16件，决定依法受理的13件（由于申请人未按期补正行政复议申请材料不予受理1件，不符合受理条件1件，重复提起行政复议申请1件），上年结转0件，立案案件办结10件，正在办理3件。申请人主动撤回行政复议而终止的有3件，经审查决定维持具体行政行为的4件，确认具体行政行为违法的1件，决定撤销具体行政行为的2件。办理行政诉讼案件8件，其中7件为重审再审案件，经复议后申请人对复议结果不服提起行政诉讼1件。行政复议案件量较去年同期有所上升。</t>
  </si>
  <si>
    <t>组织培训</t>
  </si>
  <si>
    <t>培训以中央、省州培训为主，县级层面未组织。2024年已重新修订该指标。</t>
  </si>
  <si>
    <t>行政执法监督</t>
  </si>
  <si>
    <t>已开展，但经费未在此项目中列支。</t>
  </si>
  <si>
    <t>行政执法考试参考率</t>
  </si>
  <si>
    <t>逐步实现行政复议专业化、高效化、信息化和智能化。</t>
  </si>
  <si>
    <t>因受律师资源较少的影响，专业化程度有待提高。</t>
  </si>
  <si>
    <t>建立健全高效便民的行政复议工作机制，逐步实现行政复议专业化、高效化、信息化和智能化。</t>
  </si>
  <si>
    <t>逐步推进</t>
  </si>
  <si>
    <t>因受资金来源及律师资源较少的影响，专业化、高效方面有待提高。</t>
  </si>
  <si>
    <t>推动法治政府建设、规范依法行政</t>
  </si>
  <si>
    <t>降低当事人申请行政复议诉讼率</t>
  </si>
  <si>
    <t>基本实现</t>
  </si>
  <si>
    <t>中</t>
  </si>
  <si>
    <t>公证赔偿基金及公用经费</t>
  </si>
  <si>
    <t>云南省洱源县公证处</t>
  </si>
  <si>
    <t>为保障公证处正常运行，特申请45万元的公证赔偿基金及公用经费。1、其中30万元为公证赔偿基金经费，此笔资金是按照《公证赔偿基金试行管理办法》规定提取的公证赔偿专用基金，专款专用；2、其中15万元为公用经费，主要用于支付临聘人员工资，保障公证处临聘人员的工资正常发放。</t>
  </si>
  <si>
    <t>我单位本年度正常运行，截止2023年12月22日，该笔资金剩余金额为39.39万元，其中，1、本年度未发生公证赔偿事项，无相关列支，剩余公证赔偿基金30万元；2、本年度用于支付临聘人员工资5.61万元，剩余人员经费9.39万元。接财政局通知后，我单位业务经办人员于2023年12月22日下午将未使用完的资金（39.39万元）做拨款退回处理。</t>
  </si>
  <si>
    <t>办理公证件数</t>
  </si>
  <si>
    <t>定量指标</t>
  </si>
  <si>
    <t>办理公证件数≥300件</t>
  </si>
  <si>
    <t>临时人员人数</t>
  </si>
  <si>
    <t>公证质量检查合格率</t>
  </si>
  <si>
    <t>定性指标</t>
  </si>
  <si>
    <t>合格率达标</t>
  </si>
  <si>
    <t>成本指标</t>
  </si>
  <si>
    <t>劳务费</t>
  </si>
  <si>
    <t>4000元/人/月</t>
  </si>
  <si>
    <t>人/月</t>
  </si>
  <si>
    <t>临聘人员工资发放的及时性</t>
  </si>
  <si>
    <t>及时录入人员工资</t>
  </si>
  <si>
    <t>是/否</t>
  </si>
  <si>
    <t>社会效益
指标</t>
  </si>
  <si>
    <t>充分发挥公证的社会服务职能及作用，为我县经济发展和社会和谐稳定提供公证法律服务。</t>
  </si>
  <si>
    <t>是/否充分发挥公证的社会服务职能及作用</t>
  </si>
  <si>
    <t>服务对象满意度</t>
  </si>
  <si>
    <t>服务对象满意度≥90%</t>
  </si>
  <si>
    <t>非税收入成本性支出经费</t>
  </si>
  <si>
    <t>该笔资金为非税返回的专项业务经费，公证处定期将非税收入公证费全额上缴财政后财政统筹20%，返回80%部分作为公证处业务经费，为保障单位正常运转，用于公证处办公费、劳务费等各类日常公用开支。2023年预计公证费非税收入达60万元，非税返回48万元。</t>
  </si>
  <si>
    <t>本年度我单位正常运转，各类日常公用开支均已完成支付。此外，本年度因业务量减少，共完成公证费非税收入52.035万元，由于很大一部分公证费于年底收缴且年底未能请拨非税返回部分，故本年度非税返回共请拨23.1万元。其中，实际列支15.797574万元，年底未使用完指标已收回。</t>
  </si>
  <si>
    <t>办理公证件数≥200件</t>
  </si>
  <si>
    <t>各类日常公用开支是否及时支付</t>
  </si>
  <si>
    <t>是/否及时支付</t>
  </si>
  <si>
    <t>部门运转</t>
  </si>
  <si>
    <t>是/否正常运转</t>
  </si>
  <si>
    <t>玉环西路法治文化长廊建设项目经费</t>
  </si>
  <si>
    <r>
      <rPr>
        <sz val="11"/>
        <rFont val="宋体"/>
        <charset val="134"/>
        <scheme val="minor"/>
      </rPr>
      <t>项目资金</t>
    </r>
    <r>
      <rPr>
        <sz val="11"/>
        <rFont val="宋体"/>
        <charset val="134"/>
      </rPr>
      <t xml:space="preserve">
（元）</t>
    </r>
  </si>
  <si>
    <t>100%</t>
  </si>
  <si>
    <r>
      <rPr>
        <sz val="11"/>
        <rFont val="宋体"/>
        <charset val="134"/>
        <scheme val="minor"/>
      </rPr>
      <t>年度</t>
    </r>
    <r>
      <rPr>
        <sz val="11"/>
        <rFont val="宋体"/>
        <charset val="134"/>
      </rPr>
      <t xml:space="preserve">
总体
目标</t>
    </r>
  </si>
  <si>
    <t>完成玉环西路（地震台--老茈碧线交叉口）环境卫生整治。包括玉环西路法治文化长廊项目进行绿化、垃圾清理、重新修复、墙体粉刷和彩绘等，该项目于2021年12月完工。</t>
  </si>
  <si>
    <t>完成玉环西路法治文化长廊项目进行绿化、垃圾清理、重新修复、墙体粉刷和彩绘等，该项目于2021年12月完工。</t>
  </si>
  <si>
    <r>
      <rPr>
        <sz val="11"/>
        <rFont val="宋体"/>
        <charset val="134"/>
        <scheme val="minor"/>
      </rPr>
      <t>年度指标值</t>
    </r>
    <r>
      <rPr>
        <sz val="11"/>
        <rFont val="宋体"/>
        <charset val="134"/>
      </rPr>
      <t xml:space="preserve"> </t>
    </r>
  </si>
  <si>
    <r>
      <rPr>
        <sz val="11"/>
        <rFont val="宋体"/>
        <charset val="134"/>
        <scheme val="minor"/>
      </rPr>
      <t>分值(</t>
    </r>
    <r>
      <rPr>
        <b/>
        <sz val="11"/>
        <rFont val="宋体"/>
        <charset val="134"/>
      </rPr>
      <t>90分</t>
    </r>
    <r>
      <rPr>
        <sz val="11"/>
        <rFont val="宋体"/>
        <charset val="134"/>
      </rPr>
      <t>)</t>
    </r>
  </si>
  <si>
    <t>环境卫生整治</t>
  </si>
  <si>
    <t>明显改善</t>
  </si>
  <si>
    <t>环境卫生得到明显改善</t>
  </si>
  <si>
    <t>群众满意度</t>
  </si>
  <si>
    <t>中央和省级政法纪检监察转移支付办案（业务）经费</t>
  </si>
  <si>
    <t>履行司法行政职责，提高司法行政业务水平，营造学法、用法、知法懂法的氛围，更好地为经济发展提供法律及法律服务支持，提高全社会法治化水平。</t>
  </si>
  <si>
    <t>1.进一步加强我县规范化司法所建设力量，提升司法所标准化、规范化水平；进一步提升司法行政质量。2.抓好全县社区矫正对象的监督管理和教育帮扶工作，夯实社区矫正工作基础，为切实维护全县社会和谐稳定贡献力量。3.进一步加强我县行政复议工作力量，提升行政复议标准化、规范化水平；进一步提高案件办理质量。4.进一步增强我县公共法律服务效能，提高法律援助案件办理质量，促进全县普法与依法治理。5.进一步强化为人民提供法律服务效能，切实解决困难人群的诉求，提高法律援助案件办理质量，促进县委、县政府服务弱势群体的民心工程。</t>
  </si>
  <si>
    <t>开展司法行政业务培训及检查</t>
  </si>
  <si>
    <t>行政复议与应诉规范化覆盖率</t>
  </si>
  <si>
    <t>对依法治县、社区矫正、法律援助、行政复议、公共法律服务等业务工作开展检查监督工作。</t>
  </si>
  <si>
    <t>为人民群众提供有效的公共法律服务水平</t>
  </si>
  <si>
    <t>有效提升</t>
  </si>
  <si>
    <t>明细改善</t>
  </si>
  <si>
    <t>促进改善办案基础设施和办案条件</t>
  </si>
  <si>
    <t>有效改善</t>
  </si>
  <si>
    <t>更新设备，提高工作效率。</t>
  </si>
  <si>
    <t>维护社会稳定发展</t>
  </si>
  <si>
    <t>有效维护</t>
  </si>
  <si>
    <t>社会和谐稳定</t>
  </si>
  <si>
    <t>法律援助服务群众满意度</t>
  </si>
</sst>
</file>

<file path=xl/styles.xml><?xml version="1.0" encoding="utf-8"?>
<styleSheet xmlns="http://schemas.openxmlformats.org/spreadsheetml/2006/main">
  <numFmts count="9">
    <numFmt numFmtId="176" formatCode="0.00_);[Red]\(0.00\)"/>
    <numFmt numFmtId="177" formatCode="#,##0.00;[=0]&quot;&quot;;[Red]\-#,##0.00"/>
    <numFmt numFmtId="178" formatCode="0_ "/>
    <numFmt numFmtId="44" formatCode="_ &quot;￥&quot;* #,##0.00_ ;_ &quot;￥&quot;* \-#,##0.00_ ;_ &quot;￥&quot;* &quot;-&quot;??_ ;_ @_ "/>
    <numFmt numFmtId="42" formatCode="_ &quot;￥&quot;* #,##0_ ;_ &quot;￥&quot;* \-#,##0_ ;_ &quot;￥&quot;* &quot;-&quot;_ ;_ @_ "/>
    <numFmt numFmtId="179" formatCode="0.00_ ;[Red]\-0.00\ "/>
    <numFmt numFmtId="41" formatCode="_ * #,##0_ ;_ * \-#,##0_ ;_ * &quot;-&quot;_ ;_ @_ "/>
    <numFmt numFmtId="43" formatCode="_ * #,##0.00_ ;_ * \-#,##0.00_ ;_ * &quot;-&quot;??_ ;_ @_ "/>
    <numFmt numFmtId="180" formatCode="_ * #,##0.00\ ;_ * \-#,##0.00\ ;_ * &quot;-&quot;??_ ;_ @_ "/>
  </numFmts>
  <fonts count="46">
    <font>
      <sz val="11"/>
      <color indexed="8"/>
      <name val="宋体"/>
      <charset val="134"/>
      <scheme val="minor"/>
    </font>
    <font>
      <sz val="11"/>
      <name val="宋体"/>
      <charset val="134"/>
      <scheme val="minor"/>
    </font>
    <font>
      <b/>
      <sz val="18"/>
      <name val="宋体"/>
      <charset val="134"/>
      <scheme val="minor"/>
    </font>
    <font>
      <b/>
      <sz val="11"/>
      <name val="宋体"/>
      <charset val="134"/>
      <scheme val="minor"/>
    </font>
    <font>
      <sz val="11"/>
      <name val="宋体"/>
      <charset val="134"/>
    </font>
    <font>
      <sz val="12"/>
      <name val="宋体"/>
      <charset val="134"/>
    </font>
    <font>
      <sz val="12"/>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仿宋"/>
      <charset val="134"/>
    </font>
    <font>
      <b/>
      <sz val="18"/>
      <name val="宋体"/>
      <charset val="134"/>
    </font>
    <font>
      <b/>
      <sz val="12"/>
      <name val="宋体"/>
      <charset val="134"/>
    </font>
    <font>
      <b/>
      <sz val="11"/>
      <name val="宋体"/>
      <charset val="134"/>
    </font>
    <font>
      <sz val="10"/>
      <name val="黑体"/>
      <charset val="134"/>
    </font>
    <font>
      <sz val="11"/>
      <name val="仿宋"/>
      <charset val="134"/>
    </font>
    <font>
      <b/>
      <sz val="10"/>
      <name val="宋体"/>
      <charset val="134"/>
    </font>
    <font>
      <sz val="22"/>
      <name val="宋体"/>
      <charset val="134"/>
    </font>
    <font>
      <sz val="10"/>
      <name val="Arial"/>
      <charset val="134"/>
    </font>
    <font>
      <b/>
      <sz val="20"/>
      <name val="宋体"/>
      <charset val="134"/>
    </font>
    <font>
      <sz val="9"/>
      <name val="宋体"/>
      <charset val="134"/>
    </font>
    <font>
      <sz val="22"/>
      <name val="黑体"/>
      <charset val="134"/>
    </font>
    <font>
      <sz val="11"/>
      <name val="Microsoft YaHei"/>
      <charset val="134"/>
    </font>
    <font>
      <sz val="11"/>
      <color theme="1"/>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indexed="8"/>
      <name val="宋体"/>
      <charset val="134"/>
    </font>
    <font>
      <b/>
      <sz val="11"/>
      <color rgb="FFFFFFFF"/>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sz val="12"/>
      <name val="宋体"/>
      <charset val="134"/>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alignment vertical="center"/>
    </xf>
    <xf numFmtId="42" fontId="24" fillId="0" borderId="0" applyFont="0" applyFill="0" applyBorder="0" applyAlignment="0" applyProtection="0">
      <alignment vertical="center"/>
    </xf>
    <xf numFmtId="0" fontId="26" fillId="19" borderId="0" applyNumberFormat="0" applyBorder="0" applyAlignment="0" applyProtection="0">
      <alignment vertical="center"/>
    </xf>
    <xf numFmtId="0" fontId="35" fillId="14" borderId="21"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6" fillId="9" borderId="0" applyNumberFormat="0" applyBorder="0" applyAlignment="0" applyProtection="0">
      <alignment vertical="center"/>
    </xf>
    <xf numFmtId="0" fontId="28" fillId="5" borderId="0" applyNumberFormat="0" applyBorder="0" applyAlignment="0" applyProtection="0">
      <alignment vertical="center"/>
    </xf>
    <xf numFmtId="43" fontId="24" fillId="0" borderId="0" applyFont="0" applyFill="0" applyBorder="0" applyAlignment="0" applyProtection="0">
      <alignment vertical="center"/>
    </xf>
    <xf numFmtId="0" fontId="31" fillId="22" borderId="0" applyNumberFormat="0" applyBorder="0" applyAlignment="0" applyProtection="0">
      <alignment vertical="center"/>
    </xf>
    <xf numFmtId="0" fontId="25" fillId="0" borderId="0" applyNumberFormat="0" applyFill="0" applyBorder="0" applyAlignment="0" applyProtection="0">
      <alignment vertical="center"/>
    </xf>
    <xf numFmtId="9" fontId="24" fillId="0" borderId="0" applyFont="0" applyFill="0" applyBorder="0" applyAlignment="0" applyProtection="0">
      <alignment vertical="center"/>
    </xf>
    <xf numFmtId="0" fontId="34" fillId="0" borderId="0" applyNumberFormat="0" applyFill="0" applyBorder="0" applyAlignment="0" applyProtection="0">
      <alignment vertical="center"/>
    </xf>
    <xf numFmtId="0" fontId="24" fillId="18" borderId="23" applyNumberFormat="0" applyFont="0" applyAlignment="0" applyProtection="0">
      <alignment vertical="center"/>
    </xf>
    <xf numFmtId="0" fontId="31" fillId="13" borderId="0" applyNumberFormat="0" applyBorder="0" applyAlignment="0" applyProtection="0">
      <alignment vertical="center"/>
    </xf>
    <xf numFmtId="0" fontId="2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22" applyNumberFormat="0" applyFill="0" applyAlignment="0" applyProtection="0">
      <alignment vertical="center"/>
    </xf>
    <xf numFmtId="0" fontId="40" fillId="0" borderId="22" applyNumberFormat="0" applyFill="0" applyAlignment="0" applyProtection="0">
      <alignment vertical="center"/>
    </xf>
    <xf numFmtId="0" fontId="31" fillId="21" borderId="0" applyNumberFormat="0" applyBorder="0" applyAlignment="0" applyProtection="0">
      <alignment vertical="center"/>
    </xf>
    <xf numFmtId="0" fontId="27" fillId="0" borderId="25" applyNumberFormat="0" applyFill="0" applyAlignment="0" applyProtection="0">
      <alignment vertical="center"/>
    </xf>
    <xf numFmtId="0" fontId="31" fillId="12" borderId="0" applyNumberFormat="0" applyBorder="0" applyAlignment="0" applyProtection="0">
      <alignment vertical="center"/>
    </xf>
    <xf numFmtId="0" fontId="44" fillId="17" borderId="26" applyNumberFormat="0" applyAlignment="0" applyProtection="0">
      <alignment vertical="center"/>
    </xf>
    <xf numFmtId="0" fontId="36" fillId="17" borderId="21" applyNumberFormat="0" applyAlignment="0" applyProtection="0">
      <alignment vertical="center"/>
    </xf>
    <xf numFmtId="0" fontId="30" fillId="8" borderId="20" applyNumberFormat="0" applyAlignment="0" applyProtection="0">
      <alignment vertical="center"/>
    </xf>
    <xf numFmtId="0" fontId="26" fillId="26" borderId="0" applyNumberFormat="0" applyBorder="0" applyAlignment="0" applyProtection="0">
      <alignment vertical="center"/>
    </xf>
    <xf numFmtId="0" fontId="31" fillId="32" borderId="0" applyNumberFormat="0" applyBorder="0" applyAlignment="0" applyProtection="0">
      <alignment vertical="center"/>
    </xf>
    <xf numFmtId="0" fontId="39" fillId="0" borderId="24" applyNumberFormat="0" applyFill="0" applyAlignment="0" applyProtection="0">
      <alignment vertical="center"/>
    </xf>
    <xf numFmtId="0" fontId="45" fillId="0" borderId="27" applyNumberFormat="0" applyFill="0" applyAlignment="0" applyProtection="0">
      <alignment vertical="center"/>
    </xf>
    <xf numFmtId="0" fontId="42" fillId="25" borderId="0" applyNumberFormat="0" applyBorder="0" applyAlignment="0" applyProtection="0">
      <alignment vertical="center"/>
    </xf>
    <xf numFmtId="0" fontId="32" fillId="11" borderId="0" applyNumberFormat="0" applyBorder="0" applyAlignment="0" applyProtection="0">
      <alignment vertical="center"/>
    </xf>
    <xf numFmtId="0" fontId="26" fillId="16" borderId="0" applyNumberFormat="0" applyBorder="0" applyAlignment="0" applyProtection="0">
      <alignment vertical="center"/>
    </xf>
    <xf numFmtId="0" fontId="31" fillId="29" borderId="0" applyNumberFormat="0" applyBorder="0" applyAlignment="0" applyProtection="0">
      <alignment vertical="center"/>
    </xf>
    <xf numFmtId="0" fontId="26" fillId="15" borderId="0" applyNumberFormat="0" applyBorder="0" applyAlignment="0" applyProtection="0">
      <alignment vertical="center"/>
    </xf>
    <xf numFmtId="0" fontId="26" fillId="7" borderId="0" applyNumberFormat="0" applyBorder="0" applyAlignment="0" applyProtection="0">
      <alignment vertical="center"/>
    </xf>
    <xf numFmtId="0" fontId="26" fillId="24" borderId="0" applyNumberFormat="0" applyBorder="0" applyAlignment="0" applyProtection="0">
      <alignment vertical="center"/>
    </xf>
    <xf numFmtId="0" fontId="26" fillId="4" borderId="0" applyNumberFormat="0" applyBorder="0" applyAlignment="0" applyProtection="0">
      <alignment vertical="center"/>
    </xf>
    <xf numFmtId="0" fontId="31" fillId="28" borderId="0" applyNumberFormat="0" applyBorder="0" applyAlignment="0" applyProtection="0">
      <alignment vertical="center"/>
    </xf>
    <xf numFmtId="0" fontId="31" fillId="31" borderId="0" applyNumberFormat="0" applyBorder="0" applyAlignment="0" applyProtection="0">
      <alignment vertical="center"/>
    </xf>
    <xf numFmtId="0" fontId="26" fillId="23" borderId="0" applyNumberFormat="0" applyBorder="0" applyAlignment="0" applyProtection="0">
      <alignment vertical="center"/>
    </xf>
    <xf numFmtId="0" fontId="26" fillId="3" borderId="0" applyNumberFormat="0" applyBorder="0" applyAlignment="0" applyProtection="0">
      <alignment vertical="center"/>
    </xf>
    <xf numFmtId="0" fontId="31" fillId="27" borderId="0" applyNumberFormat="0" applyBorder="0" applyAlignment="0" applyProtection="0">
      <alignment vertical="center"/>
    </xf>
    <xf numFmtId="0" fontId="29" fillId="0" borderId="0"/>
    <xf numFmtId="0" fontId="26" fillId="6" borderId="0" applyNumberFormat="0" applyBorder="0" applyAlignment="0" applyProtection="0">
      <alignment vertical="center"/>
    </xf>
    <xf numFmtId="0" fontId="31" fillId="20" borderId="0" applyNumberFormat="0" applyBorder="0" applyAlignment="0" applyProtection="0">
      <alignment vertical="center"/>
    </xf>
    <xf numFmtId="0" fontId="31" fillId="30" borderId="0" applyNumberFormat="0" applyBorder="0" applyAlignment="0" applyProtection="0">
      <alignment vertical="center"/>
    </xf>
    <xf numFmtId="0" fontId="26" fillId="2" borderId="0" applyNumberFormat="0" applyBorder="0" applyAlignment="0" applyProtection="0">
      <alignment vertical="center"/>
    </xf>
    <xf numFmtId="0" fontId="31" fillId="10" borderId="0" applyNumberFormat="0" applyBorder="0" applyAlignment="0" applyProtection="0">
      <alignment vertical="center"/>
    </xf>
    <xf numFmtId="0" fontId="29" fillId="0" borderId="0"/>
    <xf numFmtId="0" fontId="29" fillId="0" borderId="0">
      <alignment vertical="center"/>
    </xf>
    <xf numFmtId="0" fontId="38" fillId="0" borderId="0"/>
  </cellStyleXfs>
  <cellXfs count="265">
    <xf numFmtId="0" fontId="0" fillId="0" borderId="0" xfId="0" applyFont="1">
      <alignment vertical="center"/>
    </xf>
    <xf numFmtId="0" fontId="1" fillId="0" borderId="0" xfId="0" applyFont="1" applyFill="1">
      <alignment vertical="center"/>
    </xf>
    <xf numFmtId="0" fontId="2" fillId="0" borderId="0" xfId="50" applyFont="1" applyFill="1" applyAlignment="1">
      <alignment horizontal="center" vertical="center" wrapText="1"/>
    </xf>
    <xf numFmtId="0" fontId="1" fillId="0" borderId="1" xfId="50" applyFont="1" applyFill="1" applyBorder="1" applyAlignment="1">
      <alignment horizontal="center" vertical="center" wrapText="1"/>
    </xf>
    <xf numFmtId="49" fontId="1" fillId="0" borderId="1" xfId="50" applyNumberFormat="1" applyFont="1" applyFill="1" applyBorder="1" applyAlignment="1">
      <alignment horizontal="left" vertical="center" wrapText="1"/>
    </xf>
    <xf numFmtId="49" fontId="1" fillId="0" borderId="1" xfId="50" applyNumberFormat="1" applyFont="1" applyFill="1" applyBorder="1" applyAlignment="1">
      <alignment horizontal="center" vertical="center" wrapText="1"/>
    </xf>
    <xf numFmtId="0" fontId="1" fillId="0" borderId="1" xfId="50" applyFont="1" applyFill="1" applyBorder="1" applyAlignment="1">
      <alignment vertical="center" wrapText="1"/>
    </xf>
    <xf numFmtId="177" fontId="3" fillId="0" borderId="1" xfId="50" applyNumberFormat="1" applyFont="1" applyFill="1" applyBorder="1" applyAlignment="1">
      <alignment horizontal="right" vertical="center" shrinkToFit="1"/>
    </xf>
    <xf numFmtId="0" fontId="3" fillId="0" borderId="1" xfId="50" applyFont="1" applyFill="1" applyBorder="1" applyAlignment="1">
      <alignment horizontal="center" vertical="center" wrapText="1"/>
    </xf>
    <xf numFmtId="10" fontId="3" fillId="0" borderId="1" xfId="50" applyNumberFormat="1" applyFont="1" applyFill="1" applyBorder="1" applyAlignment="1">
      <alignment horizontal="right" vertical="center" wrapText="1"/>
    </xf>
    <xf numFmtId="177" fontId="1" fillId="0" borderId="1" xfId="50" applyNumberFormat="1" applyFont="1" applyFill="1" applyBorder="1" applyAlignment="1">
      <alignment horizontal="right" vertical="center" shrinkToFit="1"/>
    </xf>
    <xf numFmtId="10" fontId="1" fillId="0" borderId="1" xfId="50" applyNumberFormat="1" applyFont="1" applyFill="1" applyBorder="1" applyAlignment="1">
      <alignment horizontal="right" vertical="center" wrapText="1"/>
    </xf>
    <xf numFmtId="176" fontId="1" fillId="0" borderId="1" xfId="50" applyNumberFormat="1" applyFont="1" applyFill="1" applyBorder="1" applyAlignment="1">
      <alignment horizontal="center" vertical="center" wrapText="1"/>
    </xf>
    <xf numFmtId="49" fontId="1" fillId="0" borderId="2" xfId="50" applyNumberFormat="1" applyFont="1" applyFill="1" applyBorder="1" applyAlignment="1">
      <alignment horizontal="left" vertical="top" wrapText="1"/>
    </xf>
    <xf numFmtId="49" fontId="1" fillId="0" borderId="3" xfId="50" applyNumberFormat="1" applyFont="1" applyFill="1" applyBorder="1" applyAlignment="1">
      <alignment horizontal="left" vertical="top" wrapText="1"/>
    </xf>
    <xf numFmtId="49" fontId="1" fillId="0" borderId="4" xfId="50" applyNumberFormat="1" applyFont="1" applyFill="1" applyBorder="1" applyAlignment="1">
      <alignment horizontal="left" vertical="top" wrapText="1"/>
    </xf>
    <xf numFmtId="176" fontId="1" fillId="0" borderId="1" xfId="50" applyNumberFormat="1" applyFont="1" applyFill="1" applyBorder="1" applyAlignment="1">
      <alignment horizontal="left" vertical="center" wrapText="1" shrinkToFit="1"/>
    </xf>
    <xf numFmtId="0" fontId="1" fillId="0" borderId="2" xfId="50" applyFont="1" applyFill="1" applyBorder="1" applyAlignment="1">
      <alignment horizontal="center" vertical="center" wrapText="1"/>
    </xf>
    <xf numFmtId="0" fontId="1" fillId="0" borderId="3" xfId="50" applyFont="1" applyFill="1" applyBorder="1" applyAlignment="1">
      <alignment horizontal="center" vertical="center" wrapText="1"/>
    </xf>
    <xf numFmtId="0" fontId="1" fillId="0" borderId="4" xfId="50" applyFont="1" applyFill="1" applyBorder="1" applyAlignment="1">
      <alignment horizontal="center" vertical="center" wrapText="1"/>
    </xf>
    <xf numFmtId="0" fontId="1" fillId="0" borderId="5"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1" fillId="0" borderId="6" xfId="50"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7" xfId="50" applyFont="1" applyFill="1" applyBorder="1" applyAlignment="1">
      <alignment horizontal="center" vertical="center" wrapText="1"/>
    </xf>
    <xf numFmtId="49" fontId="1" fillId="0" borderId="5" xfId="50" applyNumberFormat="1" applyFont="1" applyFill="1" applyBorder="1" applyAlignment="1">
      <alignment vertical="center" wrapText="1"/>
    </xf>
    <xf numFmtId="9" fontId="1" fillId="0" borderId="1" xfId="0" applyNumberFormat="1" applyFont="1" applyFill="1" applyBorder="1" applyAlignment="1">
      <alignment horizontal="left" vertical="center" wrapText="1"/>
    </xf>
    <xf numFmtId="0" fontId="1" fillId="0" borderId="2" xfId="50" applyFont="1" applyFill="1" applyBorder="1" applyAlignment="1">
      <alignment horizontal="left" vertical="center" wrapText="1"/>
    </xf>
    <xf numFmtId="0" fontId="1" fillId="0" borderId="3" xfId="50" applyFont="1" applyFill="1" applyBorder="1" applyAlignment="1">
      <alignment horizontal="left" vertical="center" wrapText="1"/>
    </xf>
    <xf numFmtId="0" fontId="4" fillId="0" borderId="0" xfId="50" applyFont="1" applyFill="1" applyAlignment="1">
      <alignment wrapText="1"/>
    </xf>
    <xf numFmtId="0" fontId="3" fillId="0" borderId="0" xfId="50" applyFont="1" applyFill="1" applyAlignment="1">
      <alignment horizontal="left" vertical="center" wrapText="1"/>
    </xf>
    <xf numFmtId="0" fontId="1" fillId="0" borderId="0" xfId="50" applyFont="1" applyFill="1" applyAlignment="1">
      <alignment horizontal="center" vertical="center" wrapText="1"/>
    </xf>
    <xf numFmtId="0" fontId="1" fillId="0" borderId="0" xfId="50" applyFont="1" applyFill="1" applyAlignment="1">
      <alignment horizontal="left" vertical="center" wrapText="1"/>
    </xf>
    <xf numFmtId="0" fontId="5" fillId="0" borderId="0" xfId="0" applyFont="1" applyFill="1" applyBorder="1" applyAlignment="1">
      <alignment horizontal="right" vertical="center"/>
    </xf>
    <xf numFmtId="0" fontId="1" fillId="0" borderId="1" xfId="0" applyNumberFormat="1" applyFont="1" applyFill="1" applyBorder="1" applyAlignment="1">
      <alignment horizontal="left" vertical="top" wrapText="1"/>
    </xf>
    <xf numFmtId="0" fontId="1" fillId="0" borderId="4" xfId="50" applyFont="1" applyFill="1" applyBorder="1" applyAlignment="1">
      <alignment horizontal="left" vertical="center" wrapText="1"/>
    </xf>
    <xf numFmtId="179" fontId="3" fillId="0" borderId="1" xfId="5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8" xfId="0" applyFont="1" applyFill="1" applyBorder="1" applyAlignment="1">
      <alignment horizontal="center" vertical="center" wrapText="1"/>
    </xf>
    <xf numFmtId="49" fontId="1" fillId="0" borderId="8" xfId="0" applyNumberFormat="1" applyFont="1" applyFill="1" applyBorder="1" applyAlignment="1">
      <alignment horizontal="left" vertical="center" wrapText="1"/>
    </xf>
    <xf numFmtId="49" fontId="1" fillId="0" borderId="8" xfId="0" applyNumberFormat="1" applyFont="1" applyFill="1" applyBorder="1" applyAlignment="1">
      <alignment horizontal="center" vertical="center" wrapText="1"/>
    </xf>
    <xf numFmtId="0" fontId="1" fillId="0" borderId="8" xfId="0" applyFont="1" applyFill="1" applyBorder="1" applyAlignment="1">
      <alignment vertical="center" wrapText="1"/>
    </xf>
    <xf numFmtId="177" fontId="3" fillId="0" borderId="8" xfId="0" applyNumberFormat="1" applyFont="1" applyFill="1" applyBorder="1" applyAlignment="1">
      <alignment horizontal="right" vertical="center" shrinkToFit="1"/>
    </xf>
    <xf numFmtId="0" fontId="3" fillId="0" borderId="8" xfId="0" applyFont="1" applyFill="1" applyBorder="1" applyAlignment="1">
      <alignment horizontal="center" vertical="center" wrapText="1"/>
    </xf>
    <xf numFmtId="10" fontId="3" fillId="0" borderId="8" xfId="0" applyNumberFormat="1" applyFont="1" applyFill="1" applyBorder="1" applyAlignment="1">
      <alignment horizontal="right" vertical="center" wrapText="1"/>
    </xf>
    <xf numFmtId="177" fontId="1" fillId="0" borderId="8" xfId="0" applyNumberFormat="1" applyFont="1" applyFill="1" applyBorder="1" applyAlignment="1">
      <alignment horizontal="right" vertical="center" shrinkToFit="1"/>
    </xf>
    <xf numFmtId="10" fontId="1" fillId="0" borderId="8" xfId="0" applyNumberFormat="1" applyFont="1" applyFill="1" applyBorder="1" applyAlignment="1">
      <alignment horizontal="right" vertical="center" wrapText="1"/>
    </xf>
    <xf numFmtId="176" fontId="1" fillId="0" borderId="8" xfId="0" applyNumberFormat="1" applyFont="1" applyFill="1" applyBorder="1" applyAlignment="1">
      <alignment horizontal="center" vertical="center" wrapText="1"/>
    </xf>
    <xf numFmtId="49" fontId="1" fillId="0" borderId="8" xfId="0" applyNumberFormat="1" applyFont="1" applyFill="1" applyBorder="1" applyAlignment="1">
      <alignment horizontal="left" vertical="top" wrapText="1"/>
    </xf>
    <xf numFmtId="176" fontId="1" fillId="0" borderId="8" xfId="0" applyNumberFormat="1" applyFont="1" applyFill="1" applyBorder="1" applyAlignment="1">
      <alignment horizontal="left" vertical="center" wrapText="1" shrinkToFi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11" xfId="0" applyFont="1" applyFill="1" applyBorder="1" applyAlignment="1">
      <alignment horizontal="center" vertical="center" wrapText="1"/>
    </xf>
    <xf numFmtId="49" fontId="1" fillId="0" borderId="10" xfId="0" applyNumberFormat="1" applyFont="1" applyFill="1" applyBorder="1" applyAlignment="1">
      <alignment vertical="center" wrapText="1"/>
    </xf>
    <xf numFmtId="9" fontId="1" fillId="0" borderId="8" xfId="0" applyNumberFormat="1" applyFont="1" applyFill="1" applyBorder="1" applyAlignment="1">
      <alignment horizontal="left" vertical="center" wrapText="1"/>
    </xf>
    <xf numFmtId="0" fontId="1" fillId="0" borderId="0" xfId="0" applyFont="1" applyFill="1" applyAlignment="1">
      <alignment wrapText="1"/>
    </xf>
    <xf numFmtId="0" fontId="3"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6" fillId="0" borderId="0" xfId="0" applyFont="1" applyFill="1" applyAlignment="1">
      <alignment horizontal="right" vertical="center"/>
    </xf>
    <xf numFmtId="0" fontId="1" fillId="0" borderId="8" xfId="0" applyFont="1" applyFill="1" applyBorder="1" applyAlignment="1">
      <alignment horizontal="left" vertical="top" wrapText="1"/>
    </xf>
    <xf numFmtId="179" fontId="3" fillId="0" borderId="8" xfId="0" applyNumberFormat="1" applyFont="1" applyFill="1" applyBorder="1" applyAlignment="1">
      <alignment horizontal="center" vertical="center" wrapText="1"/>
    </xf>
    <xf numFmtId="0" fontId="4" fillId="0" borderId="0" xfId="44" applyFont="1" applyFill="1" applyAlignment="1">
      <alignment wrapText="1"/>
    </xf>
    <xf numFmtId="0" fontId="2" fillId="0" borderId="0" xfId="44" applyFont="1" applyFill="1" applyAlignment="1">
      <alignment horizontal="center" vertical="center" wrapText="1"/>
    </xf>
    <xf numFmtId="0" fontId="1" fillId="0" borderId="1" xfId="44" applyFont="1" applyFill="1" applyBorder="1" applyAlignment="1">
      <alignment horizontal="center" vertical="center" wrapText="1"/>
    </xf>
    <xf numFmtId="49" fontId="1" fillId="0" borderId="1" xfId="44" applyNumberFormat="1" applyFont="1" applyFill="1" applyBorder="1" applyAlignment="1">
      <alignment horizontal="left" vertical="center" wrapText="1"/>
    </xf>
    <xf numFmtId="0" fontId="1" fillId="0" borderId="1" xfId="44" applyFont="1" applyFill="1" applyBorder="1" applyAlignment="1">
      <alignment vertical="center" wrapText="1"/>
    </xf>
    <xf numFmtId="177" fontId="3" fillId="0" borderId="1" xfId="44" applyNumberFormat="1" applyFont="1" applyFill="1" applyBorder="1" applyAlignment="1">
      <alignment horizontal="right" vertical="center" shrinkToFit="1"/>
    </xf>
    <xf numFmtId="0" fontId="3" fillId="0" borderId="1" xfId="44" applyFont="1" applyFill="1" applyBorder="1" applyAlignment="1">
      <alignment horizontal="center" vertical="center" wrapText="1"/>
    </xf>
    <xf numFmtId="10" fontId="3" fillId="0" borderId="1" xfId="44" applyNumberFormat="1" applyFont="1" applyFill="1" applyBorder="1" applyAlignment="1">
      <alignment horizontal="right" vertical="center" wrapText="1"/>
    </xf>
    <xf numFmtId="177" fontId="7" fillId="0" borderId="1" xfId="44" applyNumberFormat="1" applyFont="1" applyFill="1" applyBorder="1" applyAlignment="1">
      <alignment horizontal="right" vertical="center" shrinkToFit="1"/>
    </xf>
    <xf numFmtId="10" fontId="1" fillId="0" borderId="1" xfId="44" applyNumberFormat="1" applyFont="1" applyFill="1" applyBorder="1" applyAlignment="1">
      <alignment horizontal="right" vertical="center" wrapText="1"/>
    </xf>
    <xf numFmtId="177" fontId="1" fillId="0" borderId="1" xfId="44" applyNumberFormat="1" applyFont="1" applyFill="1" applyBorder="1" applyAlignment="1">
      <alignment horizontal="right" vertical="center" shrinkToFit="1"/>
    </xf>
    <xf numFmtId="176" fontId="1" fillId="0" borderId="1" xfId="44" applyNumberFormat="1" applyFont="1" applyFill="1" applyBorder="1" applyAlignment="1">
      <alignment horizontal="center" vertical="center" wrapText="1"/>
    </xf>
    <xf numFmtId="49" fontId="1" fillId="0" borderId="2" xfId="44" applyNumberFormat="1" applyFont="1" applyFill="1" applyBorder="1" applyAlignment="1">
      <alignment horizontal="left" vertical="top" wrapText="1"/>
    </xf>
    <xf numFmtId="49" fontId="1" fillId="0" borderId="3" xfId="44" applyNumberFormat="1" applyFont="1" applyFill="1" applyBorder="1" applyAlignment="1">
      <alignment horizontal="left" vertical="top" wrapText="1"/>
    </xf>
    <xf numFmtId="49" fontId="1" fillId="0" borderId="4" xfId="44" applyNumberFormat="1" applyFont="1" applyFill="1" applyBorder="1" applyAlignment="1">
      <alignment horizontal="left" vertical="top" wrapText="1"/>
    </xf>
    <xf numFmtId="176" fontId="1" fillId="0" borderId="1" xfId="44" applyNumberFormat="1" applyFont="1" applyFill="1" applyBorder="1" applyAlignment="1">
      <alignment horizontal="left" vertical="top" wrapText="1"/>
    </xf>
    <xf numFmtId="0" fontId="1" fillId="0" borderId="2" xfId="44" applyFont="1" applyFill="1" applyBorder="1" applyAlignment="1">
      <alignment horizontal="center" vertical="center" wrapText="1"/>
    </xf>
    <xf numFmtId="0" fontId="1" fillId="0" borderId="3" xfId="44" applyFont="1" applyFill="1" applyBorder="1" applyAlignment="1">
      <alignment horizontal="center" vertical="center" wrapText="1"/>
    </xf>
    <xf numFmtId="0" fontId="1" fillId="0" borderId="4" xfId="44" applyFont="1" applyFill="1" applyBorder="1" applyAlignment="1">
      <alignment horizontal="center" vertical="center" wrapText="1"/>
    </xf>
    <xf numFmtId="0" fontId="1" fillId="0" borderId="5" xfId="44" applyFont="1" applyFill="1" applyBorder="1" applyAlignment="1">
      <alignment horizontal="center" vertical="center" wrapText="1"/>
    </xf>
    <xf numFmtId="0" fontId="1" fillId="0" borderId="6" xfId="44" applyFont="1" applyFill="1" applyBorder="1" applyAlignment="1">
      <alignment horizontal="center" vertical="center" wrapText="1"/>
    </xf>
    <xf numFmtId="0" fontId="1" fillId="0" borderId="1" xfId="44" applyFont="1" applyFill="1" applyBorder="1" applyAlignment="1">
      <alignment horizontal="left" vertical="center" wrapText="1"/>
    </xf>
    <xf numFmtId="0" fontId="1" fillId="0" borderId="1" xfId="44" applyFont="1" applyFill="1" applyBorder="1" applyAlignment="1">
      <alignment horizontal="center" vertical="center"/>
    </xf>
    <xf numFmtId="9" fontId="1" fillId="0" borderId="6" xfId="44" applyNumberFormat="1" applyFont="1" applyFill="1" applyBorder="1" applyAlignment="1">
      <alignment horizontal="center" vertical="center" wrapText="1"/>
    </xf>
    <xf numFmtId="178" fontId="1" fillId="0" borderId="6" xfId="44" applyNumberFormat="1" applyFont="1" applyFill="1" applyBorder="1" applyAlignment="1">
      <alignment horizontal="center" vertical="center" wrapText="1"/>
    </xf>
    <xf numFmtId="0" fontId="1" fillId="0" borderId="7" xfId="44" applyFont="1" applyFill="1" applyBorder="1" applyAlignment="1">
      <alignment horizontal="center" vertical="center" wrapText="1"/>
    </xf>
    <xf numFmtId="49" fontId="1" fillId="0" borderId="5" xfId="44" applyNumberFormat="1" applyFont="1" applyFill="1" applyBorder="1" applyAlignment="1">
      <alignment horizontal="center" vertical="center" wrapText="1"/>
    </xf>
    <xf numFmtId="49" fontId="1" fillId="0" borderId="1" xfId="44" applyNumberFormat="1" applyFont="1" applyFill="1" applyBorder="1" applyAlignment="1">
      <alignment horizontal="center" vertical="center" wrapText="1"/>
    </xf>
    <xf numFmtId="178" fontId="1" fillId="0" borderId="1" xfId="44" applyNumberFormat="1" applyFont="1" applyFill="1" applyBorder="1" applyAlignment="1">
      <alignment horizontal="center" vertical="center" wrapText="1"/>
    </xf>
    <xf numFmtId="0" fontId="1" fillId="0" borderId="2" xfId="44" applyFont="1" applyFill="1" applyBorder="1" applyAlignment="1">
      <alignment horizontal="center" wrapText="1"/>
    </xf>
    <xf numFmtId="0" fontId="1" fillId="0" borderId="3" xfId="44" applyFont="1" applyFill="1" applyBorder="1" applyAlignment="1">
      <alignment horizontal="center" wrapText="1"/>
    </xf>
    <xf numFmtId="0" fontId="8" fillId="0" borderId="0" xfId="44" applyFont="1" applyFill="1" applyAlignment="1">
      <alignment horizontal="left" vertical="center" wrapText="1"/>
    </xf>
    <xf numFmtId="0" fontId="7" fillId="0" borderId="0" xfId="44" applyFont="1" applyFill="1" applyAlignment="1">
      <alignment horizontal="center" vertical="center" wrapText="1"/>
    </xf>
    <xf numFmtId="0" fontId="7" fillId="0" borderId="0" xfId="44" applyFont="1" applyFill="1" applyAlignment="1">
      <alignment horizontal="left" vertical="center" wrapText="1"/>
    </xf>
    <xf numFmtId="0" fontId="9" fillId="0" borderId="0" xfId="50" applyFont="1" applyFill="1" applyAlignment="1">
      <alignment horizontal="right" vertical="center"/>
    </xf>
    <xf numFmtId="179" fontId="1" fillId="0" borderId="6" xfId="44" applyNumberFormat="1" applyFont="1" applyFill="1" applyBorder="1" applyAlignment="1">
      <alignment horizontal="center" vertical="center" wrapText="1"/>
    </xf>
    <xf numFmtId="179" fontId="1" fillId="0" borderId="1" xfId="44" applyNumberFormat="1" applyFont="1" applyFill="1" applyBorder="1" applyAlignment="1">
      <alignment horizontal="center" vertical="center" wrapText="1"/>
    </xf>
    <xf numFmtId="49" fontId="1" fillId="0" borderId="1" xfId="44" applyNumberFormat="1" applyFont="1" applyFill="1" applyBorder="1" applyAlignment="1">
      <alignment horizontal="left" vertical="top" wrapText="1"/>
    </xf>
    <xf numFmtId="0" fontId="1" fillId="0" borderId="4" xfId="44" applyFont="1" applyFill="1" applyBorder="1" applyAlignment="1">
      <alignment horizontal="center" wrapText="1"/>
    </xf>
    <xf numFmtId="179" fontId="3" fillId="0" borderId="1" xfId="44" applyNumberFormat="1" applyFont="1" applyFill="1" applyBorder="1" applyAlignment="1">
      <alignment horizontal="center" vertical="center" wrapText="1"/>
    </xf>
    <xf numFmtId="0" fontId="10" fillId="0" borderId="0" xfId="44" applyFont="1" applyFill="1" applyAlignment="1">
      <alignment horizontal="center" vertical="center" wrapText="1"/>
    </xf>
    <xf numFmtId="0" fontId="1" fillId="0" borderId="12" xfId="44" applyFont="1" applyFill="1" applyBorder="1" applyAlignment="1">
      <alignment horizontal="center" vertical="center" wrapText="1"/>
    </xf>
    <xf numFmtId="0" fontId="5" fillId="0" borderId="0" xfId="0" applyFont="1" applyFill="1" applyBorder="1" applyAlignment="1"/>
    <xf numFmtId="176" fontId="1" fillId="0" borderId="1" xfId="50" applyNumberFormat="1" applyFont="1" applyFill="1" applyBorder="1" applyAlignment="1">
      <alignment horizontal="left" vertical="center" wrapText="1"/>
    </xf>
    <xf numFmtId="0" fontId="11" fillId="0" borderId="1" xfId="0" applyNumberFormat="1" applyFont="1" applyFill="1" applyBorder="1" applyAlignment="1">
      <alignment vertical="center" wrapText="1"/>
    </xf>
    <xf numFmtId="0" fontId="11" fillId="0" borderId="1" xfId="0" applyNumberFormat="1" applyFont="1" applyFill="1" applyBorder="1" applyAlignment="1">
      <alignment horizontal="center" vertical="center" wrapText="1"/>
    </xf>
    <xf numFmtId="0" fontId="1" fillId="0" borderId="12" xfId="50" applyFont="1" applyFill="1" applyBorder="1" applyAlignment="1">
      <alignment horizontal="center" vertical="center" wrapText="1"/>
    </xf>
    <xf numFmtId="0" fontId="1" fillId="0" borderId="5" xfId="50" applyFont="1" applyFill="1" applyBorder="1" applyAlignment="1">
      <alignment vertical="center" wrapText="1"/>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left" vertical="top" wrapText="1"/>
    </xf>
    <xf numFmtId="49" fontId="1" fillId="0" borderId="2" xfId="50" applyNumberFormat="1" applyFont="1" applyFill="1" applyBorder="1" applyAlignment="1">
      <alignment vertical="top" wrapText="1"/>
    </xf>
    <xf numFmtId="49" fontId="1" fillId="0" borderId="3" xfId="50" applyNumberFormat="1" applyFont="1" applyFill="1" applyBorder="1" applyAlignment="1">
      <alignment vertical="top" wrapText="1"/>
    </xf>
    <xf numFmtId="49" fontId="1" fillId="0" borderId="4" xfId="50" applyNumberFormat="1" applyFont="1" applyFill="1" applyBorder="1" applyAlignment="1">
      <alignment vertical="top" wrapText="1"/>
    </xf>
    <xf numFmtId="49" fontId="1" fillId="0" borderId="5" xfId="50" applyNumberFormat="1" applyFont="1" applyFill="1" applyBorder="1" applyAlignment="1">
      <alignment horizontal="center" vertical="center" wrapText="1"/>
    </xf>
    <xf numFmtId="49" fontId="1" fillId="0" borderId="6" xfId="50" applyNumberFormat="1" applyFont="1" applyFill="1" applyBorder="1" applyAlignment="1">
      <alignment horizontal="center" vertical="center" wrapText="1"/>
    </xf>
    <xf numFmtId="0" fontId="7" fillId="0" borderId="0" xfId="50" applyFont="1" applyFill="1" applyAlignment="1">
      <alignment horizontal="left" vertical="center" wrapText="1"/>
    </xf>
    <xf numFmtId="0" fontId="9" fillId="0" borderId="0" xfId="0" applyFont="1" applyFill="1" applyBorder="1" applyAlignment="1">
      <alignment horizontal="right" vertical="center"/>
    </xf>
    <xf numFmtId="176" fontId="1" fillId="0" borderId="1" xfId="50" applyNumberFormat="1" applyFont="1" applyFill="1" applyBorder="1" applyAlignment="1">
      <alignment horizontal="left" vertical="top"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9"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8" fillId="0" borderId="0" xfId="50" applyFont="1" applyFill="1" applyAlignment="1">
      <alignment horizontal="left" vertical="center" wrapText="1"/>
    </xf>
    <xf numFmtId="0" fontId="7" fillId="0" borderId="0" xfId="50" applyFont="1" applyFill="1" applyAlignment="1">
      <alignment horizontal="center" vertical="center" wrapText="1"/>
    </xf>
    <xf numFmtId="0" fontId="10" fillId="0" borderId="0" xfId="50" applyFont="1" applyFill="1" applyAlignment="1">
      <alignment horizontal="center" vertical="center" wrapText="1"/>
    </xf>
    <xf numFmtId="0" fontId="1" fillId="0" borderId="13" xfId="50" applyFont="1" applyFill="1" applyBorder="1" applyAlignment="1">
      <alignment horizontal="center" vertical="center" wrapText="1"/>
    </xf>
    <xf numFmtId="49" fontId="1" fillId="0" borderId="12" xfId="50" applyNumberFormat="1" applyFont="1" applyFill="1" applyBorder="1" applyAlignment="1">
      <alignment horizontal="center" vertical="center" wrapText="1"/>
    </xf>
    <xf numFmtId="49" fontId="1" fillId="0" borderId="1" xfId="50" applyNumberFormat="1" applyFont="1" applyFill="1" applyBorder="1" applyAlignment="1">
      <alignment horizontal="left" vertical="top" wrapText="1"/>
    </xf>
    <xf numFmtId="0" fontId="4" fillId="0" borderId="0" xfId="0" applyFont="1" applyFill="1" applyBorder="1" applyAlignment="1"/>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shrinkToFi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180" fontId="14" fillId="0" borderId="1" xfId="0" applyNumberFormat="1" applyFont="1" applyFill="1" applyBorder="1" applyAlignment="1">
      <alignment horizontal="right" vertical="center" shrinkToFit="1"/>
    </xf>
    <xf numFmtId="180" fontId="4" fillId="0" borderId="1" xfId="0" applyNumberFormat="1" applyFont="1" applyFill="1" applyBorder="1" applyAlignment="1">
      <alignment horizontal="right" vertical="center" shrinkToFit="1"/>
    </xf>
    <xf numFmtId="0" fontId="4" fillId="0" borderId="1" xfId="0" applyFont="1" applyFill="1" applyBorder="1" applyAlignment="1">
      <alignment horizontal="center" vertical="center" shrinkToFit="1"/>
    </xf>
    <xf numFmtId="0" fontId="4" fillId="0" borderId="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14" fillId="0" borderId="1" xfId="0" applyFont="1" applyFill="1" applyBorder="1" applyAlignment="1">
      <alignment horizontal="center" vertical="center" shrinkToFi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49" fontId="4" fillId="0" borderId="2"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Alignment="1">
      <alignment horizontal="center" vertical="center"/>
    </xf>
    <xf numFmtId="0" fontId="4" fillId="0" borderId="1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9" xfId="0" applyFont="1" applyFill="1" applyBorder="1" applyAlignment="1">
      <alignment horizontal="center" vertical="center"/>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7" xfId="0" applyFont="1" applyFill="1" applyBorder="1" applyAlignment="1">
      <alignment horizontal="center" vertical="center" wrapText="1"/>
    </xf>
    <xf numFmtId="49" fontId="4" fillId="0" borderId="2" xfId="51" applyNumberFormat="1"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8"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5" fillId="0" borderId="0" xfId="0" applyFont="1" applyFill="1" applyBorder="1" applyAlignment="1">
      <alignment horizontal="justify"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10" fontId="14" fillId="0" borderId="1" xfId="0" applyNumberFormat="1" applyFont="1" applyFill="1" applyBorder="1" applyAlignment="1">
      <alignment horizontal="right" vertical="center"/>
    </xf>
    <xf numFmtId="10" fontId="4" fillId="0" borderId="1" xfId="0" applyNumberFormat="1" applyFont="1" applyFill="1" applyBorder="1" applyAlignment="1">
      <alignment horizontal="right" vertical="center"/>
    </xf>
    <xf numFmtId="0" fontId="4" fillId="0" borderId="1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4" fillId="0" borderId="5" xfId="0" applyFont="1" applyFill="1" applyBorder="1" applyAlignment="1">
      <alignment horizontal="center" vertical="center" wrapText="1"/>
    </xf>
    <xf numFmtId="49" fontId="4" fillId="0" borderId="13" xfId="51" applyNumberFormat="1" applyFont="1" applyFill="1" applyBorder="1" applyAlignment="1">
      <alignment horizontal="center" vertical="center" wrapText="1"/>
    </xf>
    <xf numFmtId="49" fontId="4" fillId="0" borderId="0" xfId="51" applyNumberFormat="1" applyFont="1" applyFill="1" applyAlignment="1">
      <alignment horizontal="center" vertical="center" wrapText="1"/>
    </xf>
    <xf numFmtId="49" fontId="4" fillId="0" borderId="1" xfId="51" applyNumberFormat="1" applyFont="1" applyFill="1" applyBorder="1" applyAlignment="1">
      <alignment vertical="center" wrapText="1"/>
    </xf>
    <xf numFmtId="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5" fillId="0" borderId="16" xfId="0" applyFont="1" applyFill="1" applyBorder="1" applyAlignment="1">
      <alignment horizontal="left" vertical="center"/>
    </xf>
    <xf numFmtId="0" fontId="17"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1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5" xfId="0" applyFont="1" applyFill="1" applyBorder="1" applyAlignment="1">
      <alignment horizontal="left" vertical="center"/>
    </xf>
    <xf numFmtId="0" fontId="9" fillId="0" borderId="1" xfId="0" applyFont="1" applyFill="1" applyBorder="1" applyAlignment="1">
      <alignment horizontal="left" vertical="center"/>
    </xf>
    <xf numFmtId="0" fontId="9" fillId="0" borderId="6"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18" fillId="0" borderId="0" xfId="0" applyFont="1" applyFill="1" applyBorder="1" applyAlignment="1">
      <alignment horizontal="center"/>
    </xf>
    <xf numFmtId="0" fontId="19" fillId="0" borderId="0" xfId="0" applyFont="1" applyFill="1" applyBorder="1" applyAlignment="1"/>
    <xf numFmtId="0" fontId="9" fillId="0" borderId="0" xfId="0" applyFont="1" applyFill="1" applyBorder="1" applyAlignment="1">
      <alignment horizontal="center"/>
    </xf>
    <xf numFmtId="0" fontId="4" fillId="0" borderId="7" xfId="0" applyFont="1" applyFill="1" applyBorder="1" applyAlignment="1">
      <alignment horizontal="center" vertical="center" shrinkToFit="1"/>
    </xf>
    <xf numFmtId="4" fontId="4" fillId="0" borderId="2" xfId="0" applyNumberFormat="1" applyFont="1" applyFill="1" applyBorder="1" applyAlignment="1">
      <alignment horizontal="center" vertical="center" shrinkToFit="1"/>
    </xf>
    <xf numFmtId="4" fontId="4" fillId="0" borderId="3" xfId="0" applyNumberFormat="1" applyFont="1" applyFill="1" applyBorder="1" applyAlignment="1">
      <alignment horizontal="center" vertical="center" shrinkToFit="1"/>
    </xf>
    <xf numFmtId="0" fontId="4" fillId="0" borderId="13"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15"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177" fontId="4" fillId="0" borderId="1" xfId="0" applyNumberFormat="1" applyFont="1" applyFill="1" applyBorder="1" applyAlignment="1">
      <alignment horizontal="right" vertical="center" shrinkToFit="1"/>
    </xf>
    <xf numFmtId="177" fontId="5" fillId="0" borderId="1" xfId="0" applyNumberFormat="1" applyFont="1" applyFill="1" applyBorder="1" applyAlignment="1">
      <alignment horizontal="right" vertical="center" shrinkToFit="1"/>
    </xf>
    <xf numFmtId="0" fontId="9" fillId="0" borderId="0" xfId="0" applyFont="1" applyFill="1" applyBorder="1" applyAlignment="1">
      <alignment horizontal="left" wrapText="1"/>
    </xf>
    <xf numFmtId="0" fontId="18" fillId="0" borderId="0" xfId="0" applyFont="1" applyFill="1" applyBorder="1" applyAlignment="1">
      <alignment horizontal="center" wrapText="1"/>
    </xf>
    <xf numFmtId="0" fontId="5" fillId="0" borderId="0" xfId="0" applyFont="1" applyFill="1" applyBorder="1" applyAlignment="1">
      <alignment wrapText="1"/>
    </xf>
    <xf numFmtId="4" fontId="4" fillId="0" borderId="4" xfId="0" applyNumberFormat="1" applyFont="1" applyFill="1" applyBorder="1" applyAlignment="1">
      <alignment horizontal="center" vertical="center" shrinkToFit="1"/>
    </xf>
    <xf numFmtId="4" fontId="4" fillId="0" borderId="2" xfId="0" applyNumberFormat="1" applyFont="1" applyFill="1" applyBorder="1" applyAlignment="1">
      <alignment horizontal="center" vertical="center" wrapText="1" shrinkToFit="1"/>
    </xf>
    <xf numFmtId="4" fontId="4" fillId="0" borderId="4"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177" fontId="4" fillId="0" borderId="1" xfId="0" applyNumberFormat="1" applyFont="1" applyFill="1" applyBorder="1" applyAlignment="1">
      <alignment horizontal="right" vertical="center" wrapText="1" shrinkToFit="1"/>
    </xf>
    <xf numFmtId="177" fontId="5" fillId="0" borderId="1" xfId="0" applyNumberFormat="1" applyFont="1" applyFill="1" applyBorder="1" applyAlignment="1">
      <alignment vertical="center"/>
    </xf>
    <xf numFmtId="0" fontId="5" fillId="0" borderId="0" xfId="52" applyFont="1" applyFill="1" applyBorder="1" applyAlignment="1">
      <alignment vertical="center"/>
    </xf>
    <xf numFmtId="0" fontId="9" fillId="0" borderId="0" xfId="0" applyFont="1" applyFill="1" applyBorder="1" applyAlignment="1">
      <alignment horizontal="right"/>
    </xf>
    <xf numFmtId="0" fontId="4" fillId="0" borderId="17"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0" fontId="20" fillId="0" borderId="0" xfId="0" applyFont="1" applyFill="1" applyAlignment="1"/>
    <xf numFmtId="0" fontId="5" fillId="0" borderId="0" xfId="0" applyFont="1" applyFill="1" applyAlignment="1"/>
    <xf numFmtId="0" fontId="4" fillId="0" borderId="8" xfId="0" applyNumberFormat="1" applyFont="1" applyFill="1" applyBorder="1" applyAlignment="1">
      <alignment horizontal="center" vertical="center"/>
    </xf>
    <xf numFmtId="0" fontId="4" fillId="0" borderId="8" xfId="0" applyNumberFormat="1" applyFont="1" applyFill="1" applyBorder="1" applyAlignment="1">
      <alignment horizontal="left" vertical="center"/>
    </xf>
    <xf numFmtId="4" fontId="4" fillId="0" borderId="8" xfId="0" applyNumberFormat="1" applyFont="1" applyFill="1" applyBorder="1" applyAlignment="1">
      <alignment horizontal="right" vertical="center"/>
    </xf>
    <xf numFmtId="0" fontId="4" fillId="0" borderId="8" xfId="0" applyNumberFormat="1" applyFont="1" applyFill="1" applyBorder="1" applyAlignment="1">
      <alignment horizontal="left" vertical="center" wrapText="1"/>
    </xf>
    <xf numFmtId="0" fontId="21" fillId="0" borderId="0" xfId="0" applyFont="1" applyFill="1" applyAlignment="1"/>
    <xf numFmtId="0" fontId="4" fillId="0" borderId="8" xfId="0" applyNumberFormat="1" applyFont="1" applyFill="1" applyBorder="1" applyAlignment="1">
      <alignment horizontal="center" vertical="center" wrapText="1"/>
    </xf>
    <xf numFmtId="0" fontId="14" fillId="0" borderId="8" xfId="0" applyNumberFormat="1" applyFont="1" applyFill="1" applyBorder="1" applyAlignment="1">
      <alignment horizontal="left" vertical="center" wrapText="1"/>
    </xf>
    <xf numFmtId="4" fontId="4" fillId="0" borderId="8" xfId="0" applyNumberFormat="1" applyFont="1" applyFill="1" applyBorder="1" applyAlignment="1">
      <alignment horizontal="right" vertical="center" wrapText="1"/>
    </xf>
    <xf numFmtId="0" fontId="22" fillId="0" borderId="0" xfId="0" applyFont="1" applyFill="1" applyAlignment="1">
      <alignment horizontal="center" vertical="center"/>
    </xf>
    <xf numFmtId="0" fontId="22" fillId="0" borderId="0" xfId="0" applyFont="1" applyFill="1" applyAlignment="1"/>
    <xf numFmtId="0" fontId="9" fillId="0" borderId="0" xfId="0" applyFont="1" applyFill="1" applyAlignment="1"/>
    <xf numFmtId="0" fontId="4" fillId="0" borderId="8" xfId="0" applyNumberFormat="1" applyFont="1" applyFill="1" applyBorder="1" applyAlignment="1">
      <alignment horizontal="right" vertical="center"/>
    </xf>
    <xf numFmtId="0" fontId="23" fillId="0" borderId="8" xfId="0" applyNumberFormat="1" applyFont="1" applyFill="1" applyBorder="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9" style="1"/>
    <col min="2" max="2" width="37.5" style="1" customWidth="1"/>
    <col min="3" max="16384" width="9" style="1"/>
  </cols>
  <sheetData>
    <row r="1" ht="15" customHeight="1" spans="1:2">
      <c r="A1" s="264" t="s">
        <v>0</v>
      </c>
      <c r="B1" s="264" t="s">
        <v>1</v>
      </c>
    </row>
    <row r="2" ht="15" customHeight="1" spans="1:2">
      <c r="A2" s="264" t="s">
        <v>2</v>
      </c>
      <c r="B2" s="264" t="s">
        <v>3</v>
      </c>
    </row>
    <row r="3" ht="15" customHeight="1" spans="1:2">
      <c r="A3" s="264" t="s">
        <v>4</v>
      </c>
      <c r="B3" s="264" t="s">
        <v>5</v>
      </c>
    </row>
    <row r="4" ht="15" customHeight="1" spans="1:2">
      <c r="A4" s="264" t="s">
        <v>6</v>
      </c>
      <c r="B4" s="264" t="s">
        <v>7</v>
      </c>
    </row>
    <row r="5" ht="15" customHeight="1" spans="1:2">
      <c r="A5" s="264" t="s">
        <v>8</v>
      </c>
      <c r="B5" s="264" t="s">
        <v>9</v>
      </c>
    </row>
    <row r="6" ht="15" customHeight="1" spans="1:2">
      <c r="A6" s="264" t="s">
        <v>10</v>
      </c>
      <c r="B6" s="264" t="s">
        <v>11</v>
      </c>
    </row>
    <row r="7" ht="15" customHeight="1" spans="1:2">
      <c r="A7" s="264" t="s">
        <v>12</v>
      </c>
      <c r="B7" s="264" t="s">
        <v>13</v>
      </c>
    </row>
    <row r="8" ht="15" customHeight="1" spans="1:2">
      <c r="A8" s="264" t="s">
        <v>14</v>
      </c>
      <c r="B8" s="264"/>
    </row>
    <row r="9" ht="15" customHeight="1" spans="1:2">
      <c r="A9" s="264" t="s">
        <v>15</v>
      </c>
      <c r="B9" s="264" t="s">
        <v>16</v>
      </c>
    </row>
    <row r="10" ht="15" customHeight="1" spans="1:2">
      <c r="A10" s="264" t="s">
        <v>17</v>
      </c>
      <c r="B10" s="264" t="s">
        <v>18</v>
      </c>
    </row>
    <row r="11" ht="15" customHeight="1" spans="1:2">
      <c r="A11" s="264" t="s">
        <v>19</v>
      </c>
      <c r="B11" s="264" t="s">
        <v>20</v>
      </c>
    </row>
    <row r="12" ht="15" customHeight="1" spans="1:2">
      <c r="A12" s="264" t="s">
        <v>21</v>
      </c>
      <c r="B12" s="264"/>
    </row>
    <row r="13" ht="15" customHeight="1" spans="1:2">
      <c r="A13" s="264" t="s">
        <v>22</v>
      </c>
      <c r="B13" s="264" t="s">
        <v>23</v>
      </c>
    </row>
    <row r="14" ht="15" customHeight="1" spans="1:2">
      <c r="A14" s="264" t="s">
        <v>24</v>
      </c>
      <c r="B14" s="264" t="s">
        <v>25</v>
      </c>
    </row>
    <row r="15" ht="15" customHeight="1" spans="1:2">
      <c r="A15" s="264" t="s">
        <v>26</v>
      </c>
      <c r="B15" s="264" t="s">
        <v>27</v>
      </c>
    </row>
    <row r="16" ht="15" customHeight="1" spans="1:2">
      <c r="A16" s="264" t="s">
        <v>28</v>
      </c>
      <c r="B16" s="264" t="s">
        <v>29</v>
      </c>
    </row>
    <row r="17" ht="15" customHeight="1" spans="1:2">
      <c r="A17" s="264" t="s">
        <v>30</v>
      </c>
      <c r="B17" s="264" t="s">
        <v>31</v>
      </c>
    </row>
    <row r="18" ht="15" customHeight="1" spans="1:2">
      <c r="A18" s="264" t="s">
        <v>32</v>
      </c>
      <c r="B18" s="264" t="s">
        <v>33</v>
      </c>
    </row>
    <row r="19" ht="15" customHeight="1" spans="1:2">
      <c r="A19" s="264" t="s">
        <v>34</v>
      </c>
      <c r="B19" s="264" t="s">
        <v>35</v>
      </c>
    </row>
    <row r="20" ht="15" customHeight="1" spans="1:2">
      <c r="A20" s="264" t="s">
        <v>36</v>
      </c>
      <c r="B20" s="264"/>
    </row>
    <row r="21" ht="15" customHeight="1" spans="1:2">
      <c r="A21" s="264" t="s">
        <v>37</v>
      </c>
      <c r="B21" s="264" t="s">
        <v>38</v>
      </c>
    </row>
    <row r="22" ht="15" customHeight="1" spans="1:2">
      <c r="A22" s="264" t="s">
        <v>39</v>
      </c>
      <c r="B22" s="264"/>
    </row>
    <row r="23" ht="15" customHeight="1" spans="1:2">
      <c r="A23" s="264" t="s">
        <v>40</v>
      </c>
      <c r="B23" s="264" t="s">
        <v>41</v>
      </c>
    </row>
    <row r="24" ht="15" customHeight="1" spans="1:2">
      <c r="A24" s="264" t="s">
        <v>42</v>
      </c>
      <c r="B24" s="264" t="s">
        <v>20</v>
      </c>
    </row>
    <row r="25" ht="15" customHeight="1" spans="1:2">
      <c r="A25" s="264" t="s">
        <v>43</v>
      </c>
      <c r="B25" s="264" t="s">
        <v>44</v>
      </c>
    </row>
    <row r="26" ht="15" customHeight="1" spans="1:2">
      <c r="A26" s="264" t="s">
        <v>45</v>
      </c>
      <c r="B26" s="264"/>
    </row>
    <row r="27" ht="15" customHeight="1" spans="1:2">
      <c r="A27" s="264" t="s">
        <v>46</v>
      </c>
      <c r="B27" s="264" t="s">
        <v>47</v>
      </c>
    </row>
    <row r="28" ht="15" customHeight="1" spans="1:2">
      <c r="A28" s="264" t="s">
        <v>48</v>
      </c>
      <c r="B28" s="264" t="s">
        <v>49</v>
      </c>
    </row>
    <row r="29" ht="15" customHeight="1" spans="1:2">
      <c r="A29" s="264" t="s">
        <v>50</v>
      </c>
      <c r="B29" s="264" t="s">
        <v>51</v>
      </c>
    </row>
    <row r="30" ht="15" customHeight="1" spans="1:2">
      <c r="A30" s="264" t="s">
        <v>52</v>
      </c>
      <c r="B30" s="264"/>
    </row>
    <row r="31" ht="15" customHeight="1" spans="1:2">
      <c r="A31" s="264" t="s">
        <v>53</v>
      </c>
      <c r="B31" s="264" t="s">
        <v>27</v>
      </c>
    </row>
    <row r="32" ht="15" customHeight="1" spans="1:2">
      <c r="A32" s="264" t="s">
        <v>54</v>
      </c>
      <c r="B32" s="264" t="s">
        <v>55</v>
      </c>
    </row>
  </sheetData>
  <dataValidations count="10">
    <dataValidation type="list" allowBlank="1" sqref="B27">
      <formula1>#REF!</formula1>
    </dataValidation>
    <dataValidation type="list" allowBlank="1" sqref="B14 B15 B31">
      <formula1>#REF!</formula1>
    </dataValidation>
    <dataValidation type="list" allowBlank="1" sqref="B20">
      <formula1>#REF!</formula1>
    </dataValidation>
    <dataValidation type="list" allowBlank="1" sqref="B21">
      <formula1>#REF!</formula1>
    </dataValidation>
    <dataValidation type="list" allowBlank="1" sqref="B16">
      <formula1>#REF!</formula1>
    </dataValidation>
    <dataValidation type="list" allowBlank="1" sqref="B22">
      <formula1>#REF!</formula1>
    </dataValidation>
    <dataValidation type="list" allowBlank="1" sqref="B23">
      <formula1>#REF!</formula1>
    </dataValidation>
    <dataValidation type="list" allowBlank="1" sqref="B25">
      <formula1>#REF!</formula1>
    </dataValidation>
    <dataValidation type="list" allowBlank="1" sqref="B26">
      <formula1>#REF!</formula1>
    </dataValidation>
    <dataValidation type="list" allowBlank="1" sqref="B29">
      <formula1>#REF!</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0" sqref="A10:C10"/>
    </sheetView>
  </sheetViews>
  <sheetFormatPr defaultColWidth="9" defaultRowHeight="13.5"/>
  <cols>
    <col min="1" max="3" width="2.75" style="1" customWidth="1"/>
    <col min="4" max="4" width="32.75" style="1" customWidth="1"/>
    <col min="5" max="6" width="15" style="1" customWidth="1"/>
    <col min="7" max="11" width="14" style="1" customWidth="1"/>
    <col min="12" max="12" width="15" style="1" customWidth="1"/>
    <col min="13" max="16384" width="9" style="1"/>
  </cols>
  <sheetData>
    <row r="1" ht="27" spans="7:7">
      <c r="G1" s="260" t="s">
        <v>507</v>
      </c>
    </row>
    <row r="2" ht="14.25" spans="12:12">
      <c r="L2" s="251" t="s">
        <v>508</v>
      </c>
    </row>
    <row r="3" ht="14.25" spans="1:12">
      <c r="A3" s="251" t="s">
        <v>58</v>
      </c>
      <c r="L3" s="251" t="s">
        <v>59</v>
      </c>
    </row>
    <row r="4" ht="19.5" customHeight="1" spans="1:12">
      <c r="A4" s="257" t="s">
        <v>62</v>
      </c>
      <c r="B4" s="257"/>
      <c r="C4" s="257"/>
      <c r="D4" s="257"/>
      <c r="E4" s="257" t="s">
        <v>266</v>
      </c>
      <c r="F4" s="257"/>
      <c r="G4" s="257"/>
      <c r="H4" s="257" t="s">
        <v>267</v>
      </c>
      <c r="I4" s="257" t="s">
        <v>268</v>
      </c>
      <c r="J4" s="257" t="s">
        <v>163</v>
      </c>
      <c r="K4" s="257"/>
      <c r="L4" s="257"/>
    </row>
    <row r="5" ht="19.5" customHeight="1" spans="1:12">
      <c r="A5" s="257" t="s">
        <v>178</v>
      </c>
      <c r="B5" s="257"/>
      <c r="C5" s="257"/>
      <c r="D5" s="257" t="s">
        <v>179</v>
      </c>
      <c r="E5" s="257" t="s">
        <v>185</v>
      </c>
      <c r="F5" s="257" t="s">
        <v>509</v>
      </c>
      <c r="G5" s="257" t="s">
        <v>510</v>
      </c>
      <c r="H5" s="257"/>
      <c r="I5" s="257"/>
      <c r="J5" s="257" t="s">
        <v>185</v>
      </c>
      <c r="K5" s="257" t="s">
        <v>509</v>
      </c>
      <c r="L5" s="252" t="s">
        <v>510</v>
      </c>
    </row>
    <row r="6" ht="19.5" customHeight="1" spans="1:12">
      <c r="A6" s="257"/>
      <c r="B6" s="257"/>
      <c r="C6" s="257"/>
      <c r="D6" s="257"/>
      <c r="E6" s="257"/>
      <c r="F6" s="257"/>
      <c r="G6" s="257"/>
      <c r="H6" s="257"/>
      <c r="I6" s="257"/>
      <c r="J6" s="257"/>
      <c r="K6" s="257"/>
      <c r="L6" s="252" t="s">
        <v>273</v>
      </c>
    </row>
    <row r="7" ht="19.5" customHeight="1" spans="1:12">
      <c r="A7" s="257"/>
      <c r="B7" s="257"/>
      <c r="C7" s="257"/>
      <c r="D7" s="257"/>
      <c r="E7" s="257"/>
      <c r="F7" s="257"/>
      <c r="G7" s="257"/>
      <c r="H7" s="257"/>
      <c r="I7" s="257"/>
      <c r="J7" s="257"/>
      <c r="K7" s="257"/>
      <c r="L7" s="252"/>
    </row>
    <row r="8" ht="19.5" customHeight="1" spans="1:12">
      <c r="A8" s="257" t="s">
        <v>182</v>
      </c>
      <c r="B8" s="257" t="s">
        <v>183</v>
      </c>
      <c r="C8" s="257" t="s">
        <v>184</v>
      </c>
      <c r="D8" s="257" t="s">
        <v>66</v>
      </c>
      <c r="E8" s="252" t="s">
        <v>67</v>
      </c>
      <c r="F8" s="252" t="s">
        <v>68</v>
      </c>
      <c r="G8" s="252" t="s">
        <v>76</v>
      </c>
      <c r="H8" s="252" t="s">
        <v>80</v>
      </c>
      <c r="I8" s="252" t="s">
        <v>84</v>
      </c>
      <c r="J8" s="252" t="s">
        <v>88</v>
      </c>
      <c r="K8" s="252" t="s">
        <v>92</v>
      </c>
      <c r="L8" s="252" t="s">
        <v>96</v>
      </c>
    </row>
    <row r="9" ht="19.5" customHeight="1" spans="1:12">
      <c r="A9" s="257"/>
      <c r="B9" s="257"/>
      <c r="C9" s="257"/>
      <c r="D9" s="257" t="s">
        <v>185</v>
      </c>
      <c r="E9" s="254"/>
      <c r="F9" s="254"/>
      <c r="G9" s="254"/>
      <c r="H9" s="254"/>
      <c r="I9" s="254"/>
      <c r="J9" s="254"/>
      <c r="K9" s="254"/>
      <c r="L9" s="254"/>
    </row>
    <row r="10" ht="19.5" customHeight="1" spans="1:12">
      <c r="A10" s="252" t="s">
        <v>504</v>
      </c>
      <c r="B10" s="252"/>
      <c r="C10" s="252"/>
      <c r="D10" s="253"/>
      <c r="E10" s="254"/>
      <c r="F10" s="254"/>
      <c r="G10" s="254"/>
      <c r="H10" s="254"/>
      <c r="I10" s="254"/>
      <c r="J10" s="254"/>
      <c r="K10" s="254"/>
      <c r="L10" s="254"/>
    </row>
    <row r="11" ht="19.5" customHeight="1" spans="1:12">
      <c r="A11" s="253" t="s">
        <v>511</v>
      </c>
      <c r="B11" s="253"/>
      <c r="C11" s="253"/>
      <c r="D11" s="253"/>
      <c r="E11" s="253"/>
      <c r="F11" s="253"/>
      <c r="G11" s="253"/>
      <c r="H11" s="253"/>
      <c r="I11" s="253"/>
      <c r="J11" s="253"/>
      <c r="K11" s="253"/>
      <c r="L11" s="253"/>
    </row>
    <row r="12" ht="18" customHeight="1" spans="1:1">
      <c r="A12" s="1" t="s">
        <v>506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6" sqref="I16"/>
    </sheetView>
  </sheetViews>
  <sheetFormatPr defaultColWidth="9" defaultRowHeight="13.5" outlineLevelCol="4"/>
  <cols>
    <col min="1" max="1" width="39.25" style="1" customWidth="1"/>
    <col min="2" max="2" width="6.125" style="1" customWidth="1"/>
    <col min="3" max="5" width="15" style="1" customWidth="1"/>
    <col min="6" max="16384" width="9" style="1"/>
  </cols>
  <sheetData>
    <row r="1" ht="25.5" spans="2:2">
      <c r="B1" s="250" t="s">
        <v>512</v>
      </c>
    </row>
    <row r="2" ht="14.25" spans="5:5">
      <c r="E2" s="251" t="s">
        <v>513</v>
      </c>
    </row>
    <row r="3" ht="14.25" spans="1:5">
      <c r="A3" s="251" t="s">
        <v>58</v>
      </c>
      <c r="E3" s="251" t="s">
        <v>514</v>
      </c>
    </row>
    <row r="4" ht="15" customHeight="1" spans="1:5">
      <c r="A4" s="257" t="s">
        <v>515</v>
      </c>
      <c r="B4" s="257" t="s">
        <v>63</v>
      </c>
      <c r="C4" s="257" t="s">
        <v>516</v>
      </c>
      <c r="D4" s="257" t="s">
        <v>517</v>
      </c>
      <c r="E4" s="257" t="s">
        <v>518</v>
      </c>
    </row>
    <row r="5" ht="15" customHeight="1" spans="1:5">
      <c r="A5" s="257" t="s">
        <v>519</v>
      </c>
      <c r="B5" s="257"/>
      <c r="C5" s="257" t="s">
        <v>67</v>
      </c>
      <c r="D5" s="257" t="s">
        <v>68</v>
      </c>
      <c r="E5" s="257" t="s">
        <v>76</v>
      </c>
    </row>
    <row r="6" ht="15" customHeight="1" spans="1:5">
      <c r="A6" s="258" t="s">
        <v>520</v>
      </c>
      <c r="B6" s="257" t="s">
        <v>67</v>
      </c>
      <c r="C6" s="257" t="s">
        <v>521</v>
      </c>
      <c r="D6" s="257" t="s">
        <v>521</v>
      </c>
      <c r="E6" s="257" t="s">
        <v>521</v>
      </c>
    </row>
    <row r="7" ht="15" customHeight="1" spans="1:5">
      <c r="A7" s="255" t="s">
        <v>522</v>
      </c>
      <c r="B7" s="257" t="s">
        <v>68</v>
      </c>
      <c r="C7" s="259">
        <v>105000</v>
      </c>
      <c r="D7" s="259">
        <v>14989.13</v>
      </c>
      <c r="E7" s="259">
        <v>14989.13</v>
      </c>
    </row>
    <row r="8" ht="15" customHeight="1" spans="1:5">
      <c r="A8" s="255" t="s">
        <v>523</v>
      </c>
      <c r="B8" s="257" t="s">
        <v>76</v>
      </c>
      <c r="C8" s="259"/>
      <c r="D8" s="259"/>
      <c r="E8" s="259"/>
    </row>
    <row r="9" ht="15" customHeight="1" spans="1:5">
      <c r="A9" s="255" t="s">
        <v>524</v>
      </c>
      <c r="B9" s="257" t="s">
        <v>80</v>
      </c>
      <c r="C9" s="259">
        <v>50000</v>
      </c>
      <c r="D9" s="259">
        <v>11737.13</v>
      </c>
      <c r="E9" s="259">
        <v>11737.13</v>
      </c>
    </row>
    <row r="10" ht="15" customHeight="1" spans="1:5">
      <c r="A10" s="255" t="s">
        <v>525</v>
      </c>
      <c r="B10" s="257" t="s">
        <v>84</v>
      </c>
      <c r="C10" s="259"/>
      <c r="D10" s="259"/>
      <c r="E10" s="259"/>
    </row>
    <row r="11" ht="15" customHeight="1" spans="1:5">
      <c r="A11" s="255" t="s">
        <v>526</v>
      </c>
      <c r="B11" s="257" t="s">
        <v>88</v>
      </c>
      <c r="C11" s="259">
        <v>50000</v>
      </c>
      <c r="D11" s="259">
        <v>11737.13</v>
      </c>
      <c r="E11" s="259">
        <v>11737.13</v>
      </c>
    </row>
    <row r="12" ht="15" customHeight="1" spans="1:5">
      <c r="A12" s="255" t="s">
        <v>527</v>
      </c>
      <c r="B12" s="257" t="s">
        <v>92</v>
      </c>
      <c r="C12" s="259">
        <v>55000</v>
      </c>
      <c r="D12" s="259">
        <v>3252</v>
      </c>
      <c r="E12" s="259">
        <v>3252</v>
      </c>
    </row>
    <row r="13" ht="15" customHeight="1" spans="1:5">
      <c r="A13" s="255" t="s">
        <v>528</v>
      </c>
      <c r="B13" s="257" t="s">
        <v>96</v>
      </c>
      <c r="C13" s="257" t="s">
        <v>521</v>
      </c>
      <c r="D13" s="257" t="s">
        <v>521</v>
      </c>
      <c r="E13" s="259">
        <v>3252</v>
      </c>
    </row>
    <row r="14" ht="15" customHeight="1" spans="1:5">
      <c r="A14" s="255" t="s">
        <v>529</v>
      </c>
      <c r="B14" s="257" t="s">
        <v>99</v>
      </c>
      <c r="C14" s="257" t="s">
        <v>521</v>
      </c>
      <c r="D14" s="257" t="s">
        <v>521</v>
      </c>
      <c r="E14" s="259"/>
    </row>
    <row r="15" ht="15" customHeight="1" spans="1:5">
      <c r="A15" s="255" t="s">
        <v>530</v>
      </c>
      <c r="B15" s="257" t="s">
        <v>102</v>
      </c>
      <c r="C15" s="257" t="s">
        <v>521</v>
      </c>
      <c r="D15" s="257" t="s">
        <v>521</v>
      </c>
      <c r="E15" s="259"/>
    </row>
    <row r="16" ht="15" customHeight="1" spans="1:5">
      <c r="A16" s="255" t="s">
        <v>531</v>
      </c>
      <c r="B16" s="257" t="s">
        <v>105</v>
      </c>
      <c r="C16" s="257" t="s">
        <v>521</v>
      </c>
      <c r="D16" s="257" t="s">
        <v>521</v>
      </c>
      <c r="E16" s="257" t="s">
        <v>521</v>
      </c>
    </row>
    <row r="17" ht="15" customHeight="1" spans="1:5">
      <c r="A17" s="255" t="s">
        <v>532</v>
      </c>
      <c r="B17" s="257" t="s">
        <v>108</v>
      </c>
      <c r="C17" s="257" t="s">
        <v>521</v>
      </c>
      <c r="D17" s="257" t="s">
        <v>521</v>
      </c>
      <c r="E17" s="259"/>
    </row>
    <row r="18" ht="15" customHeight="1" spans="1:5">
      <c r="A18" s="255" t="s">
        <v>533</v>
      </c>
      <c r="B18" s="257" t="s">
        <v>111</v>
      </c>
      <c r="C18" s="257" t="s">
        <v>521</v>
      </c>
      <c r="D18" s="257" t="s">
        <v>521</v>
      </c>
      <c r="E18" s="259"/>
    </row>
    <row r="19" ht="15" customHeight="1" spans="1:5">
      <c r="A19" s="255" t="s">
        <v>534</v>
      </c>
      <c r="B19" s="257" t="s">
        <v>114</v>
      </c>
      <c r="C19" s="257" t="s">
        <v>521</v>
      </c>
      <c r="D19" s="257" t="s">
        <v>521</v>
      </c>
      <c r="E19" s="259"/>
    </row>
    <row r="20" ht="15" customHeight="1" spans="1:5">
      <c r="A20" s="255" t="s">
        <v>535</v>
      </c>
      <c r="B20" s="257" t="s">
        <v>117</v>
      </c>
      <c r="C20" s="257" t="s">
        <v>521</v>
      </c>
      <c r="D20" s="257" t="s">
        <v>521</v>
      </c>
      <c r="E20" s="259">
        <v>1</v>
      </c>
    </row>
    <row r="21" ht="15" customHeight="1" spans="1:5">
      <c r="A21" s="255" t="s">
        <v>536</v>
      </c>
      <c r="B21" s="257" t="s">
        <v>120</v>
      </c>
      <c r="C21" s="257" t="s">
        <v>521</v>
      </c>
      <c r="D21" s="257" t="s">
        <v>521</v>
      </c>
      <c r="E21" s="259">
        <v>10</v>
      </c>
    </row>
    <row r="22" ht="15" customHeight="1" spans="1:5">
      <c r="A22" s="255" t="s">
        <v>537</v>
      </c>
      <c r="B22" s="257" t="s">
        <v>123</v>
      </c>
      <c r="C22" s="257" t="s">
        <v>521</v>
      </c>
      <c r="D22" s="257" t="s">
        <v>521</v>
      </c>
      <c r="E22" s="259"/>
    </row>
    <row r="23" ht="15" customHeight="1" spans="1:5">
      <c r="A23" s="255" t="s">
        <v>538</v>
      </c>
      <c r="B23" s="257" t="s">
        <v>126</v>
      </c>
      <c r="C23" s="257" t="s">
        <v>521</v>
      </c>
      <c r="D23" s="257" t="s">
        <v>521</v>
      </c>
      <c r="E23" s="259">
        <v>65</v>
      </c>
    </row>
    <row r="24" ht="15" customHeight="1" spans="1:5">
      <c r="A24" s="255" t="s">
        <v>539</v>
      </c>
      <c r="B24" s="257" t="s">
        <v>129</v>
      </c>
      <c r="C24" s="257" t="s">
        <v>521</v>
      </c>
      <c r="D24" s="257" t="s">
        <v>521</v>
      </c>
      <c r="E24" s="259"/>
    </row>
    <row r="25" ht="15" customHeight="1" spans="1:5">
      <c r="A25" s="255" t="s">
        <v>540</v>
      </c>
      <c r="B25" s="257" t="s">
        <v>132</v>
      </c>
      <c r="C25" s="257" t="s">
        <v>521</v>
      </c>
      <c r="D25" s="257" t="s">
        <v>521</v>
      </c>
      <c r="E25" s="259"/>
    </row>
    <row r="26" ht="15" customHeight="1" spans="1:5">
      <c r="A26" s="255" t="s">
        <v>541</v>
      </c>
      <c r="B26" s="257" t="s">
        <v>135</v>
      </c>
      <c r="C26" s="257" t="s">
        <v>521</v>
      </c>
      <c r="D26" s="257" t="s">
        <v>521</v>
      </c>
      <c r="E26" s="259"/>
    </row>
    <row r="27" ht="15" customHeight="1" spans="1:5">
      <c r="A27" s="258" t="s">
        <v>542</v>
      </c>
      <c r="B27" s="257" t="s">
        <v>138</v>
      </c>
      <c r="C27" s="257" t="s">
        <v>521</v>
      </c>
      <c r="D27" s="257" t="s">
        <v>521</v>
      </c>
      <c r="E27" s="259">
        <v>1154325.63</v>
      </c>
    </row>
    <row r="28" ht="15" customHeight="1" spans="1:5">
      <c r="A28" s="255" t="s">
        <v>543</v>
      </c>
      <c r="B28" s="257" t="s">
        <v>141</v>
      </c>
      <c r="C28" s="257" t="s">
        <v>521</v>
      </c>
      <c r="D28" s="257" t="s">
        <v>521</v>
      </c>
      <c r="E28" s="259">
        <v>1154325.63</v>
      </c>
    </row>
    <row r="29" ht="15" customHeight="1" spans="1:5">
      <c r="A29" s="255" t="s">
        <v>544</v>
      </c>
      <c r="B29" s="257" t="s">
        <v>144</v>
      </c>
      <c r="C29" s="257" t="s">
        <v>521</v>
      </c>
      <c r="D29" s="257" t="s">
        <v>521</v>
      </c>
      <c r="E29" s="259"/>
    </row>
    <row r="30" ht="41.25" customHeight="1" spans="1:5">
      <c r="A30" s="255" t="s">
        <v>545</v>
      </c>
      <c r="B30" s="255"/>
      <c r="C30" s="255"/>
      <c r="D30" s="255"/>
      <c r="E30" s="255"/>
    </row>
    <row r="31" ht="21" customHeight="1" spans="1:5">
      <c r="A31" s="255" t="s">
        <v>546</v>
      </c>
      <c r="B31" s="255"/>
      <c r="C31" s="255"/>
      <c r="D31" s="255"/>
      <c r="E31" s="255"/>
    </row>
    <row r="33" spans="2:2">
      <c r="B33" s="256" t="s">
        <v>547</v>
      </c>
    </row>
  </sheetData>
  <mergeCells count="3">
    <mergeCell ref="A30:E30"/>
    <mergeCell ref="A31:E31"/>
    <mergeCell ref="B4:B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style="1" customWidth="1"/>
    <col min="2" max="2" width="11" style="1" customWidth="1"/>
    <col min="3" max="3" width="16.5" style="1" customWidth="1"/>
    <col min="4" max="4" width="16.25" style="1" customWidth="1"/>
    <col min="5" max="5" width="18" style="1" customWidth="1"/>
    <col min="6" max="16384" width="9" style="1"/>
  </cols>
  <sheetData>
    <row r="1" ht="25.5" spans="2:2">
      <c r="B1" s="250" t="s">
        <v>548</v>
      </c>
    </row>
    <row r="2" ht="14.25" spans="5:5">
      <c r="E2" s="251" t="s">
        <v>549</v>
      </c>
    </row>
    <row r="3" ht="14.25" spans="1:5">
      <c r="A3" s="251" t="s">
        <v>58</v>
      </c>
      <c r="E3" s="251" t="s">
        <v>59</v>
      </c>
    </row>
    <row r="4" ht="15" customHeight="1" spans="1:5">
      <c r="A4" s="252" t="s">
        <v>515</v>
      </c>
      <c r="B4" s="252" t="s">
        <v>63</v>
      </c>
      <c r="C4" s="252" t="s">
        <v>516</v>
      </c>
      <c r="D4" s="252" t="s">
        <v>517</v>
      </c>
      <c r="E4" s="252" t="s">
        <v>518</v>
      </c>
    </row>
    <row r="5" ht="15" customHeight="1" spans="1:5">
      <c r="A5" s="253" t="s">
        <v>519</v>
      </c>
      <c r="B5" s="252"/>
      <c r="C5" s="252" t="s">
        <v>67</v>
      </c>
      <c r="D5" s="252" t="s">
        <v>68</v>
      </c>
      <c r="E5" s="252" t="s">
        <v>76</v>
      </c>
    </row>
    <row r="6" ht="15" customHeight="1" spans="1:5">
      <c r="A6" s="253" t="s">
        <v>550</v>
      </c>
      <c r="B6" s="252" t="s">
        <v>67</v>
      </c>
      <c r="C6" s="252" t="s">
        <v>521</v>
      </c>
      <c r="D6" s="252" t="s">
        <v>521</v>
      </c>
      <c r="E6" s="252" t="s">
        <v>521</v>
      </c>
    </row>
    <row r="7" ht="15" customHeight="1" spans="1:5">
      <c r="A7" s="253" t="s">
        <v>522</v>
      </c>
      <c r="B7" s="252" t="s">
        <v>68</v>
      </c>
      <c r="C7" s="254">
        <v>105000</v>
      </c>
      <c r="D7" s="254">
        <v>14989.13</v>
      </c>
      <c r="E7" s="254">
        <v>14989.13</v>
      </c>
    </row>
    <row r="8" ht="15" customHeight="1" spans="1:5">
      <c r="A8" s="253" t="s">
        <v>523</v>
      </c>
      <c r="B8" s="252" t="s">
        <v>76</v>
      </c>
      <c r="C8" s="254"/>
      <c r="D8" s="254"/>
      <c r="E8" s="254">
        <v>0</v>
      </c>
    </row>
    <row r="9" ht="15" customHeight="1" spans="1:5">
      <c r="A9" s="253" t="s">
        <v>524</v>
      </c>
      <c r="B9" s="252" t="s">
        <v>80</v>
      </c>
      <c r="C9" s="254">
        <v>50000</v>
      </c>
      <c r="D9" s="254">
        <v>11737.13</v>
      </c>
      <c r="E9" s="254">
        <v>11737.13</v>
      </c>
    </row>
    <row r="10" ht="15" customHeight="1" spans="1:5">
      <c r="A10" s="253" t="s">
        <v>525</v>
      </c>
      <c r="B10" s="252" t="s">
        <v>84</v>
      </c>
      <c r="C10" s="254"/>
      <c r="D10" s="254"/>
      <c r="E10" s="254">
        <v>0</v>
      </c>
    </row>
    <row r="11" ht="15" customHeight="1" spans="1:5">
      <c r="A11" s="253" t="s">
        <v>526</v>
      </c>
      <c r="B11" s="252" t="s">
        <v>88</v>
      </c>
      <c r="C11" s="254">
        <v>50000</v>
      </c>
      <c r="D11" s="254">
        <v>11737.13</v>
      </c>
      <c r="E11" s="254">
        <v>11737.13</v>
      </c>
    </row>
    <row r="12" ht="15" customHeight="1" spans="1:5">
      <c r="A12" s="253" t="s">
        <v>527</v>
      </c>
      <c r="B12" s="252" t="s">
        <v>92</v>
      </c>
      <c r="C12" s="254">
        <v>55000</v>
      </c>
      <c r="D12" s="254">
        <v>3252</v>
      </c>
      <c r="E12" s="254">
        <v>3252</v>
      </c>
    </row>
    <row r="13" ht="15" customHeight="1" spans="1:5">
      <c r="A13" s="253" t="s">
        <v>528</v>
      </c>
      <c r="B13" s="252" t="s">
        <v>96</v>
      </c>
      <c r="C13" s="252" t="s">
        <v>521</v>
      </c>
      <c r="D13" s="252" t="s">
        <v>521</v>
      </c>
      <c r="E13" s="254">
        <v>3252</v>
      </c>
    </row>
    <row r="14" ht="15" customHeight="1" spans="1:5">
      <c r="A14" s="253" t="s">
        <v>529</v>
      </c>
      <c r="B14" s="252" t="s">
        <v>99</v>
      </c>
      <c r="C14" s="252" t="s">
        <v>521</v>
      </c>
      <c r="D14" s="252" t="s">
        <v>521</v>
      </c>
      <c r="E14" s="254"/>
    </row>
    <row r="15" ht="15" customHeight="1" spans="1:5">
      <c r="A15" s="253" t="s">
        <v>530</v>
      </c>
      <c r="B15" s="252" t="s">
        <v>102</v>
      </c>
      <c r="C15" s="252" t="s">
        <v>521</v>
      </c>
      <c r="D15" s="252" t="s">
        <v>521</v>
      </c>
      <c r="E15" s="254"/>
    </row>
    <row r="16" ht="48" customHeight="1" spans="1:5">
      <c r="A16" s="255" t="s">
        <v>551</v>
      </c>
      <c r="B16" s="255"/>
      <c r="C16" s="255"/>
      <c r="D16" s="255"/>
      <c r="E16" s="255"/>
    </row>
    <row r="18" spans="2:2">
      <c r="B18" s="256" t="s">
        <v>547</v>
      </c>
    </row>
  </sheetData>
  <mergeCells count="1">
    <mergeCell ref="A16:E16"/>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topLeftCell="C1" workbookViewId="0">
      <selection activeCell="G13" sqref="G13"/>
    </sheetView>
  </sheetViews>
  <sheetFormatPr defaultColWidth="9" defaultRowHeight="13.5"/>
  <cols>
    <col min="1" max="1" width="9" style="1"/>
    <col min="2" max="2" width="5.875" style="1" customWidth="1"/>
    <col min="3" max="6" width="11.5" style="1"/>
    <col min="7" max="7" width="10.375" style="1"/>
    <col min="8" max="9" width="11.5" style="1"/>
    <col min="10" max="11" width="10.375" style="1"/>
    <col min="12" max="12" width="6.25" style="1" customWidth="1"/>
    <col min="13" max="13" width="7.125" style="1" customWidth="1"/>
    <col min="14" max="14" width="13.75" style="1" customWidth="1"/>
    <col min="15" max="15" width="11.25" style="1" customWidth="1"/>
    <col min="16" max="16" width="7.125" style="1" customWidth="1"/>
    <col min="17" max="17" width="5.25" style="1" customWidth="1"/>
    <col min="18" max="18" width="10.375" style="1"/>
    <col min="19" max="19" width="6" style="1" customWidth="1"/>
    <col min="20" max="20" width="6.625" style="1" customWidth="1"/>
    <col min="21" max="16384" width="9" style="1"/>
  </cols>
  <sheetData>
    <row r="1" ht="27" spans="1:21">
      <c r="A1" s="218" t="s">
        <v>552</v>
      </c>
      <c r="B1" s="218"/>
      <c r="C1" s="218"/>
      <c r="D1" s="218"/>
      <c r="E1" s="218"/>
      <c r="F1" s="218"/>
      <c r="G1" s="218"/>
      <c r="H1" s="218"/>
      <c r="I1" s="218"/>
      <c r="J1" s="218"/>
      <c r="K1" s="218"/>
      <c r="L1" s="234"/>
      <c r="M1" s="234"/>
      <c r="N1" s="218"/>
      <c r="O1" s="218"/>
      <c r="P1" s="218"/>
      <c r="Q1" s="218"/>
      <c r="R1" s="218"/>
      <c r="S1" s="218"/>
      <c r="T1" s="218"/>
      <c r="U1" s="218"/>
    </row>
    <row r="2" ht="14.25" spans="1:21">
      <c r="A2" s="219"/>
      <c r="B2" s="219"/>
      <c r="C2" s="219"/>
      <c r="D2" s="219"/>
      <c r="E2" s="219"/>
      <c r="F2" s="219"/>
      <c r="G2" s="219"/>
      <c r="H2" s="219"/>
      <c r="I2" s="219"/>
      <c r="J2" s="219"/>
      <c r="K2" s="219"/>
      <c r="L2" s="235"/>
      <c r="M2" s="235"/>
      <c r="N2" s="108"/>
      <c r="O2" s="108"/>
      <c r="P2" s="108"/>
      <c r="Q2" s="108"/>
      <c r="R2" s="108"/>
      <c r="S2" s="108"/>
      <c r="T2" s="108"/>
      <c r="U2" s="244" t="s">
        <v>553</v>
      </c>
    </row>
    <row r="3" ht="14.25" spans="1:21">
      <c r="A3" s="108" t="s">
        <v>58</v>
      </c>
      <c r="B3" s="219"/>
      <c r="C3" s="219"/>
      <c r="D3" s="219"/>
      <c r="E3" s="220"/>
      <c r="F3" s="220"/>
      <c r="G3" s="219"/>
      <c r="H3" s="219"/>
      <c r="I3" s="219"/>
      <c r="J3" s="219"/>
      <c r="K3" s="219"/>
      <c r="L3" s="235"/>
      <c r="M3" s="235"/>
      <c r="N3" s="108"/>
      <c r="O3" s="108"/>
      <c r="P3" s="108"/>
      <c r="Q3" s="108"/>
      <c r="R3" s="108"/>
      <c r="S3" s="108"/>
      <c r="T3" s="108"/>
      <c r="U3" s="244" t="s">
        <v>59</v>
      </c>
    </row>
    <row r="4" ht="24.95" customHeight="1" spans="1:21">
      <c r="A4" s="151" t="s">
        <v>62</v>
      </c>
      <c r="B4" s="151" t="s">
        <v>63</v>
      </c>
      <c r="C4" s="221" t="s">
        <v>554</v>
      </c>
      <c r="D4" s="151" t="s">
        <v>555</v>
      </c>
      <c r="E4" s="151" t="s">
        <v>556</v>
      </c>
      <c r="F4" s="222" t="s">
        <v>557</v>
      </c>
      <c r="G4" s="223"/>
      <c r="H4" s="223"/>
      <c r="I4" s="223"/>
      <c r="J4" s="223"/>
      <c r="K4" s="223"/>
      <c r="L4" s="223"/>
      <c r="M4" s="223"/>
      <c r="N4" s="223"/>
      <c r="O4" s="236"/>
      <c r="P4" s="140" t="s">
        <v>558</v>
      </c>
      <c r="Q4" s="151" t="s">
        <v>559</v>
      </c>
      <c r="R4" s="221" t="s">
        <v>560</v>
      </c>
      <c r="S4" s="245"/>
      <c r="T4" s="246" t="s">
        <v>561</v>
      </c>
      <c r="U4" s="245"/>
    </row>
    <row r="5" ht="24.95" customHeight="1" spans="1:21">
      <c r="A5" s="151"/>
      <c r="B5" s="151"/>
      <c r="C5" s="224"/>
      <c r="D5" s="151"/>
      <c r="E5" s="151"/>
      <c r="F5" s="225" t="s">
        <v>180</v>
      </c>
      <c r="G5" s="225"/>
      <c r="H5" s="222" t="s">
        <v>562</v>
      </c>
      <c r="I5" s="236"/>
      <c r="J5" s="222" t="s">
        <v>563</v>
      </c>
      <c r="K5" s="236"/>
      <c r="L5" s="237" t="s">
        <v>564</v>
      </c>
      <c r="M5" s="238"/>
      <c r="N5" s="239" t="s">
        <v>565</v>
      </c>
      <c r="O5" s="240"/>
      <c r="P5" s="140"/>
      <c r="Q5" s="151"/>
      <c r="R5" s="226"/>
      <c r="S5" s="247"/>
      <c r="T5" s="248"/>
      <c r="U5" s="247"/>
    </row>
    <row r="6" ht="24.95" customHeight="1" spans="1:21">
      <c r="A6" s="151"/>
      <c r="B6" s="151"/>
      <c r="C6" s="226"/>
      <c r="D6" s="151"/>
      <c r="E6" s="151"/>
      <c r="F6" s="225" t="s">
        <v>566</v>
      </c>
      <c r="G6" s="227" t="s">
        <v>567</v>
      </c>
      <c r="H6" s="225" t="s">
        <v>566</v>
      </c>
      <c r="I6" s="227" t="s">
        <v>567</v>
      </c>
      <c r="J6" s="225" t="s">
        <v>566</v>
      </c>
      <c r="K6" s="227" t="s">
        <v>567</v>
      </c>
      <c r="L6" s="225" t="s">
        <v>566</v>
      </c>
      <c r="M6" s="227" t="s">
        <v>567</v>
      </c>
      <c r="N6" s="225" t="s">
        <v>566</v>
      </c>
      <c r="O6" s="227" t="s">
        <v>567</v>
      </c>
      <c r="P6" s="140"/>
      <c r="Q6" s="151"/>
      <c r="R6" s="225" t="s">
        <v>566</v>
      </c>
      <c r="S6" s="249" t="s">
        <v>567</v>
      </c>
      <c r="T6" s="225" t="s">
        <v>566</v>
      </c>
      <c r="U6" s="227" t="s">
        <v>567</v>
      </c>
    </row>
    <row r="7" ht="24.95" customHeight="1" spans="1:21">
      <c r="A7" s="151" t="s">
        <v>66</v>
      </c>
      <c r="B7" s="151"/>
      <c r="C7" s="151" t="s">
        <v>568</v>
      </c>
      <c r="D7" s="227" t="s">
        <v>569</v>
      </c>
      <c r="E7" s="228">
        <v>3</v>
      </c>
      <c r="F7" s="228" t="s">
        <v>570</v>
      </c>
      <c r="G7" s="229" t="s">
        <v>571</v>
      </c>
      <c r="H7" s="228">
        <v>6</v>
      </c>
      <c r="I7" s="228">
        <v>7</v>
      </c>
      <c r="J7" s="228">
        <v>8</v>
      </c>
      <c r="K7" s="228">
        <v>9</v>
      </c>
      <c r="L7" s="228">
        <v>10</v>
      </c>
      <c r="M7" s="228">
        <v>11</v>
      </c>
      <c r="N7" s="228">
        <v>12</v>
      </c>
      <c r="O7" s="228">
        <v>13</v>
      </c>
      <c r="P7" s="228">
        <v>14</v>
      </c>
      <c r="Q7" s="228">
        <v>15</v>
      </c>
      <c r="R7" s="228">
        <v>16</v>
      </c>
      <c r="S7" s="228">
        <v>17</v>
      </c>
      <c r="T7" s="228">
        <v>18</v>
      </c>
      <c r="U7" s="228">
        <v>19</v>
      </c>
    </row>
    <row r="8" ht="24.95" customHeight="1" spans="1:21">
      <c r="A8" s="230" t="s">
        <v>185</v>
      </c>
      <c r="B8" s="151">
        <v>1</v>
      </c>
      <c r="C8" s="231">
        <f>SUM(E8,G8,P8,Q8,S8,U8)</f>
        <v>8049994.48</v>
      </c>
      <c r="D8" s="231">
        <f>SUM(E8,F8,P8,Q8,R8,T8)</f>
        <v>9748534.78</v>
      </c>
      <c r="E8" s="232">
        <v>2875154.23</v>
      </c>
      <c r="F8" s="231">
        <f>SUM(H8,J8,L8,N8)</f>
        <v>6852380.55</v>
      </c>
      <c r="G8" s="231">
        <f>SUM(I8,K8,M8,O8)</f>
        <v>5174840.25</v>
      </c>
      <c r="H8" s="232">
        <v>4624784.38</v>
      </c>
      <c r="I8" s="232">
        <v>4162306.18</v>
      </c>
      <c r="J8" s="232">
        <v>339963.72</v>
      </c>
      <c r="K8" s="232">
        <v>126052.02</v>
      </c>
      <c r="L8" s="241"/>
      <c r="M8" s="241"/>
      <c r="N8" s="242">
        <v>1887632.45</v>
      </c>
      <c r="O8" s="242">
        <v>886482.05</v>
      </c>
      <c r="P8" s="242"/>
      <c r="Q8" s="242"/>
      <c r="R8" s="242">
        <v>21000</v>
      </c>
      <c r="S8" s="242"/>
      <c r="T8" s="242"/>
      <c r="U8" s="242"/>
    </row>
    <row r="9" ht="36" customHeight="1" spans="1:21">
      <c r="A9" s="233" t="s">
        <v>572</v>
      </c>
      <c r="B9" s="233"/>
      <c r="C9" s="233"/>
      <c r="D9" s="233"/>
      <c r="E9" s="233"/>
      <c r="F9" s="233"/>
      <c r="G9" s="233"/>
      <c r="H9" s="233"/>
      <c r="I9" s="233"/>
      <c r="J9" s="233"/>
      <c r="K9" s="233"/>
      <c r="L9" s="233"/>
      <c r="M9" s="233"/>
      <c r="N9" s="233"/>
      <c r="O9" s="233"/>
      <c r="P9" s="233"/>
      <c r="Q9" s="233"/>
      <c r="R9" s="233"/>
      <c r="S9" s="233"/>
      <c r="T9" s="233"/>
      <c r="U9" s="233"/>
    </row>
    <row r="10" ht="24.95" customHeight="1" spans="1:21">
      <c r="A10" s="35"/>
      <c r="B10" s="35"/>
      <c r="C10" s="35"/>
      <c r="D10" s="35"/>
      <c r="E10" s="35"/>
      <c r="F10" s="35"/>
      <c r="G10" s="35"/>
      <c r="H10" s="35"/>
      <c r="I10" s="35"/>
      <c r="J10" s="35"/>
      <c r="K10" s="243"/>
      <c r="L10" s="243"/>
      <c r="M10" s="243"/>
      <c r="N10" s="243"/>
      <c r="O10" s="243"/>
      <c r="P10" s="243"/>
      <c r="Q10" s="243"/>
      <c r="R10" s="243"/>
      <c r="S10" s="243"/>
      <c r="T10" s="243"/>
      <c r="U10" s="243"/>
    </row>
    <row r="16" ht="27"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471527777777778" right="0.354166666666667" top="1" bottom="1" header="0.511805555555556" footer="0.511805555555556"/>
  <pageSetup paperSize="9" scale="7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K5" sqref="K5"/>
    </sheetView>
  </sheetViews>
  <sheetFormatPr defaultColWidth="9" defaultRowHeight="13.5" outlineLevelCol="3"/>
  <cols>
    <col min="1" max="1" width="18.625" style="1" customWidth="1"/>
    <col min="2" max="2" width="16.125" style="1" customWidth="1"/>
    <col min="3" max="3" width="9" style="1" customWidth="1"/>
    <col min="4" max="4" width="82.375" style="1" customWidth="1"/>
    <col min="5" max="16384" width="9" style="1"/>
  </cols>
  <sheetData>
    <row r="1" spans="1:4">
      <c r="A1" s="135" t="s">
        <v>573</v>
      </c>
      <c r="B1" s="135"/>
      <c r="C1" s="135"/>
      <c r="D1" s="135"/>
    </row>
    <row r="2" ht="22.5" spans="1:4">
      <c r="A2" s="136" t="s">
        <v>574</v>
      </c>
      <c r="B2" s="136"/>
      <c r="C2" s="136"/>
      <c r="D2" s="136"/>
    </row>
    <row r="3" ht="24.95" customHeight="1" spans="1:4">
      <c r="A3" s="202" t="s">
        <v>58</v>
      </c>
      <c r="B3" s="202"/>
      <c r="C3" s="203"/>
      <c r="D3" s="122"/>
    </row>
    <row r="4" ht="330.95" customHeight="1" spans="1:4">
      <c r="A4" s="204" t="s">
        <v>575</v>
      </c>
      <c r="B4" s="205" t="s">
        <v>576</v>
      </c>
      <c r="C4" s="206"/>
      <c r="D4" s="207" t="s">
        <v>577</v>
      </c>
    </row>
    <row r="5" ht="24.95" customHeight="1" spans="1:4">
      <c r="A5" s="208"/>
      <c r="B5" s="205" t="s">
        <v>578</v>
      </c>
      <c r="C5" s="206"/>
      <c r="D5" s="207" t="s">
        <v>579</v>
      </c>
    </row>
    <row r="6" ht="24.95" customHeight="1" spans="1:4">
      <c r="A6" s="208"/>
      <c r="B6" s="205" t="s">
        <v>580</v>
      </c>
      <c r="C6" s="206"/>
      <c r="D6" s="207" t="s">
        <v>581</v>
      </c>
    </row>
    <row r="7" ht="24.95" customHeight="1" spans="1:4">
      <c r="A7" s="208"/>
      <c r="B7" s="205" t="s">
        <v>582</v>
      </c>
      <c r="C7" s="206"/>
      <c r="D7" s="207" t="s">
        <v>583</v>
      </c>
    </row>
    <row r="8" ht="72.95" customHeight="1" spans="1:4">
      <c r="A8" s="209"/>
      <c r="B8" s="205" t="s">
        <v>584</v>
      </c>
      <c r="C8" s="206"/>
      <c r="D8" s="207" t="s">
        <v>585</v>
      </c>
    </row>
    <row r="9" ht="24.95" customHeight="1" spans="1:4">
      <c r="A9" s="204" t="s">
        <v>586</v>
      </c>
      <c r="B9" s="205" t="s">
        <v>587</v>
      </c>
      <c r="C9" s="206"/>
      <c r="D9" s="207" t="s">
        <v>588</v>
      </c>
    </row>
    <row r="10" ht="24.95" customHeight="1" spans="1:4">
      <c r="A10" s="208"/>
      <c r="B10" s="210" t="s">
        <v>589</v>
      </c>
      <c r="C10" s="211" t="s">
        <v>590</v>
      </c>
      <c r="D10" s="207" t="s">
        <v>591</v>
      </c>
    </row>
    <row r="11" ht="24.95" customHeight="1" spans="1:4">
      <c r="A11" s="209"/>
      <c r="B11" s="212"/>
      <c r="C11" s="211" t="s">
        <v>592</v>
      </c>
      <c r="D11" s="207" t="s">
        <v>593</v>
      </c>
    </row>
    <row r="12" ht="41.1" customHeight="1" spans="1:4">
      <c r="A12" s="213" t="s">
        <v>594</v>
      </c>
      <c r="B12" s="214"/>
      <c r="C12" s="215"/>
      <c r="D12" s="207" t="s">
        <v>595</v>
      </c>
    </row>
    <row r="13" ht="36" customHeight="1" spans="1:4">
      <c r="A13" s="213" t="s">
        <v>596</v>
      </c>
      <c r="B13" s="214"/>
      <c r="C13" s="215"/>
      <c r="D13" s="207" t="s">
        <v>597</v>
      </c>
    </row>
    <row r="14" ht="24.95" customHeight="1" spans="1:4">
      <c r="A14" s="213" t="s">
        <v>598</v>
      </c>
      <c r="B14" s="214"/>
      <c r="C14" s="215"/>
      <c r="D14" s="207" t="s">
        <v>599</v>
      </c>
    </row>
    <row r="15" ht="54.95" customHeight="1" spans="1:4">
      <c r="A15" s="213" t="s">
        <v>600</v>
      </c>
      <c r="B15" s="214"/>
      <c r="C15" s="215"/>
      <c r="D15" s="216" t="s">
        <v>601</v>
      </c>
    </row>
    <row r="16" ht="24.95" customHeight="1" spans="1:4">
      <c r="A16" s="213" t="s">
        <v>602</v>
      </c>
      <c r="B16" s="214"/>
      <c r="C16" s="215"/>
      <c r="D16" s="216" t="s">
        <v>504</v>
      </c>
    </row>
    <row r="17" ht="24.95" customHeight="1" spans="1:4">
      <c r="A17" s="135"/>
      <c r="B17" s="135"/>
      <c r="C17" s="135"/>
      <c r="D17" s="135"/>
    </row>
    <row r="18" spans="1:4">
      <c r="A18" s="217" t="s">
        <v>603</v>
      </c>
      <c r="B18" s="217"/>
      <c r="C18" s="217"/>
      <c r="D18" s="21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topLeftCell="A22" workbookViewId="0">
      <selection activeCell="V16" sqref="V16"/>
    </sheetView>
  </sheetViews>
  <sheetFormatPr defaultColWidth="9" defaultRowHeight="13.5"/>
  <cols>
    <col min="1" max="3" width="9" style="1"/>
    <col min="4" max="4" width="6" style="1" customWidth="1"/>
    <col min="5" max="5" width="9" style="1"/>
    <col min="6" max="6" width="13.75" style="1" customWidth="1"/>
    <col min="7" max="7" width="3.375" style="1" customWidth="1"/>
    <col min="8" max="8" width="4" style="1" customWidth="1"/>
    <col min="9" max="9" width="10.5" style="1" customWidth="1"/>
    <col min="10" max="10" width="3.75" style="1" customWidth="1"/>
    <col min="11" max="11" width="9" style="1"/>
    <col min="12" max="12" width="12" style="1" customWidth="1"/>
    <col min="13" max="13" width="9" style="1"/>
    <col min="14" max="14" width="10.125" style="1" customWidth="1"/>
    <col min="15" max="15" width="9" style="1"/>
    <col min="16" max="16" width="6.25" style="1" customWidth="1"/>
    <col min="17" max="19" width="9" style="1"/>
    <col min="20" max="20" width="11.75" style="1" customWidth="1"/>
    <col min="21" max="16384" width="9" style="1"/>
  </cols>
  <sheetData>
    <row r="1" spans="1:16">
      <c r="A1" s="135" t="s">
        <v>604</v>
      </c>
      <c r="B1" s="135"/>
      <c r="C1" s="135"/>
      <c r="D1" s="135"/>
      <c r="E1" s="135"/>
      <c r="F1" s="135"/>
      <c r="G1" s="135"/>
      <c r="H1" s="135"/>
      <c r="I1" s="135"/>
      <c r="J1" s="135"/>
      <c r="K1" s="135"/>
      <c r="L1" s="135"/>
      <c r="M1" s="135"/>
      <c r="N1" s="135"/>
      <c r="O1" s="135"/>
      <c r="P1" s="135"/>
    </row>
    <row r="2" ht="22.5" spans="1:16">
      <c r="A2" s="136" t="s">
        <v>605</v>
      </c>
      <c r="B2" s="136"/>
      <c r="C2" s="136"/>
      <c r="D2" s="136"/>
      <c r="E2" s="136"/>
      <c r="F2" s="136"/>
      <c r="G2" s="136"/>
      <c r="H2" s="136"/>
      <c r="I2" s="136"/>
      <c r="J2" s="136"/>
      <c r="K2" s="136"/>
      <c r="L2" s="136"/>
      <c r="M2" s="136"/>
      <c r="N2" s="136"/>
      <c r="O2" s="136"/>
      <c r="P2" s="136"/>
    </row>
    <row r="3" ht="30" customHeight="1" spans="1:16">
      <c r="A3" s="137" t="s">
        <v>606</v>
      </c>
      <c r="B3" s="137"/>
      <c r="C3" s="137"/>
      <c r="D3" s="137"/>
      <c r="E3" s="137"/>
      <c r="F3" s="137"/>
      <c r="G3" s="137"/>
      <c r="H3" s="137"/>
      <c r="I3" s="137"/>
      <c r="J3" s="137"/>
      <c r="K3" s="137"/>
      <c r="L3" s="137"/>
      <c r="M3" s="137"/>
      <c r="N3" s="137"/>
      <c r="O3" s="137"/>
      <c r="P3" s="137"/>
    </row>
    <row r="4" ht="27.95" customHeight="1" spans="1:16">
      <c r="A4" s="138" t="s">
        <v>607</v>
      </c>
      <c r="B4" s="138"/>
      <c r="C4" s="139" t="s">
        <v>3</v>
      </c>
      <c r="D4" s="139"/>
      <c r="E4" s="139"/>
      <c r="F4" s="139"/>
      <c r="G4" s="139"/>
      <c r="H4" s="139"/>
      <c r="I4" s="139"/>
      <c r="J4" s="139"/>
      <c r="K4" s="139"/>
      <c r="L4" s="139"/>
      <c r="M4" s="139"/>
      <c r="N4" s="139"/>
      <c r="O4" s="139"/>
      <c r="P4" s="139"/>
    </row>
    <row r="5" ht="27.95" customHeight="1" spans="1:16">
      <c r="A5" s="140" t="s">
        <v>608</v>
      </c>
      <c r="B5" s="140"/>
      <c r="C5" s="141" t="s">
        <v>609</v>
      </c>
      <c r="D5" s="141"/>
      <c r="E5" s="141"/>
      <c r="F5" s="142" t="s">
        <v>610</v>
      </c>
      <c r="G5" s="142"/>
      <c r="H5" s="143" t="s">
        <v>611</v>
      </c>
      <c r="I5" s="143"/>
      <c r="J5" s="142" t="s">
        <v>612</v>
      </c>
      <c r="K5" s="142"/>
      <c r="L5" s="142" t="s">
        <v>613</v>
      </c>
      <c r="M5" s="142"/>
      <c r="N5" s="142" t="s">
        <v>614</v>
      </c>
      <c r="O5" s="142" t="s">
        <v>615</v>
      </c>
      <c r="P5" s="141" t="s">
        <v>616</v>
      </c>
    </row>
    <row r="6" ht="27.95" customHeight="1" spans="1:16">
      <c r="A6" s="140"/>
      <c r="B6" s="140"/>
      <c r="C6" s="144" t="s">
        <v>66</v>
      </c>
      <c r="D6" s="145"/>
      <c r="E6" s="146"/>
      <c r="F6" s="147">
        <v>1</v>
      </c>
      <c r="G6" s="148"/>
      <c r="H6" s="147">
        <v>2</v>
      </c>
      <c r="I6" s="148"/>
      <c r="J6" s="147" t="s">
        <v>617</v>
      </c>
      <c r="K6" s="148"/>
      <c r="L6" s="147">
        <v>4</v>
      </c>
      <c r="M6" s="148"/>
      <c r="N6" s="142" t="s">
        <v>618</v>
      </c>
      <c r="O6" s="142">
        <v>6</v>
      </c>
      <c r="P6" s="141">
        <v>7</v>
      </c>
    </row>
    <row r="7" ht="27.95" customHeight="1" spans="1:16">
      <c r="A7" s="140"/>
      <c r="B7" s="140"/>
      <c r="C7" s="138" t="s">
        <v>619</v>
      </c>
      <c r="D7" s="138"/>
      <c r="E7" s="138"/>
      <c r="F7" s="149">
        <f>SUM(F8,F9)</f>
        <v>8496812.92</v>
      </c>
      <c r="G7" s="149"/>
      <c r="H7" s="149">
        <f>SUM(H8,H9)</f>
        <v>-129222.64</v>
      </c>
      <c r="I7" s="149"/>
      <c r="J7" s="149">
        <f t="shared" ref="J7:J12" si="0">F7+H7</f>
        <v>8367590.28</v>
      </c>
      <c r="K7" s="149"/>
      <c r="L7" s="149">
        <f>SUM(L8,L9)</f>
        <v>8347590.28</v>
      </c>
      <c r="M7" s="149"/>
      <c r="N7" s="192" t="str">
        <f t="shared" ref="N7:N12" si="1">IF(J7&gt;0,ROUND(L7/J7,3)*100&amp;"%","—")</f>
        <v>99.8%</v>
      </c>
      <c r="O7" s="138"/>
      <c r="P7" s="138"/>
    </row>
    <row r="8" ht="27.95" customHeight="1" spans="1:16">
      <c r="A8" s="140"/>
      <c r="B8" s="140"/>
      <c r="C8" s="140" t="s">
        <v>237</v>
      </c>
      <c r="D8" s="138" t="s">
        <v>619</v>
      </c>
      <c r="E8" s="138"/>
      <c r="F8" s="150">
        <v>7876812.92</v>
      </c>
      <c r="G8" s="150"/>
      <c r="H8" s="150">
        <v>-446250.43</v>
      </c>
      <c r="I8" s="150"/>
      <c r="J8" s="150">
        <f t="shared" si="0"/>
        <v>7430562.49</v>
      </c>
      <c r="K8" s="150"/>
      <c r="L8" s="150">
        <v>7430562.49</v>
      </c>
      <c r="M8" s="150"/>
      <c r="N8" s="193" t="str">
        <f t="shared" si="1"/>
        <v>100%</v>
      </c>
      <c r="O8" s="138"/>
      <c r="P8" s="138"/>
    </row>
    <row r="9" ht="27.95" customHeight="1" spans="1:16">
      <c r="A9" s="140"/>
      <c r="B9" s="140"/>
      <c r="C9" s="140" t="s">
        <v>238</v>
      </c>
      <c r="D9" s="138" t="s">
        <v>619</v>
      </c>
      <c r="E9" s="138"/>
      <c r="F9" s="149">
        <f>SUM(F10:G12)</f>
        <v>620000</v>
      </c>
      <c r="G9" s="149"/>
      <c r="H9" s="149">
        <f>SUM(H10:I12)</f>
        <v>317027.79</v>
      </c>
      <c r="I9" s="149"/>
      <c r="J9" s="149">
        <f t="shared" si="0"/>
        <v>937027.79</v>
      </c>
      <c r="K9" s="149"/>
      <c r="L9" s="149">
        <f>SUM(L10:M12)</f>
        <v>917027.79</v>
      </c>
      <c r="M9" s="149"/>
      <c r="N9" s="193" t="str">
        <f t="shared" si="1"/>
        <v>97.9%</v>
      </c>
      <c r="O9" s="138"/>
      <c r="P9" s="138"/>
    </row>
    <row r="10" ht="27.95" customHeight="1" spans="1:16">
      <c r="A10" s="140"/>
      <c r="B10" s="140"/>
      <c r="C10" s="140"/>
      <c r="D10" s="151" t="s">
        <v>620</v>
      </c>
      <c r="E10" s="151"/>
      <c r="F10" s="150">
        <v>620000</v>
      </c>
      <c r="G10" s="150"/>
      <c r="H10" s="150">
        <v>297027.79</v>
      </c>
      <c r="I10" s="150"/>
      <c r="J10" s="150">
        <f t="shared" si="0"/>
        <v>917027.79</v>
      </c>
      <c r="K10" s="150"/>
      <c r="L10" s="150">
        <v>897027.79</v>
      </c>
      <c r="M10" s="150"/>
      <c r="N10" s="193" t="str">
        <f t="shared" si="1"/>
        <v>97.8%</v>
      </c>
      <c r="O10" s="138"/>
      <c r="P10" s="138"/>
    </row>
    <row r="11" ht="27.95" customHeight="1" spans="1:16">
      <c r="A11" s="140"/>
      <c r="B11" s="140"/>
      <c r="C11" s="140"/>
      <c r="D11" s="138" t="s">
        <v>621</v>
      </c>
      <c r="E11" s="138"/>
      <c r="F11" s="150"/>
      <c r="G11" s="150"/>
      <c r="H11" s="150">
        <v>20000</v>
      </c>
      <c r="I11" s="150"/>
      <c r="J11" s="150">
        <f t="shared" si="0"/>
        <v>20000</v>
      </c>
      <c r="K11" s="150"/>
      <c r="L11" s="150">
        <v>20000</v>
      </c>
      <c r="M11" s="150"/>
      <c r="N11" s="193" t="str">
        <f t="shared" si="1"/>
        <v>100%</v>
      </c>
      <c r="O11" s="138"/>
      <c r="P11" s="138"/>
    </row>
    <row r="12" ht="27.95" customHeight="1" spans="1:16">
      <c r="A12" s="140"/>
      <c r="B12" s="140"/>
      <c r="C12" s="140"/>
      <c r="D12" s="138" t="s">
        <v>622</v>
      </c>
      <c r="E12" s="138"/>
      <c r="F12" s="150"/>
      <c r="G12" s="150"/>
      <c r="H12" s="150"/>
      <c r="I12" s="150"/>
      <c r="J12" s="150">
        <f t="shared" si="0"/>
        <v>0</v>
      </c>
      <c r="K12" s="150"/>
      <c r="L12" s="150"/>
      <c r="M12" s="150"/>
      <c r="N12" s="193" t="str">
        <f t="shared" si="1"/>
        <v>—</v>
      </c>
      <c r="O12" s="138"/>
      <c r="P12" s="138"/>
    </row>
    <row r="13" ht="27.95" customHeight="1" spans="1:16">
      <c r="A13" s="140" t="s">
        <v>623</v>
      </c>
      <c r="B13" s="140"/>
      <c r="C13" s="152" t="s">
        <v>624</v>
      </c>
      <c r="D13" s="153"/>
      <c r="E13" s="153"/>
      <c r="F13" s="153"/>
      <c r="G13" s="153"/>
      <c r="H13" s="153"/>
      <c r="I13" s="153"/>
      <c r="J13" s="153"/>
      <c r="K13" s="153"/>
      <c r="L13" s="153"/>
      <c r="M13" s="153"/>
      <c r="N13" s="153"/>
      <c r="O13" s="153"/>
      <c r="P13" s="194"/>
    </row>
    <row r="14" ht="57" customHeight="1" spans="1:16">
      <c r="A14" s="140"/>
      <c r="B14" s="140"/>
      <c r="C14" s="154"/>
      <c r="D14" s="155"/>
      <c r="E14" s="155"/>
      <c r="F14" s="155"/>
      <c r="G14" s="155"/>
      <c r="H14" s="155"/>
      <c r="I14" s="155"/>
      <c r="J14" s="155"/>
      <c r="K14" s="155"/>
      <c r="L14" s="155"/>
      <c r="M14" s="155"/>
      <c r="N14" s="155"/>
      <c r="O14" s="155"/>
      <c r="P14" s="195"/>
    </row>
    <row r="15" ht="27.95" customHeight="1" spans="1:16">
      <c r="A15" s="137" t="s">
        <v>625</v>
      </c>
      <c r="B15" s="137"/>
      <c r="C15" s="137"/>
      <c r="D15" s="137"/>
      <c r="E15" s="137"/>
      <c r="F15" s="137"/>
      <c r="G15" s="137"/>
      <c r="H15" s="137"/>
      <c r="I15" s="137"/>
      <c r="J15" s="137"/>
      <c r="K15" s="137"/>
      <c r="L15" s="137"/>
      <c r="M15" s="137"/>
      <c r="N15" s="137"/>
      <c r="O15" s="137"/>
      <c r="P15" s="137"/>
    </row>
    <row r="16" ht="27.95" customHeight="1" spans="1:16">
      <c r="A16" s="141" t="s">
        <v>626</v>
      </c>
      <c r="B16" s="141"/>
      <c r="C16" s="141"/>
      <c r="D16" s="141"/>
      <c r="E16" s="141"/>
      <c r="F16" s="141"/>
      <c r="G16" s="156" t="s">
        <v>627</v>
      </c>
      <c r="H16" s="156"/>
      <c r="I16" s="142" t="s">
        <v>628</v>
      </c>
      <c r="J16" s="142"/>
      <c r="K16" s="142" t="s">
        <v>629</v>
      </c>
      <c r="L16" s="142" t="s">
        <v>630</v>
      </c>
      <c r="M16" s="142" t="s">
        <v>631</v>
      </c>
      <c r="N16" s="142"/>
      <c r="O16" s="142"/>
      <c r="P16" s="142"/>
    </row>
    <row r="17" ht="27.95" customHeight="1" spans="1:16">
      <c r="A17" s="141" t="s">
        <v>632</v>
      </c>
      <c r="B17" s="141" t="s">
        <v>633</v>
      </c>
      <c r="C17" s="141"/>
      <c r="D17" s="141"/>
      <c r="E17" s="141" t="s">
        <v>634</v>
      </c>
      <c r="F17" s="141"/>
      <c r="G17" s="156"/>
      <c r="H17" s="156"/>
      <c r="I17" s="196"/>
      <c r="J17" s="196"/>
      <c r="K17" s="142"/>
      <c r="L17" s="142"/>
      <c r="M17" s="142"/>
      <c r="N17" s="142"/>
      <c r="O17" s="142"/>
      <c r="P17" s="142"/>
    </row>
    <row r="18" ht="27.95" customHeight="1" spans="1:16">
      <c r="A18" s="157" t="s">
        <v>635</v>
      </c>
      <c r="B18" s="158" t="s">
        <v>636</v>
      </c>
      <c r="C18" s="159"/>
      <c r="D18" s="160"/>
      <c r="E18" s="161" t="s">
        <v>637</v>
      </c>
      <c r="F18" s="162"/>
      <c r="G18" s="163" t="s">
        <v>638</v>
      </c>
      <c r="H18" s="164"/>
      <c r="I18" s="197">
        <v>100</v>
      </c>
      <c r="J18" s="198"/>
      <c r="K18" s="199" t="s">
        <v>639</v>
      </c>
      <c r="L18" s="200">
        <v>1</v>
      </c>
      <c r="M18" s="139"/>
      <c r="N18" s="139"/>
      <c r="O18" s="139"/>
      <c r="P18" s="139"/>
    </row>
    <row r="19" ht="27.95" customHeight="1" spans="1:16">
      <c r="A19" s="165"/>
      <c r="B19" s="166"/>
      <c r="C19" s="167"/>
      <c r="D19" s="168"/>
      <c r="E19" s="161" t="s">
        <v>640</v>
      </c>
      <c r="F19" s="162"/>
      <c r="G19" s="163" t="s">
        <v>638</v>
      </c>
      <c r="H19" s="164" t="s">
        <v>638</v>
      </c>
      <c r="I19" s="197">
        <v>100</v>
      </c>
      <c r="J19" s="198"/>
      <c r="K19" s="199" t="s">
        <v>641</v>
      </c>
      <c r="L19" s="201" t="s">
        <v>642</v>
      </c>
      <c r="M19" s="139"/>
      <c r="N19" s="139"/>
      <c r="O19" s="139"/>
      <c r="P19" s="139"/>
    </row>
    <row r="20" ht="27.95" customHeight="1" spans="1:16">
      <c r="A20" s="165"/>
      <c r="B20" s="166"/>
      <c r="C20" s="167"/>
      <c r="D20" s="168"/>
      <c r="E20" s="161" t="s">
        <v>643</v>
      </c>
      <c r="F20" s="162"/>
      <c r="G20" s="163" t="s">
        <v>638</v>
      </c>
      <c r="H20" s="164" t="s">
        <v>638</v>
      </c>
      <c r="I20" s="197">
        <v>10000</v>
      </c>
      <c r="J20" s="198"/>
      <c r="K20" s="199" t="s">
        <v>644</v>
      </c>
      <c r="L20" s="201" t="s">
        <v>645</v>
      </c>
      <c r="M20" s="139"/>
      <c r="N20" s="139"/>
      <c r="O20" s="139"/>
      <c r="P20" s="139"/>
    </row>
    <row r="21" ht="27.95" customHeight="1" spans="1:16">
      <c r="A21" s="165"/>
      <c r="B21" s="169"/>
      <c r="C21" s="170"/>
      <c r="D21" s="171"/>
      <c r="E21" s="161" t="s">
        <v>646</v>
      </c>
      <c r="F21" s="162"/>
      <c r="G21" s="163" t="s">
        <v>638</v>
      </c>
      <c r="H21" s="164" t="s">
        <v>638</v>
      </c>
      <c r="I21" s="197">
        <v>15</v>
      </c>
      <c r="J21" s="198"/>
      <c r="K21" s="199" t="s">
        <v>647</v>
      </c>
      <c r="L21" s="201" t="s">
        <v>648</v>
      </c>
      <c r="M21" s="139"/>
      <c r="N21" s="139"/>
      <c r="O21" s="139"/>
      <c r="P21" s="139"/>
    </row>
    <row r="22" ht="27.95" customHeight="1" spans="1:16">
      <c r="A22" s="165"/>
      <c r="B22" s="166" t="s">
        <v>649</v>
      </c>
      <c r="C22" s="167"/>
      <c r="D22" s="168"/>
      <c r="E22" s="172" t="s">
        <v>650</v>
      </c>
      <c r="F22" s="173"/>
      <c r="G22" s="163" t="s">
        <v>651</v>
      </c>
      <c r="H22" s="164"/>
      <c r="I22" s="197">
        <v>8</v>
      </c>
      <c r="J22" s="198"/>
      <c r="K22" s="199" t="s">
        <v>639</v>
      </c>
      <c r="L22" s="201" t="s">
        <v>652</v>
      </c>
      <c r="M22" s="139"/>
      <c r="N22" s="139"/>
      <c r="O22" s="139"/>
      <c r="P22" s="139"/>
    </row>
    <row r="23" ht="27.95" customHeight="1" spans="1:16">
      <c r="A23" s="165"/>
      <c r="B23" s="166"/>
      <c r="C23" s="167"/>
      <c r="D23" s="168"/>
      <c r="E23" s="172" t="s">
        <v>653</v>
      </c>
      <c r="F23" s="173" t="s">
        <v>653</v>
      </c>
      <c r="G23" s="140" t="s">
        <v>654</v>
      </c>
      <c r="H23" s="140"/>
      <c r="I23" s="140">
        <v>100</v>
      </c>
      <c r="J23" s="140"/>
      <c r="K23" s="199" t="s">
        <v>639</v>
      </c>
      <c r="L23" s="200">
        <v>1</v>
      </c>
      <c r="M23" s="139"/>
      <c r="N23" s="139"/>
      <c r="O23" s="139"/>
      <c r="P23" s="139"/>
    </row>
    <row r="24" ht="27.95" customHeight="1" spans="1:16">
      <c r="A24" s="165"/>
      <c r="B24" s="169"/>
      <c r="C24" s="170"/>
      <c r="D24" s="171"/>
      <c r="E24" s="172" t="s">
        <v>655</v>
      </c>
      <c r="F24" s="173" t="s">
        <v>655</v>
      </c>
      <c r="G24" s="163" t="s">
        <v>638</v>
      </c>
      <c r="H24" s="164"/>
      <c r="I24" s="140">
        <v>95</v>
      </c>
      <c r="J24" s="140"/>
      <c r="K24" s="199" t="s">
        <v>639</v>
      </c>
      <c r="L24" s="200">
        <v>0.95</v>
      </c>
      <c r="M24" s="139"/>
      <c r="N24" s="139"/>
      <c r="O24" s="139"/>
      <c r="P24" s="139"/>
    </row>
    <row r="25" ht="27.95" customHeight="1" spans="1:16">
      <c r="A25" s="165"/>
      <c r="B25" s="166" t="s">
        <v>656</v>
      </c>
      <c r="C25" s="167"/>
      <c r="D25" s="168"/>
      <c r="E25" s="172" t="s">
        <v>657</v>
      </c>
      <c r="F25" s="173"/>
      <c r="G25" s="140" t="s">
        <v>654</v>
      </c>
      <c r="H25" s="140"/>
      <c r="I25" s="163" t="s">
        <v>658</v>
      </c>
      <c r="J25" s="164"/>
      <c r="K25" s="139" t="s">
        <v>659</v>
      </c>
      <c r="L25" s="200" t="s">
        <v>660</v>
      </c>
      <c r="M25" s="139"/>
      <c r="N25" s="139"/>
      <c r="O25" s="139"/>
      <c r="P25" s="139"/>
    </row>
    <row r="26" ht="27.95" customHeight="1" spans="1:16">
      <c r="A26" s="165"/>
      <c r="B26" s="166"/>
      <c r="C26" s="167"/>
      <c r="D26" s="168"/>
      <c r="E26" s="172" t="s">
        <v>661</v>
      </c>
      <c r="F26" s="173" t="s">
        <v>661</v>
      </c>
      <c r="G26" s="140" t="s">
        <v>654</v>
      </c>
      <c r="H26" s="140"/>
      <c r="I26" s="163">
        <v>100</v>
      </c>
      <c r="J26" s="164">
        <v>100</v>
      </c>
      <c r="K26" s="199" t="s">
        <v>639</v>
      </c>
      <c r="L26" s="200" t="s">
        <v>662</v>
      </c>
      <c r="M26" s="139"/>
      <c r="N26" s="139"/>
      <c r="O26" s="139"/>
      <c r="P26" s="139"/>
    </row>
    <row r="27" ht="27.95" customHeight="1" spans="1:16">
      <c r="A27" s="174"/>
      <c r="B27" s="169"/>
      <c r="C27" s="170"/>
      <c r="D27" s="171"/>
      <c r="E27" s="172" t="s">
        <v>663</v>
      </c>
      <c r="F27" s="173" t="s">
        <v>663</v>
      </c>
      <c r="G27" s="163" t="s">
        <v>638</v>
      </c>
      <c r="H27" s="164"/>
      <c r="I27" s="163">
        <v>90</v>
      </c>
      <c r="J27" s="164">
        <v>90</v>
      </c>
      <c r="K27" s="199" t="s">
        <v>639</v>
      </c>
      <c r="L27" s="200">
        <v>0.92</v>
      </c>
      <c r="M27" s="139"/>
      <c r="N27" s="139"/>
      <c r="O27" s="139"/>
      <c r="P27" s="139"/>
    </row>
    <row r="28" ht="27.95" customHeight="1" spans="1:16">
      <c r="A28" s="138" t="s">
        <v>664</v>
      </c>
      <c r="B28" s="175" t="s">
        <v>665</v>
      </c>
      <c r="C28" s="176"/>
      <c r="D28" s="177"/>
      <c r="E28" s="178" t="s">
        <v>666</v>
      </c>
      <c r="F28" s="173"/>
      <c r="G28" s="163" t="s">
        <v>638</v>
      </c>
      <c r="H28" s="164"/>
      <c r="I28" s="163">
        <v>90</v>
      </c>
      <c r="J28" s="164"/>
      <c r="K28" s="199" t="s">
        <v>639</v>
      </c>
      <c r="L28" s="200">
        <v>0.95</v>
      </c>
      <c r="M28" s="139"/>
      <c r="N28" s="139"/>
      <c r="O28" s="139"/>
      <c r="P28" s="139"/>
    </row>
    <row r="29" ht="27.95" customHeight="1" spans="1:16">
      <c r="A29" s="138"/>
      <c r="B29" s="179"/>
      <c r="C29" s="180"/>
      <c r="D29" s="181"/>
      <c r="E29" s="178" t="s">
        <v>667</v>
      </c>
      <c r="F29" s="173" t="s">
        <v>667</v>
      </c>
      <c r="G29" s="163" t="s">
        <v>651</v>
      </c>
      <c r="H29" s="164"/>
      <c r="I29" s="163">
        <v>0.2</v>
      </c>
      <c r="J29" s="164">
        <v>0.2</v>
      </c>
      <c r="K29" s="199" t="s">
        <v>639</v>
      </c>
      <c r="L29" s="200" t="s">
        <v>668</v>
      </c>
      <c r="M29" s="139"/>
      <c r="N29" s="139"/>
      <c r="O29" s="139"/>
      <c r="P29" s="139"/>
    </row>
    <row r="30" ht="27.95" customHeight="1" spans="1:16">
      <c r="A30" s="138"/>
      <c r="B30" s="182"/>
      <c r="C30" s="183"/>
      <c r="D30" s="184"/>
      <c r="E30" s="178" t="s">
        <v>669</v>
      </c>
      <c r="F30" s="173" t="s">
        <v>669</v>
      </c>
      <c r="G30" s="163" t="s">
        <v>651</v>
      </c>
      <c r="H30" s="164"/>
      <c r="I30" s="163">
        <v>0</v>
      </c>
      <c r="J30" s="164">
        <v>0</v>
      </c>
      <c r="K30" s="199" t="s">
        <v>639</v>
      </c>
      <c r="L30" s="201" t="s">
        <v>670</v>
      </c>
      <c r="M30" s="139"/>
      <c r="N30" s="139"/>
      <c r="O30" s="139"/>
      <c r="P30" s="139"/>
    </row>
    <row r="31" ht="27.95" customHeight="1" spans="1:16">
      <c r="A31" s="185" t="s">
        <v>671</v>
      </c>
      <c r="B31" s="179" t="s">
        <v>672</v>
      </c>
      <c r="C31" s="180"/>
      <c r="D31" s="181"/>
      <c r="E31" s="178" t="s">
        <v>673</v>
      </c>
      <c r="F31" s="173"/>
      <c r="G31" s="163" t="s">
        <v>638</v>
      </c>
      <c r="H31" s="164"/>
      <c r="I31" s="163">
        <v>90</v>
      </c>
      <c r="J31" s="164"/>
      <c r="K31" s="199" t="s">
        <v>639</v>
      </c>
      <c r="L31" s="200">
        <v>0.92</v>
      </c>
      <c r="M31" s="139"/>
      <c r="N31" s="139"/>
      <c r="O31" s="139"/>
      <c r="P31" s="139"/>
    </row>
    <row r="32" ht="27.95" customHeight="1" spans="1:16">
      <c r="A32" s="186"/>
      <c r="B32" s="179"/>
      <c r="C32" s="180"/>
      <c r="D32" s="181"/>
      <c r="E32" s="178" t="s">
        <v>674</v>
      </c>
      <c r="F32" s="173" t="s">
        <v>674</v>
      </c>
      <c r="G32" s="163" t="s">
        <v>638</v>
      </c>
      <c r="H32" s="164"/>
      <c r="I32" s="163">
        <v>90</v>
      </c>
      <c r="J32" s="164"/>
      <c r="K32" s="199" t="s">
        <v>639</v>
      </c>
      <c r="L32" s="200">
        <v>0.9</v>
      </c>
      <c r="M32" s="139"/>
      <c r="N32" s="139"/>
      <c r="O32" s="139"/>
      <c r="P32" s="139"/>
    </row>
    <row r="33" ht="27.95" customHeight="1" spans="1:16">
      <c r="A33" s="187"/>
      <c r="B33" s="182"/>
      <c r="C33" s="183"/>
      <c r="D33" s="184"/>
      <c r="E33" s="178" t="s">
        <v>675</v>
      </c>
      <c r="F33" s="173" t="s">
        <v>675</v>
      </c>
      <c r="G33" s="163" t="s">
        <v>638</v>
      </c>
      <c r="H33" s="164"/>
      <c r="I33" s="163">
        <v>90</v>
      </c>
      <c r="J33" s="164"/>
      <c r="K33" s="199" t="s">
        <v>639</v>
      </c>
      <c r="L33" s="200">
        <v>0.9</v>
      </c>
      <c r="M33" s="139"/>
      <c r="N33" s="139"/>
      <c r="O33" s="139"/>
      <c r="P33" s="139"/>
    </row>
    <row r="34" ht="27.95" customHeight="1" spans="1:16">
      <c r="A34" s="140" t="s">
        <v>676</v>
      </c>
      <c r="B34" s="188" t="s">
        <v>504</v>
      </c>
      <c r="C34" s="188"/>
      <c r="D34" s="188"/>
      <c r="E34" s="188"/>
      <c r="F34" s="188"/>
      <c r="G34" s="188"/>
      <c r="H34" s="188"/>
      <c r="I34" s="188"/>
      <c r="J34" s="188"/>
      <c r="K34" s="188"/>
      <c r="L34" s="188"/>
      <c r="M34" s="188"/>
      <c r="N34" s="188"/>
      <c r="O34" s="188"/>
      <c r="P34" s="188"/>
    </row>
    <row r="35" ht="20.1" customHeight="1" spans="1:16">
      <c r="A35" s="189" t="s">
        <v>677</v>
      </c>
      <c r="B35" s="135"/>
      <c r="C35" s="135"/>
      <c r="D35" s="135"/>
      <c r="E35" s="135"/>
      <c r="F35" s="135"/>
      <c r="G35" s="135"/>
      <c r="H35" s="135"/>
      <c r="I35" s="135"/>
      <c r="J35" s="135"/>
      <c r="K35" s="135"/>
      <c r="L35" s="135"/>
      <c r="M35" s="135"/>
      <c r="N35" s="135"/>
      <c r="O35" s="135"/>
      <c r="P35" s="135"/>
    </row>
    <row r="36" ht="20.1" customHeight="1" spans="1:16">
      <c r="A36" s="190" t="s">
        <v>678</v>
      </c>
      <c r="B36" s="135"/>
      <c r="C36" s="135"/>
      <c r="D36" s="135"/>
      <c r="E36" s="135"/>
      <c r="F36" s="135"/>
      <c r="G36" s="135"/>
      <c r="H36" s="135"/>
      <c r="I36" s="135"/>
      <c r="J36" s="135"/>
      <c r="K36" s="135"/>
      <c r="L36" s="135"/>
      <c r="M36" s="135"/>
      <c r="N36" s="135"/>
      <c r="O36" s="135"/>
      <c r="P36" s="135"/>
    </row>
    <row r="37" ht="20.1" customHeight="1" spans="1:16">
      <c r="A37" s="191" t="s">
        <v>679</v>
      </c>
      <c r="B37" s="135"/>
      <c r="C37" s="135"/>
      <c r="D37" s="135"/>
      <c r="E37" s="135"/>
      <c r="F37" s="135"/>
      <c r="G37" s="135"/>
      <c r="H37" s="135"/>
      <c r="I37" s="135"/>
      <c r="J37" s="135"/>
      <c r="K37" s="135"/>
      <c r="L37" s="135"/>
      <c r="M37" s="135"/>
      <c r="N37" s="135"/>
      <c r="O37" s="135"/>
      <c r="P37" s="135"/>
    </row>
  </sheetData>
  <mergeCells count="131">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E18:F18"/>
    <mergeCell ref="G18:H18"/>
    <mergeCell ref="I18:J18"/>
    <mergeCell ref="M18:P18"/>
    <mergeCell ref="E19:F19"/>
    <mergeCell ref="G19:H19"/>
    <mergeCell ref="I19:J19"/>
    <mergeCell ref="M19:P19"/>
    <mergeCell ref="E20:F20"/>
    <mergeCell ref="G20:H20"/>
    <mergeCell ref="I20:J20"/>
    <mergeCell ref="M20:P20"/>
    <mergeCell ref="E21:F21"/>
    <mergeCell ref="G21:H21"/>
    <mergeCell ref="I21:J21"/>
    <mergeCell ref="M21:P21"/>
    <mergeCell ref="E22:F22"/>
    <mergeCell ref="G22:H22"/>
    <mergeCell ref="I22:J22"/>
    <mergeCell ref="M22:P22"/>
    <mergeCell ref="E23:F23"/>
    <mergeCell ref="G23:H23"/>
    <mergeCell ref="I23:J23"/>
    <mergeCell ref="M23:P23"/>
    <mergeCell ref="E24:F24"/>
    <mergeCell ref="G24:H24"/>
    <mergeCell ref="I24:J24"/>
    <mergeCell ref="M24:P24"/>
    <mergeCell ref="E25:F25"/>
    <mergeCell ref="G25:H25"/>
    <mergeCell ref="I25:J25"/>
    <mergeCell ref="M25:P25"/>
    <mergeCell ref="E26:F26"/>
    <mergeCell ref="G26:H26"/>
    <mergeCell ref="I26:J26"/>
    <mergeCell ref="M26:P26"/>
    <mergeCell ref="E27:F27"/>
    <mergeCell ref="G27:H27"/>
    <mergeCell ref="I27:J27"/>
    <mergeCell ref="M27:P27"/>
    <mergeCell ref="E28:F28"/>
    <mergeCell ref="G28:H28"/>
    <mergeCell ref="I28:J28"/>
    <mergeCell ref="M28:P28"/>
    <mergeCell ref="E29:F29"/>
    <mergeCell ref="G29:H29"/>
    <mergeCell ref="I29:J29"/>
    <mergeCell ref="M29:P29"/>
    <mergeCell ref="E30:F30"/>
    <mergeCell ref="G30:H30"/>
    <mergeCell ref="I30:J30"/>
    <mergeCell ref="M30:P30"/>
    <mergeCell ref="E31:F31"/>
    <mergeCell ref="G31:H31"/>
    <mergeCell ref="I31:J31"/>
    <mergeCell ref="M31:P31"/>
    <mergeCell ref="E32:F32"/>
    <mergeCell ref="G32:H32"/>
    <mergeCell ref="I32:J32"/>
    <mergeCell ref="M32:P32"/>
    <mergeCell ref="E33:F33"/>
    <mergeCell ref="G33:H33"/>
    <mergeCell ref="I33:J33"/>
    <mergeCell ref="M33:P33"/>
    <mergeCell ref="B34:P34"/>
    <mergeCell ref="A18:A27"/>
    <mergeCell ref="A28:A30"/>
    <mergeCell ref="A31:A33"/>
    <mergeCell ref="C9:C12"/>
    <mergeCell ref="K16:K17"/>
    <mergeCell ref="L16:L17"/>
    <mergeCell ref="P7:P12"/>
    <mergeCell ref="A5:B12"/>
    <mergeCell ref="A13:B14"/>
    <mergeCell ref="C13:P14"/>
    <mergeCell ref="G16:H17"/>
    <mergeCell ref="I16:J17"/>
    <mergeCell ref="M16:P17"/>
    <mergeCell ref="B22:D24"/>
    <mergeCell ref="B25:D27"/>
    <mergeCell ref="B18:D21"/>
    <mergeCell ref="B28:D30"/>
    <mergeCell ref="B31:D33"/>
  </mergeCells>
  <dataValidations count="1">
    <dataValidation type="list" allowBlank="1" showInputMessage="1" showErrorMessage="1" sqref="G23:H23 G25:H26">
      <formula1>"＝,＞,＜,≥,≤"</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4" workbookViewId="0">
      <selection activeCell="F12" sqref="F12:J12"/>
    </sheetView>
  </sheetViews>
  <sheetFormatPr defaultColWidth="9" defaultRowHeight="13.5"/>
  <cols>
    <col min="1" max="2" width="9" style="1"/>
    <col min="3" max="3" width="31.125" style="1" customWidth="1"/>
    <col min="4" max="4" width="10.375" style="1" customWidth="1"/>
    <col min="5" max="5" width="11" style="1" customWidth="1"/>
    <col min="6" max="6" width="11.375" style="1" customWidth="1"/>
    <col min="7" max="7" width="12.25" style="1" customWidth="1"/>
    <col min="8" max="9" width="9" style="1"/>
    <col min="10" max="10" width="7.75" style="1" customWidth="1"/>
    <col min="11" max="16384" width="9" style="1"/>
  </cols>
  <sheetData>
    <row r="1" ht="14.25" spans="1:10">
      <c r="A1" s="32" t="s">
        <v>680</v>
      </c>
      <c r="B1" s="108"/>
      <c r="C1" s="108"/>
      <c r="D1" s="108"/>
      <c r="E1" s="108"/>
      <c r="F1" s="108"/>
      <c r="G1" s="108"/>
      <c r="H1" s="108"/>
      <c r="I1" s="108"/>
      <c r="J1" s="108"/>
    </row>
    <row r="2" ht="22.5" spans="1:10">
      <c r="A2" s="2" t="s">
        <v>681</v>
      </c>
      <c r="B2" s="2"/>
      <c r="C2" s="2"/>
      <c r="D2" s="2"/>
      <c r="E2" s="2"/>
      <c r="F2" s="2"/>
      <c r="G2" s="2"/>
      <c r="H2" s="2"/>
      <c r="I2" s="2"/>
      <c r="J2" s="2"/>
    </row>
    <row r="3" ht="22.5" spans="1:10">
      <c r="A3" s="2"/>
      <c r="B3" s="2"/>
      <c r="C3" s="2"/>
      <c r="D3" s="2"/>
      <c r="E3" s="2"/>
      <c r="F3" s="2"/>
      <c r="G3" s="2"/>
      <c r="H3" s="2"/>
      <c r="I3" s="2"/>
      <c r="J3" s="122" t="s">
        <v>682</v>
      </c>
    </row>
    <row r="4" ht="30" customHeight="1" spans="1:10">
      <c r="A4" s="3" t="s">
        <v>683</v>
      </c>
      <c r="B4" s="3"/>
      <c r="C4" s="4" t="s">
        <v>684</v>
      </c>
      <c r="D4" s="4"/>
      <c r="E4" s="4"/>
      <c r="F4" s="4"/>
      <c r="G4" s="4"/>
      <c r="H4" s="4"/>
      <c r="I4" s="4"/>
      <c r="J4" s="4"/>
    </row>
    <row r="5" ht="30" customHeight="1" spans="1:10">
      <c r="A5" s="3" t="s">
        <v>685</v>
      </c>
      <c r="B5" s="3"/>
      <c r="C5" s="4" t="s">
        <v>686</v>
      </c>
      <c r="D5" s="4"/>
      <c r="E5" s="4"/>
      <c r="F5" s="3" t="s">
        <v>687</v>
      </c>
      <c r="G5" s="5" t="s">
        <v>3</v>
      </c>
      <c r="H5" s="5"/>
      <c r="I5" s="5"/>
      <c r="J5" s="5"/>
    </row>
    <row r="6" ht="24.95" customHeight="1" spans="1:10">
      <c r="A6" s="3" t="s">
        <v>688</v>
      </c>
      <c r="B6" s="3"/>
      <c r="C6" s="3"/>
      <c r="D6" s="3" t="s">
        <v>610</v>
      </c>
      <c r="E6" s="3" t="s">
        <v>517</v>
      </c>
      <c r="F6" s="3" t="s">
        <v>689</v>
      </c>
      <c r="G6" s="3" t="s">
        <v>690</v>
      </c>
      <c r="H6" s="3" t="s">
        <v>691</v>
      </c>
      <c r="I6" s="3" t="s">
        <v>692</v>
      </c>
      <c r="J6" s="3"/>
    </row>
    <row r="7" ht="24.95" customHeight="1" spans="1:10">
      <c r="A7" s="3"/>
      <c r="B7" s="3"/>
      <c r="C7" s="6" t="s">
        <v>619</v>
      </c>
      <c r="D7" s="7">
        <v>30000</v>
      </c>
      <c r="E7" s="7">
        <v>30000</v>
      </c>
      <c r="F7" s="7">
        <v>14920</v>
      </c>
      <c r="G7" s="8">
        <v>10</v>
      </c>
      <c r="H7" s="9" t="s">
        <v>693</v>
      </c>
      <c r="I7" s="12">
        <v>5</v>
      </c>
      <c r="J7" s="12"/>
    </row>
    <row r="8" ht="24.95" customHeight="1" spans="1:10">
      <c r="A8" s="3"/>
      <c r="B8" s="3"/>
      <c r="C8" s="6" t="s">
        <v>620</v>
      </c>
      <c r="D8" s="10">
        <v>30000</v>
      </c>
      <c r="E8" s="10">
        <v>30000</v>
      </c>
      <c r="F8" s="10">
        <v>14920</v>
      </c>
      <c r="G8" s="3" t="s">
        <v>521</v>
      </c>
      <c r="H8" s="11" t="s">
        <v>693</v>
      </c>
      <c r="I8" s="12" t="s">
        <v>521</v>
      </c>
      <c r="J8" s="12"/>
    </row>
    <row r="9" ht="24.95" customHeight="1" spans="1:10">
      <c r="A9" s="3"/>
      <c r="B9" s="3"/>
      <c r="C9" s="6" t="s">
        <v>694</v>
      </c>
      <c r="D9" s="10">
        <v>0</v>
      </c>
      <c r="E9" s="10">
        <v>0</v>
      </c>
      <c r="F9" s="10">
        <v>0</v>
      </c>
      <c r="G9" s="3" t="s">
        <v>521</v>
      </c>
      <c r="H9" s="11" t="s">
        <v>521</v>
      </c>
      <c r="I9" s="12" t="s">
        <v>521</v>
      </c>
      <c r="J9" s="12"/>
    </row>
    <row r="10" ht="24.95" customHeight="1" spans="1:10">
      <c r="A10" s="3"/>
      <c r="B10" s="3"/>
      <c r="C10" s="6" t="s">
        <v>622</v>
      </c>
      <c r="D10" s="10">
        <v>0</v>
      </c>
      <c r="E10" s="10">
        <v>0</v>
      </c>
      <c r="F10" s="10">
        <v>0</v>
      </c>
      <c r="G10" s="3" t="s">
        <v>521</v>
      </c>
      <c r="H10" s="11" t="s">
        <v>521</v>
      </c>
      <c r="I10" s="12" t="s">
        <v>521</v>
      </c>
      <c r="J10" s="12"/>
    </row>
    <row r="11" ht="24.95" customHeight="1" spans="1:10">
      <c r="A11" s="3" t="s">
        <v>695</v>
      </c>
      <c r="B11" s="3" t="s">
        <v>696</v>
      </c>
      <c r="C11" s="3"/>
      <c r="D11" s="3"/>
      <c r="E11" s="3"/>
      <c r="F11" s="12" t="s">
        <v>697</v>
      </c>
      <c r="G11" s="12"/>
      <c r="H11" s="12"/>
      <c r="I11" s="12"/>
      <c r="J11" s="12"/>
    </row>
    <row r="12" ht="197.1" customHeight="1" spans="1:10">
      <c r="A12" s="3"/>
      <c r="B12" s="13" t="s">
        <v>698</v>
      </c>
      <c r="C12" s="14"/>
      <c r="D12" s="14"/>
      <c r="E12" s="15"/>
      <c r="F12" s="109" t="s">
        <v>699</v>
      </c>
      <c r="G12" s="109"/>
      <c r="H12" s="109"/>
      <c r="I12" s="109"/>
      <c r="J12" s="109"/>
    </row>
    <row r="13" ht="30" customHeight="1" spans="1:10">
      <c r="A13" s="17" t="s">
        <v>626</v>
      </c>
      <c r="B13" s="18"/>
      <c r="C13" s="19"/>
      <c r="D13" s="17" t="s">
        <v>700</v>
      </c>
      <c r="E13" s="18"/>
      <c r="F13" s="19"/>
      <c r="G13" s="20" t="s">
        <v>630</v>
      </c>
      <c r="H13" s="21" t="s">
        <v>701</v>
      </c>
      <c r="I13" s="20" t="s">
        <v>692</v>
      </c>
      <c r="J13" s="20" t="s">
        <v>631</v>
      </c>
    </row>
    <row r="14" ht="30" customHeight="1" spans="1:10">
      <c r="A14" s="17" t="s">
        <v>632</v>
      </c>
      <c r="B14" s="3" t="s">
        <v>633</v>
      </c>
      <c r="C14" s="3" t="s">
        <v>634</v>
      </c>
      <c r="D14" s="3" t="s">
        <v>627</v>
      </c>
      <c r="E14" s="3" t="s">
        <v>628</v>
      </c>
      <c r="F14" s="3" t="s">
        <v>629</v>
      </c>
      <c r="G14" s="22"/>
      <c r="H14" s="22"/>
      <c r="I14" s="22"/>
      <c r="J14" s="22"/>
    </row>
    <row r="15" ht="24.95" customHeight="1" spans="1:10">
      <c r="A15" s="3" t="s">
        <v>635</v>
      </c>
      <c r="B15" s="20" t="s">
        <v>636</v>
      </c>
      <c r="C15" s="23" t="s">
        <v>702</v>
      </c>
      <c r="D15" s="124" t="s">
        <v>638</v>
      </c>
      <c r="E15" s="124">
        <v>10</v>
      </c>
      <c r="F15" s="124" t="s">
        <v>703</v>
      </c>
      <c r="G15" s="124" t="s">
        <v>704</v>
      </c>
      <c r="H15" s="124">
        <v>10</v>
      </c>
      <c r="I15" s="124">
        <v>10</v>
      </c>
      <c r="J15" s="22"/>
    </row>
    <row r="16" ht="24.95" customHeight="1" spans="1:10">
      <c r="A16" s="3"/>
      <c r="B16" s="112"/>
      <c r="C16" s="23" t="s">
        <v>705</v>
      </c>
      <c r="D16" s="124" t="s">
        <v>638</v>
      </c>
      <c r="E16" s="125">
        <v>100</v>
      </c>
      <c r="F16" s="124" t="s">
        <v>639</v>
      </c>
      <c r="G16" s="126">
        <v>1</v>
      </c>
      <c r="H16" s="124">
        <v>10</v>
      </c>
      <c r="I16" s="124">
        <v>10</v>
      </c>
      <c r="J16" s="22"/>
    </row>
    <row r="17" ht="24.95" customHeight="1" spans="1:10">
      <c r="A17" s="3"/>
      <c r="B17" s="112"/>
      <c r="C17" s="23" t="s">
        <v>706</v>
      </c>
      <c r="D17" s="124" t="s">
        <v>638</v>
      </c>
      <c r="E17" s="125">
        <v>1</v>
      </c>
      <c r="F17" s="124" t="s">
        <v>707</v>
      </c>
      <c r="G17" s="126" t="s">
        <v>704</v>
      </c>
      <c r="H17" s="124">
        <v>10</v>
      </c>
      <c r="I17" s="124">
        <v>9</v>
      </c>
      <c r="J17" s="22"/>
    </row>
    <row r="18" ht="24.95" customHeight="1" spans="1:10">
      <c r="A18" s="3"/>
      <c r="B18" s="20" t="s">
        <v>649</v>
      </c>
      <c r="C18" s="23" t="s">
        <v>708</v>
      </c>
      <c r="D18" s="124" t="s">
        <v>638</v>
      </c>
      <c r="E18" s="125">
        <v>10000</v>
      </c>
      <c r="F18" s="124" t="s">
        <v>644</v>
      </c>
      <c r="G18" s="126" t="s">
        <v>709</v>
      </c>
      <c r="H18" s="124">
        <v>5</v>
      </c>
      <c r="I18" s="124">
        <v>5</v>
      </c>
      <c r="J18" s="22"/>
    </row>
    <row r="19" ht="24.95" customHeight="1" spans="1:10">
      <c r="A19" s="3"/>
      <c r="B19" s="112"/>
      <c r="C19" s="23" t="s">
        <v>710</v>
      </c>
      <c r="D19" s="124" t="s">
        <v>638</v>
      </c>
      <c r="E19" s="125">
        <v>100</v>
      </c>
      <c r="F19" s="124" t="s">
        <v>639</v>
      </c>
      <c r="G19" s="126">
        <v>1</v>
      </c>
      <c r="H19" s="124">
        <v>5</v>
      </c>
      <c r="I19" s="124">
        <v>5</v>
      </c>
      <c r="J19" s="22"/>
    </row>
    <row r="20" ht="24.95" customHeight="1" spans="1:10">
      <c r="A20" s="3"/>
      <c r="B20" s="20" t="s">
        <v>656</v>
      </c>
      <c r="C20" s="23" t="s">
        <v>711</v>
      </c>
      <c r="D20" s="124" t="s">
        <v>712</v>
      </c>
      <c r="E20" s="126" t="s">
        <v>713</v>
      </c>
      <c r="F20" s="124" t="s">
        <v>714</v>
      </c>
      <c r="G20" s="126" t="s">
        <v>704</v>
      </c>
      <c r="H20" s="124">
        <v>5</v>
      </c>
      <c r="I20" s="124">
        <v>5</v>
      </c>
      <c r="J20" s="22"/>
    </row>
    <row r="21" ht="24.95" customHeight="1" spans="1:10">
      <c r="A21" s="3"/>
      <c r="B21" s="22"/>
      <c r="C21" s="26" t="s">
        <v>661</v>
      </c>
      <c r="D21" s="124" t="s">
        <v>712</v>
      </c>
      <c r="E21" s="125">
        <v>100</v>
      </c>
      <c r="F21" s="124" t="s">
        <v>639</v>
      </c>
      <c r="G21" s="126" t="s">
        <v>704</v>
      </c>
      <c r="H21" s="124">
        <v>5</v>
      </c>
      <c r="I21" s="124">
        <v>5</v>
      </c>
      <c r="J21" s="22"/>
    </row>
    <row r="22" ht="24.95" customHeight="1" spans="1:10">
      <c r="A22" s="3" t="s">
        <v>664</v>
      </c>
      <c r="B22" s="5" t="s">
        <v>715</v>
      </c>
      <c r="C22" s="26" t="s">
        <v>716</v>
      </c>
      <c r="D22" s="124" t="s">
        <v>712</v>
      </c>
      <c r="E22" s="125">
        <v>90</v>
      </c>
      <c r="F22" s="124" t="s">
        <v>639</v>
      </c>
      <c r="G22" s="126" t="s">
        <v>704</v>
      </c>
      <c r="H22" s="124">
        <v>30</v>
      </c>
      <c r="I22" s="124">
        <v>29</v>
      </c>
      <c r="J22" s="22"/>
    </row>
    <row r="23" ht="24.95" customHeight="1" spans="1:10">
      <c r="A23" s="27" t="s">
        <v>717</v>
      </c>
      <c r="B23" s="119" t="s">
        <v>672</v>
      </c>
      <c r="C23" s="128" t="s">
        <v>718</v>
      </c>
      <c r="D23" s="124" t="s">
        <v>638</v>
      </c>
      <c r="E23" s="125">
        <v>100</v>
      </c>
      <c r="F23" s="124" t="s">
        <v>639</v>
      </c>
      <c r="G23" s="126" t="s">
        <v>704</v>
      </c>
      <c r="H23" s="124">
        <v>5</v>
      </c>
      <c r="I23" s="124">
        <v>4</v>
      </c>
      <c r="J23" s="22"/>
    </row>
    <row r="24" ht="24.95" customHeight="1" spans="1:10">
      <c r="A24" s="132"/>
      <c r="B24" s="133"/>
      <c r="C24" s="26" t="s">
        <v>719</v>
      </c>
      <c r="D24" s="124" t="s">
        <v>712</v>
      </c>
      <c r="E24" s="125">
        <v>90</v>
      </c>
      <c r="F24" s="124" t="s">
        <v>639</v>
      </c>
      <c r="G24" s="126" t="s">
        <v>704</v>
      </c>
      <c r="H24" s="124">
        <v>5</v>
      </c>
      <c r="I24" s="124">
        <v>4</v>
      </c>
      <c r="J24" s="134" t="s">
        <v>720</v>
      </c>
    </row>
    <row r="25" ht="24.95" customHeight="1" spans="1:10">
      <c r="A25" s="3" t="s">
        <v>721</v>
      </c>
      <c r="B25" s="3"/>
      <c r="C25" s="3"/>
      <c r="D25" s="30" t="s">
        <v>504</v>
      </c>
      <c r="E25" s="31"/>
      <c r="F25" s="31"/>
      <c r="G25" s="31"/>
      <c r="H25" s="31"/>
      <c r="I25" s="38"/>
      <c r="J25" s="3" t="s">
        <v>722</v>
      </c>
    </row>
    <row r="26" ht="24.95" customHeight="1" spans="1:10">
      <c r="A26" s="8" t="s">
        <v>723</v>
      </c>
      <c r="B26" s="8"/>
      <c r="C26" s="8"/>
      <c r="D26" s="8"/>
      <c r="E26" s="8"/>
      <c r="F26" s="8"/>
      <c r="G26" s="8"/>
      <c r="H26" s="8">
        <v>100</v>
      </c>
      <c r="I26" s="39">
        <v>91</v>
      </c>
      <c r="J26" s="8" t="s">
        <v>724</v>
      </c>
    </row>
    <row r="27" spans="1:10">
      <c r="A27" s="129" t="s">
        <v>677</v>
      </c>
      <c r="B27" s="130"/>
      <c r="C27" s="130"/>
      <c r="D27" s="130"/>
      <c r="E27" s="130"/>
      <c r="F27" s="130"/>
      <c r="G27" s="130"/>
      <c r="H27" s="130"/>
      <c r="I27" s="130"/>
      <c r="J27" s="131"/>
    </row>
    <row r="28" spans="1:10">
      <c r="A28" s="121" t="s">
        <v>678</v>
      </c>
      <c r="B28" s="121"/>
      <c r="C28" s="121"/>
      <c r="D28" s="121"/>
      <c r="E28" s="121"/>
      <c r="F28" s="121"/>
      <c r="G28" s="121"/>
      <c r="H28" s="121"/>
      <c r="I28" s="121"/>
      <c r="J28" s="121"/>
    </row>
    <row r="29" spans="1:10">
      <c r="A29" s="121" t="s">
        <v>679</v>
      </c>
      <c r="B29" s="121"/>
      <c r="C29" s="121"/>
      <c r="D29" s="121"/>
      <c r="E29" s="121"/>
      <c r="F29" s="121"/>
      <c r="G29" s="121"/>
      <c r="H29" s="121"/>
      <c r="I29" s="121"/>
      <c r="J29" s="121"/>
    </row>
    <row r="30" spans="1:10">
      <c r="A30" s="121" t="s">
        <v>725</v>
      </c>
      <c r="B30" s="121"/>
      <c r="C30" s="121"/>
      <c r="D30" s="121"/>
      <c r="E30" s="121"/>
      <c r="F30" s="121"/>
      <c r="G30" s="121"/>
      <c r="H30" s="121"/>
      <c r="I30" s="121"/>
      <c r="J30" s="121"/>
    </row>
    <row r="31" spans="1:10">
      <c r="A31" s="121" t="s">
        <v>726</v>
      </c>
      <c r="B31" s="121"/>
      <c r="C31" s="121"/>
      <c r="D31" s="121"/>
      <c r="E31" s="121"/>
      <c r="F31" s="121"/>
      <c r="G31" s="121"/>
      <c r="H31" s="121"/>
      <c r="I31" s="121"/>
      <c r="J31" s="121"/>
    </row>
    <row r="32" spans="1:10">
      <c r="A32" s="121" t="s">
        <v>727</v>
      </c>
      <c r="B32" s="121"/>
      <c r="C32" s="121"/>
      <c r="D32" s="121"/>
      <c r="E32" s="121"/>
      <c r="F32" s="121"/>
      <c r="G32" s="121"/>
      <c r="H32" s="121"/>
      <c r="I32" s="121"/>
      <c r="J32" s="121"/>
    </row>
    <row r="33" spans="1:10">
      <c r="A33" s="121" t="s">
        <v>728</v>
      </c>
      <c r="B33" s="121"/>
      <c r="C33" s="121"/>
      <c r="D33" s="121"/>
      <c r="E33" s="121"/>
      <c r="F33" s="121"/>
      <c r="G33" s="121"/>
      <c r="H33" s="121"/>
      <c r="I33" s="121"/>
      <c r="J33" s="121"/>
    </row>
    <row r="34" spans="1:10">
      <c r="A34" s="121" t="s">
        <v>729</v>
      </c>
      <c r="B34" s="121"/>
      <c r="C34" s="121"/>
      <c r="D34" s="121"/>
      <c r="E34" s="121"/>
      <c r="F34" s="121"/>
      <c r="G34" s="121"/>
      <c r="H34" s="121"/>
      <c r="I34" s="121"/>
      <c r="J34" s="121"/>
    </row>
    <row r="35" spans="1:10">
      <c r="A35" s="121" t="s">
        <v>730</v>
      </c>
      <c r="B35" s="121"/>
      <c r="C35" s="121"/>
      <c r="D35" s="121"/>
      <c r="E35" s="121"/>
      <c r="F35" s="121"/>
      <c r="G35" s="121"/>
      <c r="H35" s="121"/>
      <c r="I35" s="121"/>
      <c r="J35" s="121"/>
    </row>
    <row r="36" spans="1:10">
      <c r="A36" s="121"/>
      <c r="B36" s="121"/>
      <c r="C36" s="121"/>
      <c r="D36" s="121"/>
      <c r="E36" s="121"/>
      <c r="F36" s="121"/>
      <c r="G36" s="121"/>
      <c r="H36" s="121"/>
      <c r="I36" s="121"/>
      <c r="J36" s="121"/>
    </row>
  </sheetData>
  <mergeCells count="4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8:J28"/>
    <mergeCell ref="A29:J29"/>
    <mergeCell ref="A30:J30"/>
    <mergeCell ref="A31:J31"/>
    <mergeCell ref="A32:J32"/>
    <mergeCell ref="A33:J33"/>
    <mergeCell ref="A34:J34"/>
    <mergeCell ref="A35:J35"/>
    <mergeCell ref="A36:J36"/>
    <mergeCell ref="A11:A12"/>
    <mergeCell ref="A15:A21"/>
    <mergeCell ref="A23:A24"/>
    <mergeCell ref="B15:B17"/>
    <mergeCell ref="B18:B19"/>
    <mergeCell ref="B20:B21"/>
    <mergeCell ref="B23:B24"/>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 D16:D23">
      <formula1>"＝,＞,＜,≥,≤"</formula1>
    </dataValidation>
  </dataValidations>
  <pageMargins left="0.55" right="0.235416666666667" top="0.668055555555556" bottom="0.354166666666667" header="0.511805555555556" footer="0.511805555555556"/>
  <pageSetup paperSize="9" scale="8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7" workbookViewId="0">
      <selection activeCell="R16" sqref="R16"/>
    </sheetView>
  </sheetViews>
  <sheetFormatPr defaultColWidth="9" defaultRowHeight="13.5"/>
  <cols>
    <col min="1" max="1" width="11.125" style="1" customWidth="1"/>
    <col min="2" max="2" width="10.625" style="1" customWidth="1"/>
    <col min="3" max="3" width="28.875" style="1" customWidth="1"/>
    <col min="4" max="4" width="9" style="1"/>
    <col min="5" max="5" width="10.75" style="1" customWidth="1"/>
    <col min="6" max="6" width="9" style="1"/>
    <col min="7" max="7" width="13.25" style="1" customWidth="1"/>
    <col min="8" max="8" width="9" style="1"/>
    <col min="9" max="9" width="8.5" style="1" customWidth="1"/>
    <col min="10" max="10" width="11.375" style="1" customWidth="1"/>
    <col min="11" max="16384" width="9" style="1"/>
  </cols>
  <sheetData>
    <row r="1" ht="14.25" spans="1:10">
      <c r="A1" s="32" t="s">
        <v>680</v>
      </c>
      <c r="B1" s="108"/>
      <c r="C1" s="108"/>
      <c r="D1" s="108"/>
      <c r="E1" s="108"/>
      <c r="F1" s="108"/>
      <c r="G1" s="108"/>
      <c r="H1" s="108"/>
      <c r="I1" s="108"/>
      <c r="J1" s="108"/>
    </row>
    <row r="2" ht="22.5" spans="1:10">
      <c r="A2" s="2" t="s">
        <v>681</v>
      </c>
      <c r="B2" s="2"/>
      <c r="C2" s="2"/>
      <c r="D2" s="2"/>
      <c r="E2" s="2"/>
      <c r="F2" s="2"/>
      <c r="G2" s="2"/>
      <c r="H2" s="2"/>
      <c r="I2" s="2"/>
      <c r="J2" s="2"/>
    </row>
    <row r="3" ht="22.5" spans="1:10">
      <c r="A3" s="2"/>
      <c r="B3" s="2"/>
      <c r="C3" s="2"/>
      <c r="D3" s="2"/>
      <c r="E3" s="2"/>
      <c r="F3" s="2"/>
      <c r="G3" s="2"/>
      <c r="H3" s="2"/>
      <c r="I3" s="2"/>
      <c r="J3" s="122" t="s">
        <v>682</v>
      </c>
    </row>
    <row r="4" ht="24.95" customHeight="1" spans="1:10">
      <c r="A4" s="3" t="s">
        <v>683</v>
      </c>
      <c r="B4" s="3"/>
      <c r="C4" s="4" t="s">
        <v>731</v>
      </c>
      <c r="D4" s="4"/>
      <c r="E4" s="4"/>
      <c r="F4" s="4"/>
      <c r="G4" s="4"/>
      <c r="H4" s="4"/>
      <c r="I4" s="4"/>
      <c r="J4" s="4"/>
    </row>
    <row r="5" ht="24.95" customHeight="1" spans="1:10">
      <c r="A5" s="3" t="s">
        <v>685</v>
      </c>
      <c r="B5" s="3"/>
      <c r="C5" s="4" t="s">
        <v>686</v>
      </c>
      <c r="D5" s="4"/>
      <c r="E5" s="4"/>
      <c r="F5" s="3" t="s">
        <v>687</v>
      </c>
      <c r="G5" s="5" t="s">
        <v>3</v>
      </c>
      <c r="H5" s="5"/>
      <c r="I5" s="5"/>
      <c r="J5" s="5"/>
    </row>
    <row r="6" ht="24.95" customHeight="1" spans="1:10">
      <c r="A6" s="3" t="s">
        <v>688</v>
      </c>
      <c r="B6" s="3"/>
      <c r="C6" s="3"/>
      <c r="D6" s="3" t="s">
        <v>610</v>
      </c>
      <c r="E6" s="3" t="s">
        <v>517</v>
      </c>
      <c r="F6" s="3" t="s">
        <v>689</v>
      </c>
      <c r="G6" s="3" t="s">
        <v>690</v>
      </c>
      <c r="H6" s="3" t="s">
        <v>691</v>
      </c>
      <c r="I6" s="3" t="s">
        <v>692</v>
      </c>
      <c r="J6" s="3"/>
    </row>
    <row r="7" ht="24.95" customHeight="1" spans="1:10">
      <c r="A7" s="3"/>
      <c r="B7" s="3"/>
      <c r="C7" s="6" t="s">
        <v>619</v>
      </c>
      <c r="D7" s="7">
        <v>50000</v>
      </c>
      <c r="E7" s="7">
        <v>50000</v>
      </c>
      <c r="F7" s="7">
        <v>41142</v>
      </c>
      <c r="G7" s="8">
        <v>10</v>
      </c>
      <c r="H7" s="9" t="s">
        <v>732</v>
      </c>
      <c r="I7" s="12">
        <v>8</v>
      </c>
      <c r="J7" s="12"/>
    </row>
    <row r="8" ht="24.95" customHeight="1" spans="1:10">
      <c r="A8" s="3"/>
      <c r="B8" s="3"/>
      <c r="C8" s="6" t="s">
        <v>620</v>
      </c>
      <c r="D8" s="10">
        <v>50000</v>
      </c>
      <c r="E8" s="10">
        <v>50000</v>
      </c>
      <c r="F8" s="10">
        <v>41142</v>
      </c>
      <c r="G8" s="3" t="s">
        <v>521</v>
      </c>
      <c r="H8" s="11" t="s">
        <v>732</v>
      </c>
      <c r="I8" s="12" t="s">
        <v>521</v>
      </c>
      <c r="J8" s="12"/>
    </row>
    <row r="9" ht="24.95" customHeight="1" spans="1:10">
      <c r="A9" s="3"/>
      <c r="B9" s="3"/>
      <c r="C9" s="6" t="s">
        <v>694</v>
      </c>
      <c r="D9" s="10">
        <v>0</v>
      </c>
      <c r="E9" s="10">
        <v>0</v>
      </c>
      <c r="F9" s="10">
        <v>0</v>
      </c>
      <c r="G9" s="3" t="s">
        <v>521</v>
      </c>
      <c r="H9" s="11" t="s">
        <v>521</v>
      </c>
      <c r="I9" s="12" t="s">
        <v>521</v>
      </c>
      <c r="J9" s="12"/>
    </row>
    <row r="10" ht="24.95" customHeight="1" spans="1:10">
      <c r="A10" s="3"/>
      <c r="B10" s="3"/>
      <c r="C10" s="6" t="s">
        <v>622</v>
      </c>
      <c r="D10" s="10">
        <v>0</v>
      </c>
      <c r="E10" s="10">
        <v>0</v>
      </c>
      <c r="F10" s="10">
        <v>0</v>
      </c>
      <c r="G10" s="3" t="s">
        <v>521</v>
      </c>
      <c r="H10" s="11" t="s">
        <v>521</v>
      </c>
      <c r="I10" s="12" t="s">
        <v>521</v>
      </c>
      <c r="J10" s="12"/>
    </row>
    <row r="11" ht="24.95" customHeight="1" spans="1:10">
      <c r="A11" s="3" t="s">
        <v>695</v>
      </c>
      <c r="B11" s="3" t="s">
        <v>696</v>
      </c>
      <c r="C11" s="3"/>
      <c r="D11" s="3"/>
      <c r="E11" s="3"/>
      <c r="F11" s="12" t="s">
        <v>697</v>
      </c>
      <c r="G11" s="12"/>
      <c r="H11" s="12"/>
      <c r="I11" s="12"/>
      <c r="J11" s="12"/>
    </row>
    <row r="12" ht="81" customHeight="1" spans="1:10">
      <c r="A12" s="3"/>
      <c r="B12" s="13" t="s">
        <v>733</v>
      </c>
      <c r="C12" s="14"/>
      <c r="D12" s="14"/>
      <c r="E12" s="15"/>
      <c r="F12" s="123" t="s">
        <v>734</v>
      </c>
      <c r="G12" s="123"/>
      <c r="H12" s="123"/>
      <c r="I12" s="123"/>
      <c r="J12" s="123"/>
    </row>
    <row r="13" ht="24.95" customHeight="1" spans="1:10">
      <c r="A13" s="17" t="s">
        <v>626</v>
      </c>
      <c r="B13" s="18"/>
      <c r="C13" s="19"/>
      <c r="D13" s="17" t="s">
        <v>700</v>
      </c>
      <c r="E13" s="18"/>
      <c r="F13" s="19"/>
      <c r="G13" s="20" t="s">
        <v>630</v>
      </c>
      <c r="H13" s="21" t="s">
        <v>701</v>
      </c>
      <c r="I13" s="20" t="s">
        <v>692</v>
      </c>
      <c r="J13" s="20" t="s">
        <v>631</v>
      </c>
    </row>
    <row r="14" ht="24.95" customHeight="1" spans="1:10">
      <c r="A14" s="17" t="s">
        <v>632</v>
      </c>
      <c r="B14" s="3" t="s">
        <v>633</v>
      </c>
      <c r="C14" s="3" t="s">
        <v>634</v>
      </c>
      <c r="D14" s="3" t="s">
        <v>627</v>
      </c>
      <c r="E14" s="3" t="s">
        <v>628</v>
      </c>
      <c r="F14" s="3" t="s">
        <v>629</v>
      </c>
      <c r="G14" s="22"/>
      <c r="H14" s="22"/>
      <c r="I14" s="22"/>
      <c r="J14" s="22"/>
    </row>
    <row r="15" ht="30" customHeight="1" spans="1:10">
      <c r="A15" s="3" t="s">
        <v>635</v>
      </c>
      <c r="B15" s="20" t="s">
        <v>636</v>
      </c>
      <c r="C15" s="23" t="s">
        <v>637</v>
      </c>
      <c r="D15" s="124" t="s">
        <v>712</v>
      </c>
      <c r="E15" s="125">
        <v>100</v>
      </c>
      <c r="F15" s="124" t="s">
        <v>639</v>
      </c>
      <c r="G15" s="124" t="s">
        <v>704</v>
      </c>
      <c r="H15" s="124">
        <v>10</v>
      </c>
      <c r="I15" s="124">
        <v>10</v>
      </c>
      <c r="J15" s="22"/>
    </row>
    <row r="16" ht="30" customHeight="1" spans="1:10">
      <c r="A16" s="3"/>
      <c r="B16" s="112"/>
      <c r="C16" s="23" t="s">
        <v>735</v>
      </c>
      <c r="D16" s="124" t="s">
        <v>712</v>
      </c>
      <c r="E16" s="125">
        <v>100</v>
      </c>
      <c r="F16" s="124" t="s">
        <v>639</v>
      </c>
      <c r="G16" s="124" t="s">
        <v>736</v>
      </c>
      <c r="H16" s="124">
        <v>10</v>
      </c>
      <c r="I16" s="124">
        <v>10</v>
      </c>
      <c r="J16" s="22"/>
    </row>
    <row r="17" ht="30" customHeight="1" spans="1:10">
      <c r="A17" s="3"/>
      <c r="B17" s="20" t="s">
        <v>649</v>
      </c>
      <c r="C17" s="23" t="s">
        <v>737</v>
      </c>
      <c r="D17" s="124" t="s">
        <v>638</v>
      </c>
      <c r="E17" s="125">
        <v>95</v>
      </c>
      <c r="F17" s="124" t="s">
        <v>639</v>
      </c>
      <c r="G17" s="124" t="s">
        <v>704</v>
      </c>
      <c r="H17" s="124">
        <v>10</v>
      </c>
      <c r="I17" s="124">
        <v>9</v>
      </c>
      <c r="J17" s="22"/>
    </row>
    <row r="18" ht="30" customHeight="1" spans="1:10">
      <c r="A18" s="3"/>
      <c r="B18" s="112"/>
      <c r="C18" s="23" t="s">
        <v>738</v>
      </c>
      <c r="D18" s="124" t="s">
        <v>638</v>
      </c>
      <c r="E18" s="125">
        <v>95</v>
      </c>
      <c r="F18" s="124" t="s">
        <v>639</v>
      </c>
      <c r="G18" s="126">
        <v>0.95</v>
      </c>
      <c r="H18" s="124">
        <v>10</v>
      </c>
      <c r="I18" s="124">
        <v>9</v>
      </c>
      <c r="J18" s="22"/>
    </row>
    <row r="19" ht="36" spans="1:10">
      <c r="A19" s="3"/>
      <c r="B19" s="20" t="s">
        <v>656</v>
      </c>
      <c r="C19" s="26" t="s">
        <v>739</v>
      </c>
      <c r="D19" s="124" t="s">
        <v>712</v>
      </c>
      <c r="E19" s="127" t="s">
        <v>658</v>
      </c>
      <c r="F19" s="124"/>
      <c r="G19" s="24" t="s">
        <v>740</v>
      </c>
      <c r="H19" s="124">
        <v>10</v>
      </c>
      <c r="I19" s="124">
        <v>10</v>
      </c>
      <c r="J19" s="22"/>
    </row>
    <row r="20" ht="35.1" customHeight="1" spans="1:10">
      <c r="A20" s="3" t="s">
        <v>664</v>
      </c>
      <c r="B20" s="5" t="s">
        <v>715</v>
      </c>
      <c r="C20" s="26" t="s">
        <v>741</v>
      </c>
      <c r="D20" s="124" t="s">
        <v>712</v>
      </c>
      <c r="E20" s="128">
        <v>0</v>
      </c>
      <c r="F20" s="124" t="s">
        <v>647</v>
      </c>
      <c r="G20" s="124" t="s">
        <v>742</v>
      </c>
      <c r="H20" s="124">
        <v>30</v>
      </c>
      <c r="I20" s="124">
        <v>30</v>
      </c>
      <c r="J20" s="22"/>
    </row>
    <row r="21" ht="35.1" customHeight="1" spans="1:10">
      <c r="A21" s="27" t="s">
        <v>717</v>
      </c>
      <c r="B21" s="28" t="s">
        <v>672</v>
      </c>
      <c r="C21" s="26" t="s">
        <v>718</v>
      </c>
      <c r="D21" s="124" t="s">
        <v>638</v>
      </c>
      <c r="E21" s="128">
        <v>90</v>
      </c>
      <c r="F21" s="124" t="s">
        <v>639</v>
      </c>
      <c r="G21" s="124" t="s">
        <v>704</v>
      </c>
      <c r="H21" s="124">
        <v>10</v>
      </c>
      <c r="I21" s="124">
        <v>9</v>
      </c>
      <c r="J21" s="22"/>
    </row>
    <row r="22" ht="35.1" customHeight="1" spans="1:10">
      <c r="A22" s="3" t="s">
        <v>721</v>
      </c>
      <c r="B22" s="3"/>
      <c r="C22" s="3"/>
      <c r="D22" s="30" t="s">
        <v>504</v>
      </c>
      <c r="E22" s="31"/>
      <c r="F22" s="31"/>
      <c r="G22" s="31"/>
      <c r="H22" s="31"/>
      <c r="I22" s="38"/>
      <c r="J22" s="3" t="s">
        <v>722</v>
      </c>
    </row>
    <row r="23" ht="35.1" customHeight="1" spans="1:10">
      <c r="A23" s="8" t="s">
        <v>723</v>
      </c>
      <c r="B23" s="8"/>
      <c r="C23" s="8"/>
      <c r="D23" s="8"/>
      <c r="E23" s="8"/>
      <c r="F23" s="8"/>
      <c r="G23" s="8"/>
      <c r="H23" s="8">
        <v>100</v>
      </c>
      <c r="I23" s="39">
        <v>95</v>
      </c>
      <c r="J23" s="8" t="s">
        <v>724</v>
      </c>
    </row>
    <row r="24" ht="14.25" spans="1:10">
      <c r="A24" s="108"/>
      <c r="B24" s="108"/>
      <c r="C24" s="108"/>
      <c r="D24" s="108"/>
      <c r="E24" s="108"/>
      <c r="F24" s="108"/>
      <c r="G24" s="108"/>
      <c r="H24" s="108"/>
      <c r="I24" s="108"/>
      <c r="J24" s="108"/>
    </row>
    <row r="25" spans="1:10">
      <c r="A25" s="129" t="s">
        <v>677</v>
      </c>
      <c r="B25" s="130"/>
      <c r="C25" s="130"/>
      <c r="D25" s="130"/>
      <c r="E25" s="130"/>
      <c r="F25" s="130"/>
      <c r="G25" s="130"/>
      <c r="H25" s="130"/>
      <c r="I25" s="130"/>
      <c r="J25" s="131"/>
    </row>
    <row r="26" spans="1:10">
      <c r="A26" s="121" t="s">
        <v>678</v>
      </c>
      <c r="B26" s="121"/>
      <c r="C26" s="121"/>
      <c r="D26" s="121"/>
      <c r="E26" s="121"/>
      <c r="F26" s="121"/>
      <c r="G26" s="121"/>
      <c r="H26" s="121"/>
      <c r="I26" s="121"/>
      <c r="J26" s="121"/>
    </row>
    <row r="27" spans="1:10">
      <c r="A27" s="121" t="s">
        <v>679</v>
      </c>
      <c r="B27" s="121"/>
      <c r="C27" s="121"/>
      <c r="D27" s="121"/>
      <c r="E27" s="121"/>
      <c r="F27" s="121"/>
      <c r="G27" s="121"/>
      <c r="H27" s="121"/>
      <c r="I27" s="121"/>
      <c r="J27" s="121"/>
    </row>
    <row r="28" spans="1:10">
      <c r="A28" s="121" t="s">
        <v>725</v>
      </c>
      <c r="B28" s="121"/>
      <c r="C28" s="121"/>
      <c r="D28" s="121"/>
      <c r="E28" s="121"/>
      <c r="F28" s="121"/>
      <c r="G28" s="121"/>
      <c r="H28" s="121"/>
      <c r="I28" s="121"/>
      <c r="J28" s="121"/>
    </row>
    <row r="29" spans="1:10">
      <c r="A29" s="121" t="s">
        <v>726</v>
      </c>
      <c r="B29" s="121"/>
      <c r="C29" s="121"/>
      <c r="D29" s="121"/>
      <c r="E29" s="121"/>
      <c r="F29" s="121"/>
      <c r="G29" s="121"/>
      <c r="H29" s="121"/>
      <c r="I29" s="121"/>
      <c r="J29" s="121"/>
    </row>
    <row r="30" spans="1:10">
      <c r="A30" s="121" t="s">
        <v>727</v>
      </c>
      <c r="B30" s="121"/>
      <c r="C30" s="121"/>
      <c r="D30" s="121"/>
      <c r="E30" s="121"/>
      <c r="F30" s="121"/>
      <c r="G30" s="121"/>
      <c r="H30" s="121"/>
      <c r="I30" s="121"/>
      <c r="J30" s="121"/>
    </row>
    <row r="31" spans="1:10">
      <c r="A31" s="121" t="s">
        <v>728</v>
      </c>
      <c r="B31" s="121"/>
      <c r="C31" s="121"/>
      <c r="D31" s="121"/>
      <c r="E31" s="121"/>
      <c r="F31" s="121"/>
      <c r="G31" s="121"/>
      <c r="H31" s="121"/>
      <c r="I31" s="121"/>
      <c r="J31" s="121"/>
    </row>
    <row r="32" spans="1:10">
      <c r="A32" s="121" t="s">
        <v>729</v>
      </c>
      <c r="B32" s="121"/>
      <c r="C32" s="121"/>
      <c r="D32" s="121"/>
      <c r="E32" s="121"/>
      <c r="F32" s="121"/>
      <c r="G32" s="121"/>
      <c r="H32" s="121"/>
      <c r="I32" s="121"/>
      <c r="J32" s="121"/>
    </row>
    <row r="33" spans="1:10">
      <c r="A33" s="121" t="s">
        <v>730</v>
      </c>
      <c r="B33" s="121"/>
      <c r="C33" s="121"/>
      <c r="D33" s="121"/>
      <c r="E33" s="121"/>
      <c r="F33" s="121"/>
      <c r="G33" s="121"/>
      <c r="H33" s="121"/>
      <c r="I33" s="121"/>
      <c r="J33" s="121"/>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9"/>
    <mergeCell ref="B15:B16"/>
    <mergeCell ref="B17:B18"/>
    <mergeCell ref="G13:G14"/>
    <mergeCell ref="H13:H14"/>
    <mergeCell ref="I13:I14"/>
    <mergeCell ref="J13:J14"/>
    <mergeCell ref="A6:B10"/>
  </mergeCells>
  <dataValidations count="1">
    <dataValidation type="list" allowBlank="1" showInputMessage="1" sqref="D15 D16:D23">
      <formula1>"＝,＞,＜,≥,≤"</formula1>
    </dataValidation>
  </dataValidations>
  <pageMargins left="0.629166666666667" right="0.15625" top="1" bottom="1" header="0.511805555555556" footer="0.511805555555556"/>
  <pageSetup paperSize="9" scale="8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4" workbookViewId="0">
      <selection activeCell="F12" sqref="F12:J12"/>
    </sheetView>
  </sheetViews>
  <sheetFormatPr defaultColWidth="9" defaultRowHeight="13.5"/>
  <cols>
    <col min="1" max="1" width="9" style="1"/>
    <col min="2" max="2" width="10.375" style="1" customWidth="1"/>
    <col min="3" max="3" width="24.875" style="1" customWidth="1"/>
    <col min="4" max="4" width="9.5" style="1" customWidth="1"/>
    <col min="5" max="6" width="10.375" style="1" customWidth="1"/>
    <col min="7" max="7" width="12.5" style="1" customWidth="1"/>
    <col min="8" max="9" width="9" style="1"/>
    <col min="10" max="10" width="22.375" style="1" customWidth="1"/>
    <col min="11" max="16384" width="9" style="1"/>
  </cols>
  <sheetData>
    <row r="1" ht="14.25" spans="1:10">
      <c r="A1" s="32" t="s">
        <v>680</v>
      </c>
      <c r="B1" s="108"/>
      <c r="C1" s="108"/>
      <c r="D1" s="108"/>
      <c r="E1" s="108"/>
      <c r="F1" s="108"/>
      <c r="G1" s="108"/>
      <c r="H1" s="108"/>
      <c r="I1" s="108"/>
      <c r="J1" s="108"/>
    </row>
    <row r="2" ht="22.5" spans="1:10">
      <c r="A2" s="2" t="s">
        <v>681</v>
      </c>
      <c r="B2" s="2"/>
      <c r="C2" s="2"/>
      <c r="D2" s="2"/>
      <c r="E2" s="2"/>
      <c r="F2" s="2"/>
      <c r="G2" s="2"/>
      <c r="H2" s="2"/>
      <c r="I2" s="2"/>
      <c r="J2" s="2"/>
    </row>
    <row r="3" ht="22.5" spans="1:10">
      <c r="A3" s="2"/>
      <c r="B3" s="2"/>
      <c r="C3" s="2"/>
      <c r="D3" s="2"/>
      <c r="E3" s="2"/>
      <c r="F3" s="2"/>
      <c r="G3" s="2"/>
      <c r="H3" s="2"/>
      <c r="I3" s="2"/>
      <c r="J3" s="122" t="s">
        <v>682</v>
      </c>
    </row>
    <row r="4" ht="24.95" customHeight="1" spans="1:10">
      <c r="A4" s="3" t="s">
        <v>683</v>
      </c>
      <c r="B4" s="3"/>
      <c r="C4" s="4" t="s">
        <v>743</v>
      </c>
      <c r="D4" s="4"/>
      <c r="E4" s="4"/>
      <c r="F4" s="4"/>
      <c r="G4" s="4"/>
      <c r="H4" s="4"/>
      <c r="I4" s="4"/>
      <c r="J4" s="4"/>
    </row>
    <row r="5" ht="24.95" customHeight="1" spans="1:10">
      <c r="A5" s="3" t="s">
        <v>685</v>
      </c>
      <c r="B5" s="3"/>
      <c r="C5" s="4" t="s">
        <v>686</v>
      </c>
      <c r="D5" s="4"/>
      <c r="E5" s="4"/>
      <c r="F5" s="3" t="s">
        <v>687</v>
      </c>
      <c r="G5" s="5" t="s">
        <v>3</v>
      </c>
      <c r="H5" s="5"/>
      <c r="I5" s="5"/>
      <c r="J5" s="5"/>
    </row>
    <row r="6" ht="24.95" customHeight="1" spans="1:10">
      <c r="A6" s="3" t="s">
        <v>688</v>
      </c>
      <c r="B6" s="3"/>
      <c r="C6" s="3"/>
      <c r="D6" s="3" t="s">
        <v>610</v>
      </c>
      <c r="E6" s="3" t="s">
        <v>517</v>
      </c>
      <c r="F6" s="3" t="s">
        <v>689</v>
      </c>
      <c r="G6" s="3" t="s">
        <v>690</v>
      </c>
      <c r="H6" s="3" t="s">
        <v>691</v>
      </c>
      <c r="I6" s="3" t="s">
        <v>692</v>
      </c>
      <c r="J6" s="3"/>
    </row>
    <row r="7" ht="24.95" customHeight="1" spans="1:10">
      <c r="A7" s="3"/>
      <c r="B7" s="3"/>
      <c r="C7" s="6" t="s">
        <v>619</v>
      </c>
      <c r="D7" s="7">
        <v>30000</v>
      </c>
      <c r="E7" s="7">
        <v>30000</v>
      </c>
      <c r="F7" s="7">
        <v>11252</v>
      </c>
      <c r="G7" s="8">
        <v>10</v>
      </c>
      <c r="H7" s="9" t="s">
        <v>744</v>
      </c>
      <c r="I7" s="12">
        <v>4</v>
      </c>
      <c r="J7" s="12"/>
    </row>
    <row r="8" ht="24.95" customHeight="1" spans="1:10">
      <c r="A8" s="3"/>
      <c r="B8" s="3"/>
      <c r="C8" s="6" t="s">
        <v>620</v>
      </c>
      <c r="D8" s="10">
        <v>30000</v>
      </c>
      <c r="E8" s="10">
        <v>30000</v>
      </c>
      <c r="F8" s="10">
        <v>11252</v>
      </c>
      <c r="G8" s="3" t="s">
        <v>521</v>
      </c>
      <c r="H8" s="11" t="s">
        <v>744</v>
      </c>
      <c r="I8" s="12" t="s">
        <v>521</v>
      </c>
      <c r="J8" s="12"/>
    </row>
    <row r="9" ht="24.95" customHeight="1" spans="1:10">
      <c r="A9" s="3"/>
      <c r="B9" s="3"/>
      <c r="C9" s="6" t="s">
        <v>694</v>
      </c>
      <c r="D9" s="10">
        <v>0</v>
      </c>
      <c r="E9" s="10">
        <v>0</v>
      </c>
      <c r="F9" s="10">
        <v>0</v>
      </c>
      <c r="G9" s="3" t="s">
        <v>521</v>
      </c>
      <c r="H9" s="11" t="s">
        <v>521</v>
      </c>
      <c r="I9" s="12" t="s">
        <v>521</v>
      </c>
      <c r="J9" s="12"/>
    </row>
    <row r="10" ht="24.95" customHeight="1" spans="1:10">
      <c r="A10" s="3"/>
      <c r="B10" s="3"/>
      <c r="C10" s="6" t="s">
        <v>622</v>
      </c>
      <c r="D10" s="10">
        <v>0</v>
      </c>
      <c r="E10" s="10">
        <v>0</v>
      </c>
      <c r="F10" s="10">
        <v>0</v>
      </c>
      <c r="G10" s="3" t="s">
        <v>521</v>
      </c>
      <c r="H10" s="11" t="s">
        <v>521</v>
      </c>
      <c r="I10" s="12" t="s">
        <v>521</v>
      </c>
      <c r="J10" s="12"/>
    </row>
    <row r="11" ht="24.95" customHeight="1" spans="1:10">
      <c r="A11" s="3" t="s">
        <v>695</v>
      </c>
      <c r="B11" s="3" t="s">
        <v>696</v>
      </c>
      <c r="C11" s="3"/>
      <c r="D11" s="3"/>
      <c r="E11" s="3"/>
      <c r="F11" s="12" t="s">
        <v>697</v>
      </c>
      <c r="G11" s="12"/>
      <c r="H11" s="12"/>
      <c r="I11" s="12"/>
      <c r="J11" s="12"/>
    </row>
    <row r="12" ht="192" customHeight="1" spans="1:10">
      <c r="A12" s="3"/>
      <c r="B12" s="116" t="s">
        <v>745</v>
      </c>
      <c r="C12" s="117"/>
      <c r="D12" s="117"/>
      <c r="E12" s="118"/>
      <c r="F12" s="109" t="s">
        <v>746</v>
      </c>
      <c r="G12" s="109"/>
      <c r="H12" s="109"/>
      <c r="I12" s="109"/>
      <c r="J12" s="109"/>
    </row>
    <row r="13" ht="24.95" customHeight="1" spans="1:10">
      <c r="A13" s="17" t="s">
        <v>626</v>
      </c>
      <c r="B13" s="18"/>
      <c r="C13" s="19"/>
      <c r="D13" s="17" t="s">
        <v>700</v>
      </c>
      <c r="E13" s="18"/>
      <c r="F13" s="19"/>
      <c r="G13" s="20" t="s">
        <v>630</v>
      </c>
      <c r="H13" s="21" t="s">
        <v>701</v>
      </c>
      <c r="I13" s="20" t="s">
        <v>692</v>
      </c>
      <c r="J13" s="20" t="s">
        <v>631</v>
      </c>
    </row>
    <row r="14" ht="24.95" customHeight="1" spans="1:10">
      <c r="A14" s="17" t="s">
        <v>632</v>
      </c>
      <c r="B14" s="3" t="s">
        <v>633</v>
      </c>
      <c r="C14" s="3" t="s">
        <v>634</v>
      </c>
      <c r="D14" s="3" t="s">
        <v>627</v>
      </c>
      <c r="E14" s="3" t="s">
        <v>628</v>
      </c>
      <c r="F14" s="3" t="s">
        <v>629</v>
      </c>
      <c r="G14" s="22"/>
      <c r="H14" s="22"/>
      <c r="I14" s="22"/>
      <c r="J14" s="22"/>
    </row>
    <row r="15" ht="30" customHeight="1" spans="1:10">
      <c r="A15" s="3" t="s">
        <v>635</v>
      </c>
      <c r="B15" s="20" t="s">
        <v>636</v>
      </c>
      <c r="C15" s="23" t="s">
        <v>747</v>
      </c>
      <c r="D15" s="24" t="s">
        <v>638</v>
      </c>
      <c r="E15" s="24">
        <v>500</v>
      </c>
      <c r="F15" s="24" t="s">
        <v>748</v>
      </c>
      <c r="G15" s="24" t="s">
        <v>704</v>
      </c>
      <c r="H15" s="24">
        <v>6</v>
      </c>
      <c r="I15" s="24">
        <v>6</v>
      </c>
      <c r="J15" s="22"/>
    </row>
    <row r="16" ht="30" customHeight="1" spans="1:10">
      <c r="A16" s="3"/>
      <c r="B16" s="112"/>
      <c r="C16" s="23" t="s">
        <v>749</v>
      </c>
      <c r="D16" s="24" t="s">
        <v>638</v>
      </c>
      <c r="E16" s="24">
        <v>4</v>
      </c>
      <c r="F16" s="24" t="s">
        <v>703</v>
      </c>
      <c r="G16" s="24" t="s">
        <v>704</v>
      </c>
      <c r="H16" s="24">
        <v>7</v>
      </c>
      <c r="I16" s="24">
        <v>6</v>
      </c>
      <c r="J16" s="22"/>
    </row>
    <row r="17" ht="30" customHeight="1" spans="1:10">
      <c r="A17" s="3"/>
      <c r="B17" s="112"/>
      <c r="C17" s="23" t="s">
        <v>750</v>
      </c>
      <c r="D17" s="24" t="s">
        <v>638</v>
      </c>
      <c r="E17" s="24">
        <v>36</v>
      </c>
      <c r="F17" s="24" t="s">
        <v>703</v>
      </c>
      <c r="G17" s="24" t="s">
        <v>704</v>
      </c>
      <c r="H17" s="24">
        <v>4</v>
      </c>
      <c r="I17" s="24">
        <v>4</v>
      </c>
      <c r="J17" s="22"/>
    </row>
    <row r="18" ht="30" customHeight="1" spans="1:10">
      <c r="A18" s="3"/>
      <c r="B18" s="112"/>
      <c r="C18" s="23" t="s">
        <v>751</v>
      </c>
      <c r="D18" s="24" t="s">
        <v>638</v>
      </c>
      <c r="E18" s="24">
        <v>4</v>
      </c>
      <c r="F18" s="24" t="s">
        <v>703</v>
      </c>
      <c r="G18" s="24" t="s">
        <v>704</v>
      </c>
      <c r="H18" s="24">
        <v>5</v>
      </c>
      <c r="I18" s="24">
        <v>5</v>
      </c>
      <c r="J18" s="22"/>
    </row>
    <row r="19" ht="30" customHeight="1" spans="1:10">
      <c r="A19" s="3"/>
      <c r="B19" s="3" t="s">
        <v>649</v>
      </c>
      <c r="C19" s="23" t="s">
        <v>752</v>
      </c>
      <c r="D19" s="24" t="s">
        <v>638</v>
      </c>
      <c r="E19" s="24">
        <v>95</v>
      </c>
      <c r="F19" s="24" t="s">
        <v>639</v>
      </c>
      <c r="G19" s="24" t="s">
        <v>753</v>
      </c>
      <c r="H19" s="24">
        <v>7</v>
      </c>
      <c r="I19" s="24">
        <v>6</v>
      </c>
      <c r="J19" s="22"/>
    </row>
    <row r="20" ht="30" customHeight="1" spans="1:10">
      <c r="A20" s="3"/>
      <c r="B20" s="3"/>
      <c r="C20" s="23" t="s">
        <v>754</v>
      </c>
      <c r="D20" s="24" t="s">
        <v>755</v>
      </c>
      <c r="E20" s="24">
        <v>0.2</v>
      </c>
      <c r="F20" s="24" t="s">
        <v>639</v>
      </c>
      <c r="G20" s="24" t="s">
        <v>670</v>
      </c>
      <c r="H20" s="24">
        <v>7</v>
      </c>
      <c r="I20" s="24">
        <v>7</v>
      </c>
      <c r="J20" s="22"/>
    </row>
    <row r="21" ht="30" customHeight="1" spans="1:10">
      <c r="A21" s="3"/>
      <c r="B21" s="3"/>
      <c r="C21" s="23" t="s">
        <v>756</v>
      </c>
      <c r="D21" s="24" t="s">
        <v>712</v>
      </c>
      <c r="E21" s="24">
        <v>100</v>
      </c>
      <c r="F21" s="24" t="s">
        <v>639</v>
      </c>
      <c r="G21" s="25">
        <v>1</v>
      </c>
      <c r="H21" s="24">
        <v>7</v>
      </c>
      <c r="I21" s="24">
        <v>7</v>
      </c>
      <c r="J21" s="22"/>
    </row>
    <row r="22" ht="30" customHeight="1" spans="1:10">
      <c r="A22" s="3"/>
      <c r="B22" s="3"/>
      <c r="C22" s="23" t="s">
        <v>757</v>
      </c>
      <c r="D22" s="24" t="s">
        <v>712</v>
      </c>
      <c r="E22" s="24">
        <v>100</v>
      </c>
      <c r="F22" s="24" t="s">
        <v>639</v>
      </c>
      <c r="G22" s="25">
        <v>1</v>
      </c>
      <c r="H22" s="24">
        <v>7</v>
      </c>
      <c r="I22" s="24">
        <v>7</v>
      </c>
      <c r="J22" s="22"/>
    </row>
    <row r="23" ht="30" customHeight="1" spans="1:10">
      <c r="A23" s="20" t="s">
        <v>664</v>
      </c>
      <c r="B23" s="119" t="s">
        <v>715</v>
      </c>
      <c r="C23" s="26" t="s">
        <v>758</v>
      </c>
      <c r="D23" s="24" t="s">
        <v>755</v>
      </c>
      <c r="E23" s="24">
        <v>0.2</v>
      </c>
      <c r="F23" s="24" t="s">
        <v>639</v>
      </c>
      <c r="G23" s="24" t="s">
        <v>668</v>
      </c>
      <c r="H23" s="24">
        <v>15</v>
      </c>
      <c r="I23" s="24">
        <v>15</v>
      </c>
      <c r="J23" s="22"/>
    </row>
    <row r="24" ht="30" customHeight="1" spans="1:10">
      <c r="A24" s="22"/>
      <c r="B24" s="120"/>
      <c r="C24" s="26" t="s">
        <v>759</v>
      </c>
      <c r="D24" s="24" t="s">
        <v>638</v>
      </c>
      <c r="E24" s="24">
        <v>4</v>
      </c>
      <c r="F24" s="24" t="s">
        <v>703</v>
      </c>
      <c r="G24" s="24" t="s">
        <v>760</v>
      </c>
      <c r="H24" s="24">
        <v>15</v>
      </c>
      <c r="I24" s="24">
        <v>15</v>
      </c>
      <c r="J24" s="22"/>
    </row>
    <row r="25" ht="30" customHeight="1" spans="1:10">
      <c r="A25" s="27" t="s">
        <v>717</v>
      </c>
      <c r="B25" s="119" t="s">
        <v>672</v>
      </c>
      <c r="C25" s="26" t="s">
        <v>718</v>
      </c>
      <c r="D25" s="24" t="s">
        <v>638</v>
      </c>
      <c r="E25" s="24">
        <v>95</v>
      </c>
      <c r="F25" s="24" t="s">
        <v>639</v>
      </c>
      <c r="G25" s="24" t="s">
        <v>753</v>
      </c>
      <c r="H25" s="24">
        <v>10</v>
      </c>
      <c r="I25" s="24">
        <v>10</v>
      </c>
      <c r="J25" s="22"/>
    </row>
    <row r="26" ht="30" customHeight="1" spans="1:10">
      <c r="A26" s="3" t="s">
        <v>721</v>
      </c>
      <c r="B26" s="3"/>
      <c r="C26" s="3"/>
      <c r="D26" s="30" t="s">
        <v>504</v>
      </c>
      <c r="E26" s="31"/>
      <c r="F26" s="31"/>
      <c r="G26" s="31"/>
      <c r="H26" s="31"/>
      <c r="I26" s="38"/>
      <c r="J26" s="3" t="s">
        <v>722</v>
      </c>
    </row>
    <row r="27" ht="30" customHeight="1" spans="1:10">
      <c r="A27" s="8" t="s">
        <v>723</v>
      </c>
      <c r="B27" s="8"/>
      <c r="C27" s="8"/>
      <c r="D27" s="8"/>
      <c r="E27" s="8"/>
      <c r="F27" s="8"/>
      <c r="G27" s="8"/>
      <c r="H27" s="8">
        <v>100</v>
      </c>
      <c r="I27" s="39">
        <v>92</v>
      </c>
      <c r="J27" s="8" t="s">
        <v>724</v>
      </c>
    </row>
    <row r="28" spans="1:10">
      <c r="A28" s="121" t="s">
        <v>678</v>
      </c>
      <c r="B28" s="121"/>
      <c r="C28" s="121"/>
      <c r="D28" s="121"/>
      <c r="E28" s="121"/>
      <c r="F28" s="121"/>
      <c r="G28" s="121"/>
      <c r="H28" s="121"/>
      <c r="I28" s="121"/>
      <c r="J28" s="121"/>
    </row>
    <row r="29" spans="1:10">
      <c r="A29" s="121" t="s">
        <v>679</v>
      </c>
      <c r="B29" s="121"/>
      <c r="C29" s="121"/>
      <c r="D29" s="121"/>
      <c r="E29" s="121"/>
      <c r="F29" s="121"/>
      <c r="G29" s="121"/>
      <c r="H29" s="121"/>
      <c r="I29" s="121"/>
      <c r="J29" s="121"/>
    </row>
    <row r="30" spans="1:10">
      <c r="A30" s="121" t="s">
        <v>725</v>
      </c>
      <c r="B30" s="121"/>
      <c r="C30" s="121"/>
      <c r="D30" s="121"/>
      <c r="E30" s="121"/>
      <c r="F30" s="121"/>
      <c r="G30" s="121"/>
      <c r="H30" s="121"/>
      <c r="I30" s="121"/>
      <c r="J30" s="121"/>
    </row>
    <row r="31" spans="1:10">
      <c r="A31" s="121" t="s">
        <v>726</v>
      </c>
      <c r="B31" s="121"/>
      <c r="C31" s="121"/>
      <c r="D31" s="121"/>
      <c r="E31" s="121"/>
      <c r="F31" s="121"/>
      <c r="G31" s="121"/>
      <c r="H31" s="121"/>
      <c r="I31" s="121"/>
      <c r="J31" s="121"/>
    </row>
    <row r="32" spans="1:10">
      <c r="A32" s="121" t="s">
        <v>727</v>
      </c>
      <c r="B32" s="121"/>
      <c r="C32" s="121"/>
      <c r="D32" s="121"/>
      <c r="E32" s="121"/>
      <c r="F32" s="121"/>
      <c r="G32" s="121"/>
      <c r="H32" s="121"/>
      <c r="I32" s="121"/>
      <c r="J32" s="121"/>
    </row>
    <row r="33" spans="1:10">
      <c r="A33" s="121" t="s">
        <v>728</v>
      </c>
      <c r="B33" s="121"/>
      <c r="C33" s="121"/>
      <c r="D33" s="121"/>
      <c r="E33" s="121"/>
      <c r="F33" s="121"/>
      <c r="G33" s="121"/>
      <c r="H33" s="121"/>
      <c r="I33" s="121"/>
      <c r="J33" s="121"/>
    </row>
    <row r="34" spans="1:10">
      <c r="A34" s="121" t="s">
        <v>729</v>
      </c>
      <c r="B34" s="121"/>
      <c r="C34" s="121"/>
      <c r="D34" s="121"/>
      <c r="E34" s="121"/>
      <c r="F34" s="121"/>
      <c r="G34" s="121"/>
      <c r="H34" s="121"/>
      <c r="I34" s="121"/>
      <c r="J34" s="121"/>
    </row>
    <row r="35" spans="1:10">
      <c r="A35" s="121" t="s">
        <v>730</v>
      </c>
      <c r="B35" s="121"/>
      <c r="C35" s="121"/>
      <c r="D35" s="121"/>
      <c r="E35" s="121"/>
      <c r="F35" s="121"/>
      <c r="G35" s="121"/>
      <c r="H35" s="121"/>
      <c r="I35" s="121"/>
      <c r="J35" s="121"/>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I26"/>
    <mergeCell ref="A27:G27"/>
    <mergeCell ref="A28:J28"/>
    <mergeCell ref="A29:J29"/>
    <mergeCell ref="A30:J30"/>
    <mergeCell ref="A31:J31"/>
    <mergeCell ref="A32:J32"/>
    <mergeCell ref="A33:J33"/>
    <mergeCell ref="A34:J34"/>
    <mergeCell ref="A35:J35"/>
    <mergeCell ref="A11:A12"/>
    <mergeCell ref="A15:A22"/>
    <mergeCell ref="A23:A24"/>
    <mergeCell ref="B15:B18"/>
    <mergeCell ref="B19:B22"/>
    <mergeCell ref="B23:B24"/>
    <mergeCell ref="G13:G14"/>
    <mergeCell ref="H13:H14"/>
    <mergeCell ref="I13:I14"/>
    <mergeCell ref="J13:J14"/>
    <mergeCell ref="A6:B10"/>
  </mergeCells>
  <dataValidations count="2">
    <dataValidation type="list" allowBlank="1" showInputMessage="1" sqref="J25">
      <formula1>"优,良,中,差"</formula1>
    </dataValidation>
    <dataValidation type="list" allowBlank="1" showInputMessage="1" sqref="D15 D16:D23">
      <formula1>"＝,＞,＜,≥,≤"</formula1>
    </dataValidation>
  </dataValidations>
  <pageMargins left="0.511805555555556" right="0.354166666666667" top="0.747916666666667" bottom="0.55" header="0.511805555555556" footer="0.511805555555556"/>
  <pageSetup paperSize="9" scale="7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B11" sqref="B11:E11"/>
    </sheetView>
  </sheetViews>
  <sheetFormatPr defaultColWidth="9" defaultRowHeight="13.5"/>
  <cols>
    <col min="1" max="1" width="9" style="1"/>
    <col min="2" max="2" width="12.125" style="1" customWidth="1"/>
    <col min="3" max="3" width="29.375" style="1" customWidth="1"/>
    <col min="4" max="4" width="9.375" style="1" customWidth="1"/>
    <col min="5" max="6" width="10.375" style="1" customWidth="1"/>
    <col min="7" max="7" width="11" style="1" customWidth="1"/>
    <col min="8" max="8" width="9" style="1"/>
    <col min="9" max="9" width="10.375" style="1" customWidth="1"/>
    <col min="10" max="10" width="25.75" style="1" customWidth="1"/>
    <col min="11" max="16384" width="9" style="1"/>
  </cols>
  <sheetData>
    <row r="1" ht="14.25" spans="1:10">
      <c r="A1" s="32" t="s">
        <v>680</v>
      </c>
      <c r="B1" s="108"/>
      <c r="C1" s="108"/>
      <c r="D1" s="108"/>
      <c r="E1" s="108"/>
      <c r="F1" s="108"/>
      <c r="G1" s="108"/>
      <c r="H1" s="108"/>
      <c r="I1" s="108"/>
      <c r="J1" s="108"/>
    </row>
    <row r="2" ht="22.5" spans="1:10">
      <c r="A2" s="2" t="s">
        <v>681</v>
      </c>
      <c r="B2" s="2"/>
      <c r="C2" s="2"/>
      <c r="D2" s="2"/>
      <c r="E2" s="2"/>
      <c r="F2" s="2"/>
      <c r="G2" s="2"/>
      <c r="H2" s="2"/>
      <c r="I2" s="2"/>
      <c r="J2" s="2"/>
    </row>
    <row r="3" ht="24.95" customHeight="1" spans="1:10">
      <c r="A3" s="3" t="s">
        <v>683</v>
      </c>
      <c r="B3" s="3"/>
      <c r="C3" s="4" t="s">
        <v>761</v>
      </c>
      <c r="D3" s="4"/>
      <c r="E3" s="4"/>
      <c r="F3" s="4"/>
      <c r="G3" s="4"/>
      <c r="H3" s="4"/>
      <c r="I3" s="4"/>
      <c r="J3" s="4"/>
    </row>
    <row r="4" ht="24.95" customHeight="1" spans="1:10">
      <c r="A4" s="3" t="s">
        <v>685</v>
      </c>
      <c r="B4" s="3"/>
      <c r="C4" s="4" t="s">
        <v>686</v>
      </c>
      <c r="D4" s="4"/>
      <c r="E4" s="4"/>
      <c r="F4" s="3" t="s">
        <v>687</v>
      </c>
      <c r="G4" s="5" t="s">
        <v>3</v>
      </c>
      <c r="H4" s="5"/>
      <c r="I4" s="5"/>
      <c r="J4" s="5"/>
    </row>
    <row r="5" ht="24.95" customHeight="1" spans="1:10">
      <c r="A5" s="3" t="s">
        <v>688</v>
      </c>
      <c r="B5" s="3"/>
      <c r="C5" s="3"/>
      <c r="D5" s="3" t="s">
        <v>610</v>
      </c>
      <c r="E5" s="3" t="s">
        <v>517</v>
      </c>
      <c r="F5" s="3" t="s">
        <v>689</v>
      </c>
      <c r="G5" s="3" t="s">
        <v>690</v>
      </c>
      <c r="H5" s="3" t="s">
        <v>691</v>
      </c>
      <c r="I5" s="3" t="s">
        <v>692</v>
      </c>
      <c r="J5" s="3"/>
    </row>
    <row r="6" ht="24.95" customHeight="1" spans="1:10">
      <c r="A6" s="3"/>
      <c r="B6" s="3"/>
      <c r="C6" s="6" t="s">
        <v>619</v>
      </c>
      <c r="D6" s="7">
        <v>30000</v>
      </c>
      <c r="E6" s="7">
        <v>30000</v>
      </c>
      <c r="F6" s="7">
        <v>3270</v>
      </c>
      <c r="G6" s="8">
        <v>10</v>
      </c>
      <c r="H6" s="9" t="s">
        <v>762</v>
      </c>
      <c r="I6" s="12">
        <v>2</v>
      </c>
      <c r="J6" s="12"/>
    </row>
    <row r="7" ht="24.95" customHeight="1" spans="1:10">
      <c r="A7" s="3"/>
      <c r="B7" s="3"/>
      <c r="C7" s="6" t="s">
        <v>620</v>
      </c>
      <c r="D7" s="10">
        <v>30000</v>
      </c>
      <c r="E7" s="10">
        <v>30000</v>
      </c>
      <c r="F7" s="10">
        <v>3270</v>
      </c>
      <c r="G7" s="3" t="s">
        <v>521</v>
      </c>
      <c r="H7" s="11" t="s">
        <v>762</v>
      </c>
      <c r="I7" s="12" t="s">
        <v>521</v>
      </c>
      <c r="J7" s="12"/>
    </row>
    <row r="8" ht="24.95" customHeight="1" spans="1:10">
      <c r="A8" s="3"/>
      <c r="B8" s="3"/>
      <c r="C8" s="6" t="s">
        <v>694</v>
      </c>
      <c r="D8" s="10">
        <v>0</v>
      </c>
      <c r="E8" s="10">
        <v>0</v>
      </c>
      <c r="F8" s="10">
        <v>0</v>
      </c>
      <c r="G8" s="3" t="s">
        <v>521</v>
      </c>
      <c r="H8" s="11" t="s">
        <v>521</v>
      </c>
      <c r="I8" s="12" t="s">
        <v>521</v>
      </c>
      <c r="J8" s="12"/>
    </row>
    <row r="9" ht="24.95" customHeight="1" spans="1:10">
      <c r="A9" s="3"/>
      <c r="B9" s="3"/>
      <c r="C9" s="6" t="s">
        <v>622</v>
      </c>
      <c r="D9" s="10">
        <v>0</v>
      </c>
      <c r="E9" s="10">
        <v>0</v>
      </c>
      <c r="F9" s="10">
        <v>0</v>
      </c>
      <c r="G9" s="3" t="s">
        <v>521</v>
      </c>
      <c r="H9" s="11" t="s">
        <v>521</v>
      </c>
      <c r="I9" s="12" t="s">
        <v>521</v>
      </c>
      <c r="J9" s="12"/>
    </row>
    <row r="10" ht="24.95" customHeight="1" spans="1:10">
      <c r="A10" s="3" t="s">
        <v>695</v>
      </c>
      <c r="B10" s="3" t="s">
        <v>696</v>
      </c>
      <c r="C10" s="3"/>
      <c r="D10" s="3"/>
      <c r="E10" s="3"/>
      <c r="F10" s="12" t="s">
        <v>697</v>
      </c>
      <c r="G10" s="12"/>
      <c r="H10" s="12"/>
      <c r="I10" s="12"/>
      <c r="J10" s="12"/>
    </row>
    <row r="11" ht="147.95" customHeight="1" spans="1:10">
      <c r="A11" s="3"/>
      <c r="B11" s="13" t="s">
        <v>763</v>
      </c>
      <c r="C11" s="14"/>
      <c r="D11" s="14"/>
      <c r="E11" s="15"/>
      <c r="F11" s="109" t="s">
        <v>764</v>
      </c>
      <c r="G11" s="109"/>
      <c r="H11" s="109"/>
      <c r="I11" s="109"/>
      <c r="J11" s="109"/>
    </row>
    <row r="12" ht="24.95" customHeight="1" spans="1:10">
      <c r="A12" s="17" t="s">
        <v>626</v>
      </c>
      <c r="B12" s="18"/>
      <c r="C12" s="19"/>
      <c r="D12" s="17" t="s">
        <v>700</v>
      </c>
      <c r="E12" s="18"/>
      <c r="F12" s="19"/>
      <c r="G12" s="20" t="s">
        <v>630</v>
      </c>
      <c r="H12" s="21" t="s">
        <v>701</v>
      </c>
      <c r="I12" s="20" t="s">
        <v>692</v>
      </c>
      <c r="J12" s="20" t="s">
        <v>631</v>
      </c>
    </row>
    <row r="13" ht="24.95" customHeight="1" spans="1:10">
      <c r="A13" s="17" t="s">
        <v>632</v>
      </c>
      <c r="B13" s="3" t="s">
        <v>633</v>
      </c>
      <c r="C13" s="3" t="s">
        <v>634</v>
      </c>
      <c r="D13" s="3" t="s">
        <v>627</v>
      </c>
      <c r="E13" s="3" t="s">
        <v>628</v>
      </c>
      <c r="F13" s="3" t="s">
        <v>629</v>
      </c>
      <c r="G13" s="22"/>
      <c r="H13" s="22"/>
      <c r="I13" s="22"/>
      <c r="J13" s="22"/>
    </row>
    <row r="14" ht="42.75" spans="1:10">
      <c r="A14" s="20" t="s">
        <v>635</v>
      </c>
      <c r="B14" s="20" t="s">
        <v>636</v>
      </c>
      <c r="C14" s="110" t="s">
        <v>765</v>
      </c>
      <c r="D14" s="111" t="s">
        <v>638</v>
      </c>
      <c r="E14" s="111">
        <v>4</v>
      </c>
      <c r="F14" s="111" t="s">
        <v>703</v>
      </c>
      <c r="G14" s="111">
        <v>4</v>
      </c>
      <c r="H14" s="111">
        <v>15</v>
      </c>
      <c r="I14" s="111">
        <v>10</v>
      </c>
      <c r="J14" s="114" t="s">
        <v>766</v>
      </c>
    </row>
    <row r="15" ht="28.5" spans="1:10">
      <c r="A15" s="112"/>
      <c r="B15" s="112"/>
      <c r="C15" s="110" t="s">
        <v>767</v>
      </c>
      <c r="D15" s="111" t="s">
        <v>638</v>
      </c>
      <c r="E15" s="111">
        <v>2</v>
      </c>
      <c r="F15" s="111" t="s">
        <v>703</v>
      </c>
      <c r="G15" s="111">
        <v>2</v>
      </c>
      <c r="H15" s="111">
        <v>10</v>
      </c>
      <c r="I15" s="111">
        <v>7</v>
      </c>
      <c r="J15" s="114" t="s">
        <v>768</v>
      </c>
    </row>
    <row r="16" ht="28.5" spans="1:10">
      <c r="A16" s="112"/>
      <c r="B16" s="112"/>
      <c r="C16" s="110" t="s">
        <v>769</v>
      </c>
      <c r="D16" s="111" t="s">
        <v>638</v>
      </c>
      <c r="E16" s="111">
        <v>90</v>
      </c>
      <c r="F16" s="111" t="s">
        <v>639</v>
      </c>
      <c r="G16" s="111">
        <v>90</v>
      </c>
      <c r="H16" s="111">
        <v>5</v>
      </c>
      <c r="I16" s="111">
        <v>4</v>
      </c>
      <c r="J16" s="114" t="s">
        <v>768</v>
      </c>
    </row>
    <row r="17" ht="28.5" spans="1:10">
      <c r="A17" s="22"/>
      <c r="B17" s="113" t="s">
        <v>649</v>
      </c>
      <c r="C17" s="110" t="s">
        <v>770</v>
      </c>
      <c r="D17" s="111" t="s">
        <v>638</v>
      </c>
      <c r="E17" s="111">
        <v>90</v>
      </c>
      <c r="F17" s="111" t="s">
        <v>639</v>
      </c>
      <c r="G17" s="111">
        <v>90</v>
      </c>
      <c r="H17" s="111">
        <v>20</v>
      </c>
      <c r="I17" s="111">
        <v>16</v>
      </c>
      <c r="J17" s="114" t="s">
        <v>771</v>
      </c>
    </row>
    <row r="18" ht="42.75" spans="1:10">
      <c r="A18" s="20" t="s">
        <v>664</v>
      </c>
      <c r="B18" s="20" t="s">
        <v>665</v>
      </c>
      <c r="C18" s="110" t="s">
        <v>772</v>
      </c>
      <c r="D18" s="111" t="s">
        <v>712</v>
      </c>
      <c r="E18" s="114" t="s">
        <v>773</v>
      </c>
      <c r="F18" s="114"/>
      <c r="G18" s="114" t="s">
        <v>773</v>
      </c>
      <c r="H18" s="111">
        <v>20</v>
      </c>
      <c r="I18" s="111">
        <v>15</v>
      </c>
      <c r="J18" s="114" t="s">
        <v>774</v>
      </c>
    </row>
    <row r="19" ht="30" customHeight="1" spans="1:10">
      <c r="A19" s="22"/>
      <c r="B19" s="5" t="s">
        <v>715</v>
      </c>
      <c r="C19" s="110" t="s">
        <v>775</v>
      </c>
      <c r="D19" s="111" t="s">
        <v>712</v>
      </c>
      <c r="E19" s="114" t="s">
        <v>773</v>
      </c>
      <c r="F19" s="114"/>
      <c r="G19" s="114" t="s">
        <v>773</v>
      </c>
      <c r="H19" s="111">
        <v>10</v>
      </c>
      <c r="I19" s="111">
        <v>9</v>
      </c>
      <c r="J19" s="115"/>
    </row>
    <row r="20" ht="30" customHeight="1" spans="1:10">
      <c r="A20" s="27" t="s">
        <v>717</v>
      </c>
      <c r="B20" s="28" t="s">
        <v>672</v>
      </c>
      <c r="C20" s="114" t="s">
        <v>776</v>
      </c>
      <c r="D20" s="111" t="s">
        <v>651</v>
      </c>
      <c r="E20" s="114">
        <v>50</v>
      </c>
      <c r="F20" s="114" t="s">
        <v>639</v>
      </c>
      <c r="G20" s="114" t="s">
        <v>777</v>
      </c>
      <c r="H20" s="111">
        <v>10</v>
      </c>
      <c r="I20" s="111">
        <v>9</v>
      </c>
      <c r="J20" s="115"/>
    </row>
    <row r="21" ht="30" customHeight="1" spans="1:10">
      <c r="A21" s="3" t="s">
        <v>721</v>
      </c>
      <c r="B21" s="3"/>
      <c r="C21" s="3"/>
      <c r="D21" s="30" t="s">
        <v>504</v>
      </c>
      <c r="E21" s="31"/>
      <c r="F21" s="31"/>
      <c r="G21" s="31"/>
      <c r="H21" s="31"/>
      <c r="I21" s="38"/>
      <c r="J21" s="3" t="s">
        <v>722</v>
      </c>
    </row>
    <row r="22" ht="30" customHeight="1" spans="1:10">
      <c r="A22" s="8" t="s">
        <v>723</v>
      </c>
      <c r="B22" s="8"/>
      <c r="C22" s="8"/>
      <c r="D22" s="8"/>
      <c r="E22" s="8"/>
      <c r="F22" s="8"/>
      <c r="G22" s="8"/>
      <c r="H22" s="8">
        <v>100</v>
      </c>
      <c r="I22" s="39">
        <v>72</v>
      </c>
      <c r="J22" s="8" t="s">
        <v>778</v>
      </c>
    </row>
    <row r="23" spans="1:10">
      <c r="A23" s="32"/>
      <c r="B23" s="32"/>
      <c r="C23" s="32"/>
      <c r="D23" s="32"/>
      <c r="E23" s="32"/>
      <c r="F23" s="32"/>
      <c r="G23" s="32"/>
      <c r="H23" s="32"/>
      <c r="I23" s="32"/>
      <c r="J23" s="32"/>
    </row>
    <row r="24" spans="1:10">
      <c r="A24" s="33" t="s">
        <v>677</v>
      </c>
      <c r="B24" s="34"/>
      <c r="C24" s="34"/>
      <c r="D24" s="34"/>
      <c r="E24" s="34"/>
      <c r="F24" s="34"/>
      <c r="G24" s="34"/>
      <c r="H24" s="34"/>
      <c r="I24" s="34"/>
      <c r="J24" s="34"/>
    </row>
    <row r="25" spans="1:10">
      <c r="A25" s="35" t="s">
        <v>678</v>
      </c>
      <c r="B25" s="35"/>
      <c r="C25" s="35"/>
      <c r="D25" s="35"/>
      <c r="E25" s="35"/>
      <c r="F25" s="35"/>
      <c r="G25" s="35"/>
      <c r="H25" s="35"/>
      <c r="I25" s="35"/>
      <c r="J25" s="35"/>
    </row>
    <row r="26" spans="1:10">
      <c r="A26" s="35" t="s">
        <v>679</v>
      </c>
      <c r="B26" s="35"/>
      <c r="C26" s="35"/>
      <c r="D26" s="35"/>
      <c r="E26" s="35"/>
      <c r="F26" s="35"/>
      <c r="G26" s="35"/>
      <c r="H26" s="35"/>
      <c r="I26" s="35"/>
      <c r="J26" s="35"/>
    </row>
    <row r="27" spans="1:10">
      <c r="A27" s="35" t="s">
        <v>725</v>
      </c>
      <c r="B27" s="35"/>
      <c r="C27" s="35"/>
      <c r="D27" s="35"/>
      <c r="E27" s="35"/>
      <c r="F27" s="35"/>
      <c r="G27" s="35"/>
      <c r="H27" s="35"/>
      <c r="I27" s="35"/>
      <c r="J27" s="35"/>
    </row>
    <row r="28" spans="1:10">
      <c r="A28" s="35" t="s">
        <v>726</v>
      </c>
      <c r="B28" s="35"/>
      <c r="C28" s="35"/>
      <c r="D28" s="35"/>
      <c r="E28" s="35"/>
      <c r="F28" s="35"/>
      <c r="G28" s="35"/>
      <c r="H28" s="35"/>
      <c r="I28" s="35"/>
      <c r="J28" s="35"/>
    </row>
    <row r="29" spans="1:10">
      <c r="A29" s="35" t="s">
        <v>727</v>
      </c>
      <c r="B29" s="35"/>
      <c r="C29" s="35"/>
      <c r="D29" s="35"/>
      <c r="E29" s="35"/>
      <c r="F29" s="35"/>
      <c r="G29" s="35"/>
      <c r="H29" s="35"/>
      <c r="I29" s="35"/>
      <c r="J29" s="35"/>
    </row>
    <row r="30" spans="1:10">
      <c r="A30" s="35" t="s">
        <v>728</v>
      </c>
      <c r="B30" s="35"/>
      <c r="C30" s="35"/>
      <c r="D30" s="35"/>
      <c r="E30" s="35"/>
      <c r="F30" s="35"/>
      <c r="G30" s="35"/>
      <c r="H30" s="35"/>
      <c r="I30" s="35"/>
      <c r="J30" s="35"/>
    </row>
    <row r="31" spans="1:10">
      <c r="A31" s="35" t="s">
        <v>729</v>
      </c>
      <c r="B31" s="35"/>
      <c r="C31" s="35"/>
      <c r="D31" s="35"/>
      <c r="E31" s="35"/>
      <c r="F31" s="35"/>
      <c r="G31" s="35"/>
      <c r="H31" s="35"/>
      <c r="I31" s="35"/>
      <c r="J31" s="35"/>
    </row>
    <row r="32" spans="1:10">
      <c r="A32" s="35" t="s">
        <v>730</v>
      </c>
      <c r="B32" s="35"/>
      <c r="C32" s="35"/>
      <c r="D32" s="35"/>
      <c r="E32" s="35"/>
      <c r="F32" s="35"/>
      <c r="G32" s="35"/>
      <c r="H32" s="35"/>
      <c r="I32" s="35"/>
      <c r="J32" s="35"/>
    </row>
    <row r="33" spans="1:10">
      <c r="A33" s="35"/>
      <c r="B33" s="35"/>
      <c r="C33" s="35"/>
      <c r="D33" s="35"/>
      <c r="E33" s="35"/>
      <c r="F33" s="35"/>
      <c r="G33" s="35"/>
      <c r="H33" s="35"/>
      <c r="I33" s="35"/>
      <c r="J33" s="35"/>
    </row>
  </sheetData>
  <mergeCells count="38">
    <mergeCell ref="A2:J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I21"/>
    <mergeCell ref="A22:G22"/>
    <mergeCell ref="A25:J25"/>
    <mergeCell ref="A26:J26"/>
    <mergeCell ref="A27:J27"/>
    <mergeCell ref="A28:J28"/>
    <mergeCell ref="A29:J29"/>
    <mergeCell ref="A30:J30"/>
    <mergeCell ref="A31:J31"/>
    <mergeCell ref="A32:J32"/>
    <mergeCell ref="A33:J33"/>
    <mergeCell ref="A10:A11"/>
    <mergeCell ref="A14:A17"/>
    <mergeCell ref="A18:A19"/>
    <mergeCell ref="B14:B16"/>
    <mergeCell ref="G12:G13"/>
    <mergeCell ref="H12:H13"/>
    <mergeCell ref="I12:I13"/>
    <mergeCell ref="J12:J13"/>
    <mergeCell ref="A5:B9"/>
  </mergeCells>
  <pageMargins left="0.511805555555556" right="0.354166666666667" top="0.747916666666667" bottom="0.55" header="0.511805555555556" footer="0.511805555555556"/>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style="1" customWidth="1"/>
    <col min="2" max="2" width="4.75" style="1" customWidth="1"/>
    <col min="3" max="3" width="19.5" style="1" customWidth="1"/>
    <col min="4" max="4" width="32.625" style="1" customWidth="1"/>
    <col min="5" max="5" width="4.75" style="1" customWidth="1"/>
    <col min="6" max="6" width="18.625" style="1" customWidth="1"/>
    <col min="7" max="16384" width="9" style="1"/>
  </cols>
  <sheetData>
    <row r="1" ht="27" spans="3:3">
      <c r="C1" s="260" t="s">
        <v>56</v>
      </c>
    </row>
    <row r="2" ht="14.25" spans="6:6">
      <c r="F2" s="251" t="s">
        <v>57</v>
      </c>
    </row>
    <row r="3" ht="14.25" spans="1:6">
      <c r="A3" s="251" t="s">
        <v>58</v>
      </c>
      <c r="F3" s="251" t="s">
        <v>59</v>
      </c>
    </row>
    <row r="4" ht="19.5" customHeight="1" spans="1:6">
      <c r="A4" s="252" t="s">
        <v>60</v>
      </c>
      <c r="B4" s="252"/>
      <c r="C4" s="252"/>
      <c r="D4" s="252" t="s">
        <v>61</v>
      </c>
      <c r="E4" s="252"/>
      <c r="F4" s="252"/>
    </row>
    <row r="5" ht="19.5" customHeight="1" spans="1:6">
      <c r="A5" s="252" t="s">
        <v>62</v>
      </c>
      <c r="B5" s="252" t="s">
        <v>63</v>
      </c>
      <c r="C5" s="252" t="s">
        <v>64</v>
      </c>
      <c r="D5" s="252" t="s">
        <v>65</v>
      </c>
      <c r="E5" s="252" t="s">
        <v>63</v>
      </c>
      <c r="F5" s="252" t="s">
        <v>64</v>
      </c>
    </row>
    <row r="6" ht="19.5" customHeight="1" spans="1:6">
      <c r="A6" s="252" t="s">
        <v>66</v>
      </c>
      <c r="B6" s="252"/>
      <c r="C6" s="252" t="s">
        <v>67</v>
      </c>
      <c r="D6" s="252" t="s">
        <v>66</v>
      </c>
      <c r="E6" s="252"/>
      <c r="F6" s="252" t="s">
        <v>68</v>
      </c>
    </row>
    <row r="7" ht="19.5" customHeight="1" spans="1:6">
      <c r="A7" s="253" t="s">
        <v>69</v>
      </c>
      <c r="B7" s="252" t="s">
        <v>67</v>
      </c>
      <c r="C7" s="254">
        <v>8326246.28</v>
      </c>
      <c r="D7" s="253" t="s">
        <v>70</v>
      </c>
      <c r="E7" s="252" t="s">
        <v>71</v>
      </c>
      <c r="F7" s="254"/>
    </row>
    <row r="8" ht="19.5" customHeight="1" spans="1:6">
      <c r="A8" s="253" t="s">
        <v>72</v>
      </c>
      <c r="B8" s="252" t="s">
        <v>68</v>
      </c>
      <c r="C8" s="254"/>
      <c r="D8" s="253" t="s">
        <v>73</v>
      </c>
      <c r="E8" s="252" t="s">
        <v>74</v>
      </c>
      <c r="F8" s="254"/>
    </row>
    <row r="9" ht="19.5" customHeight="1" spans="1:6">
      <c r="A9" s="253" t="s">
        <v>75</v>
      </c>
      <c r="B9" s="252" t="s">
        <v>76</v>
      </c>
      <c r="C9" s="254"/>
      <c r="D9" s="253" t="s">
        <v>77</v>
      </c>
      <c r="E9" s="252" t="s">
        <v>78</v>
      </c>
      <c r="F9" s="254"/>
    </row>
    <row r="10" ht="19.5" customHeight="1" spans="1:6">
      <c r="A10" s="253" t="s">
        <v>79</v>
      </c>
      <c r="B10" s="252" t="s">
        <v>80</v>
      </c>
      <c r="C10" s="254">
        <v>0</v>
      </c>
      <c r="D10" s="253" t="s">
        <v>81</v>
      </c>
      <c r="E10" s="252" t="s">
        <v>82</v>
      </c>
      <c r="F10" s="254">
        <v>6924734.18</v>
      </c>
    </row>
    <row r="11" ht="19.5" customHeight="1" spans="1:6">
      <c r="A11" s="253" t="s">
        <v>83</v>
      </c>
      <c r="B11" s="252" t="s">
        <v>84</v>
      </c>
      <c r="C11" s="254">
        <v>0</v>
      </c>
      <c r="D11" s="253" t="s">
        <v>85</v>
      </c>
      <c r="E11" s="252" t="s">
        <v>86</v>
      </c>
      <c r="F11" s="254"/>
    </row>
    <row r="12" ht="19.5" customHeight="1" spans="1:6">
      <c r="A12" s="253" t="s">
        <v>87</v>
      </c>
      <c r="B12" s="252" t="s">
        <v>88</v>
      </c>
      <c r="C12" s="254">
        <v>0</v>
      </c>
      <c r="D12" s="253" t="s">
        <v>89</v>
      </c>
      <c r="E12" s="252" t="s">
        <v>90</v>
      </c>
      <c r="F12" s="254"/>
    </row>
    <row r="13" ht="19.5" customHeight="1" spans="1:6">
      <c r="A13" s="253" t="s">
        <v>91</v>
      </c>
      <c r="B13" s="252" t="s">
        <v>92</v>
      </c>
      <c r="C13" s="254">
        <v>0</v>
      </c>
      <c r="D13" s="253" t="s">
        <v>93</v>
      </c>
      <c r="E13" s="252" t="s">
        <v>94</v>
      </c>
      <c r="F13" s="254"/>
    </row>
    <row r="14" ht="19.5" customHeight="1" spans="1:6">
      <c r="A14" s="253" t="s">
        <v>95</v>
      </c>
      <c r="B14" s="252" t="s">
        <v>96</v>
      </c>
      <c r="C14" s="254">
        <v>0</v>
      </c>
      <c r="D14" s="253" t="s">
        <v>97</v>
      </c>
      <c r="E14" s="252" t="s">
        <v>98</v>
      </c>
      <c r="F14" s="254">
        <v>398796.96</v>
      </c>
    </row>
    <row r="15" ht="19.5" customHeight="1" spans="1:6">
      <c r="A15" s="253"/>
      <c r="B15" s="252" t="s">
        <v>99</v>
      </c>
      <c r="C15" s="263"/>
      <c r="D15" s="253" t="s">
        <v>100</v>
      </c>
      <c r="E15" s="252" t="s">
        <v>101</v>
      </c>
      <c r="F15" s="254">
        <v>508170.14</v>
      </c>
    </row>
    <row r="16" ht="19.5" customHeight="1" spans="1:6">
      <c r="A16" s="253"/>
      <c r="B16" s="252" t="s">
        <v>102</v>
      </c>
      <c r="C16" s="263"/>
      <c r="D16" s="253" t="s">
        <v>103</v>
      </c>
      <c r="E16" s="252" t="s">
        <v>104</v>
      </c>
      <c r="F16" s="254"/>
    </row>
    <row r="17" ht="19.5" customHeight="1" spans="1:6">
      <c r="A17" s="253"/>
      <c r="B17" s="252" t="s">
        <v>105</v>
      </c>
      <c r="C17" s="263"/>
      <c r="D17" s="253" t="s">
        <v>106</v>
      </c>
      <c r="E17" s="252" t="s">
        <v>107</v>
      </c>
      <c r="F17" s="254"/>
    </row>
    <row r="18" ht="19.5" customHeight="1" spans="1:6">
      <c r="A18" s="253"/>
      <c r="B18" s="252" t="s">
        <v>108</v>
      </c>
      <c r="C18" s="263"/>
      <c r="D18" s="253" t="s">
        <v>109</v>
      </c>
      <c r="E18" s="252" t="s">
        <v>110</v>
      </c>
      <c r="F18" s="254"/>
    </row>
    <row r="19" ht="19.5" customHeight="1" spans="1:6">
      <c r="A19" s="253"/>
      <c r="B19" s="252" t="s">
        <v>111</v>
      </c>
      <c r="C19" s="263"/>
      <c r="D19" s="253" t="s">
        <v>112</v>
      </c>
      <c r="E19" s="252" t="s">
        <v>113</v>
      </c>
      <c r="F19" s="254"/>
    </row>
    <row r="20" ht="19.5" customHeight="1" spans="1:6">
      <c r="A20" s="253"/>
      <c r="B20" s="252" t="s">
        <v>114</v>
      </c>
      <c r="C20" s="263"/>
      <c r="D20" s="253" t="s">
        <v>115</v>
      </c>
      <c r="E20" s="252" t="s">
        <v>116</v>
      </c>
      <c r="F20" s="254"/>
    </row>
    <row r="21" ht="19.5" customHeight="1" spans="1:6">
      <c r="A21" s="253"/>
      <c r="B21" s="252" t="s">
        <v>117</v>
      </c>
      <c r="C21" s="263"/>
      <c r="D21" s="253" t="s">
        <v>118</v>
      </c>
      <c r="E21" s="252" t="s">
        <v>119</v>
      </c>
      <c r="F21" s="254"/>
    </row>
    <row r="22" ht="19.5" customHeight="1" spans="1:6">
      <c r="A22" s="253"/>
      <c r="B22" s="252" t="s">
        <v>120</v>
      </c>
      <c r="C22" s="263"/>
      <c r="D22" s="253" t="s">
        <v>121</v>
      </c>
      <c r="E22" s="252" t="s">
        <v>122</v>
      </c>
      <c r="F22" s="254"/>
    </row>
    <row r="23" ht="19.5" customHeight="1" spans="1:6">
      <c r="A23" s="253"/>
      <c r="B23" s="252" t="s">
        <v>123</v>
      </c>
      <c r="C23" s="263"/>
      <c r="D23" s="253" t="s">
        <v>124</v>
      </c>
      <c r="E23" s="252" t="s">
        <v>125</v>
      </c>
      <c r="F23" s="254"/>
    </row>
    <row r="24" ht="19.5" customHeight="1" spans="1:6">
      <c r="A24" s="253"/>
      <c r="B24" s="252" t="s">
        <v>126</v>
      </c>
      <c r="C24" s="263"/>
      <c r="D24" s="253" t="s">
        <v>127</v>
      </c>
      <c r="E24" s="252" t="s">
        <v>128</v>
      </c>
      <c r="F24" s="254"/>
    </row>
    <row r="25" ht="19.5" customHeight="1" spans="1:6">
      <c r="A25" s="253"/>
      <c r="B25" s="252" t="s">
        <v>129</v>
      </c>
      <c r="C25" s="263"/>
      <c r="D25" s="253" t="s">
        <v>130</v>
      </c>
      <c r="E25" s="252" t="s">
        <v>131</v>
      </c>
      <c r="F25" s="254">
        <v>515889</v>
      </c>
    </row>
    <row r="26" ht="19.5" customHeight="1" spans="1:6">
      <c r="A26" s="253"/>
      <c r="B26" s="252" t="s">
        <v>132</v>
      </c>
      <c r="C26" s="263"/>
      <c r="D26" s="253" t="s">
        <v>133</v>
      </c>
      <c r="E26" s="252" t="s">
        <v>134</v>
      </c>
      <c r="F26" s="254"/>
    </row>
    <row r="27" ht="19.5" customHeight="1" spans="1:6">
      <c r="A27" s="253"/>
      <c r="B27" s="252" t="s">
        <v>135</v>
      </c>
      <c r="C27" s="263"/>
      <c r="D27" s="253" t="s">
        <v>136</v>
      </c>
      <c r="E27" s="252" t="s">
        <v>137</v>
      </c>
      <c r="F27" s="254"/>
    </row>
    <row r="28" ht="19.5" customHeight="1" spans="1:6">
      <c r="A28" s="253"/>
      <c r="B28" s="252" t="s">
        <v>138</v>
      </c>
      <c r="C28" s="263"/>
      <c r="D28" s="253" t="s">
        <v>139</v>
      </c>
      <c r="E28" s="252" t="s">
        <v>140</v>
      </c>
      <c r="F28" s="254"/>
    </row>
    <row r="29" ht="19.5" customHeight="1" spans="1:6">
      <c r="A29" s="253"/>
      <c r="B29" s="252" t="s">
        <v>141</v>
      </c>
      <c r="C29" s="263"/>
      <c r="D29" s="253" t="s">
        <v>142</v>
      </c>
      <c r="E29" s="252" t="s">
        <v>143</v>
      </c>
      <c r="F29" s="254"/>
    </row>
    <row r="30" ht="19.5" customHeight="1" spans="1:6">
      <c r="A30" s="252"/>
      <c r="B30" s="252" t="s">
        <v>144</v>
      </c>
      <c r="C30" s="263"/>
      <c r="D30" s="253" t="s">
        <v>145</v>
      </c>
      <c r="E30" s="252" t="s">
        <v>146</v>
      </c>
      <c r="F30" s="254"/>
    </row>
    <row r="31" ht="19.5" customHeight="1" spans="1:6">
      <c r="A31" s="252"/>
      <c r="B31" s="252" t="s">
        <v>147</v>
      </c>
      <c r="C31" s="263"/>
      <c r="D31" s="253" t="s">
        <v>148</v>
      </c>
      <c r="E31" s="252" t="s">
        <v>149</v>
      </c>
      <c r="F31" s="254"/>
    </row>
    <row r="32" ht="19.5" customHeight="1" spans="1:6">
      <c r="A32" s="252"/>
      <c r="B32" s="252" t="s">
        <v>150</v>
      </c>
      <c r="C32" s="263"/>
      <c r="D32" s="253" t="s">
        <v>151</v>
      </c>
      <c r="E32" s="252" t="s">
        <v>152</v>
      </c>
      <c r="F32" s="254"/>
    </row>
    <row r="33" ht="19.5" customHeight="1" spans="1:6">
      <c r="A33" s="252" t="s">
        <v>153</v>
      </c>
      <c r="B33" s="252" t="s">
        <v>154</v>
      </c>
      <c r="C33" s="254">
        <v>8326246.28</v>
      </c>
      <c r="D33" s="252" t="s">
        <v>155</v>
      </c>
      <c r="E33" s="252" t="s">
        <v>156</v>
      </c>
      <c r="F33" s="254">
        <v>8347590.28</v>
      </c>
    </row>
    <row r="34" ht="19.5" customHeight="1" spans="1:6">
      <c r="A34" s="253" t="s">
        <v>157</v>
      </c>
      <c r="B34" s="252" t="s">
        <v>158</v>
      </c>
      <c r="C34" s="254"/>
      <c r="D34" s="253" t="s">
        <v>159</v>
      </c>
      <c r="E34" s="252" t="s">
        <v>160</v>
      </c>
      <c r="F34" s="254"/>
    </row>
    <row r="35" ht="19.5" customHeight="1" spans="1:6">
      <c r="A35" s="253" t="s">
        <v>161</v>
      </c>
      <c r="B35" s="252" t="s">
        <v>162</v>
      </c>
      <c r="C35" s="254">
        <v>30665.2</v>
      </c>
      <c r="D35" s="253" t="s">
        <v>163</v>
      </c>
      <c r="E35" s="252" t="s">
        <v>164</v>
      </c>
      <c r="F35" s="254">
        <v>9321.2</v>
      </c>
    </row>
    <row r="36" ht="19.5" customHeight="1" spans="1:6">
      <c r="A36" s="252" t="s">
        <v>165</v>
      </c>
      <c r="B36" s="252" t="s">
        <v>166</v>
      </c>
      <c r="C36" s="254">
        <v>8356911.48</v>
      </c>
      <c r="D36" s="252" t="s">
        <v>165</v>
      </c>
      <c r="E36" s="252" t="s">
        <v>167</v>
      </c>
      <c r="F36" s="254">
        <v>8356911.48</v>
      </c>
    </row>
    <row r="37" ht="19.5" customHeight="1" spans="1:6">
      <c r="A37" s="253" t="s">
        <v>168</v>
      </c>
      <c r="B37" s="253"/>
      <c r="C37" s="253"/>
      <c r="D37" s="253"/>
      <c r="E37" s="253"/>
      <c r="F37" s="253"/>
    </row>
    <row r="38" ht="19.5" customHeight="1" spans="1:6">
      <c r="A38" s="253" t="s">
        <v>169</v>
      </c>
      <c r="B38" s="253"/>
      <c r="C38" s="253"/>
      <c r="D38" s="253"/>
      <c r="E38" s="253"/>
      <c r="F38" s="253"/>
    </row>
  </sheetData>
  <mergeCells count="4">
    <mergeCell ref="A4:C4"/>
    <mergeCell ref="D4:F4"/>
    <mergeCell ref="A37:F37"/>
    <mergeCell ref="A38:F38"/>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F12" sqref="F12:J12"/>
    </sheetView>
  </sheetViews>
  <sheetFormatPr defaultColWidth="9" defaultRowHeight="13.5"/>
  <cols>
    <col min="1" max="1" width="10.375" style="1" customWidth="1"/>
    <col min="2" max="2" width="12.125" style="1" customWidth="1"/>
    <col min="3" max="3" width="27.125" style="1" customWidth="1"/>
    <col min="4" max="4" width="9.375" style="1" customWidth="1"/>
    <col min="5" max="5" width="19.25" style="1" customWidth="1"/>
    <col min="6" max="6" width="10.375" style="1" customWidth="1"/>
    <col min="7" max="7" width="11" style="1" customWidth="1"/>
    <col min="8" max="8" width="9" style="1"/>
    <col min="9" max="9" width="10.375" style="1" customWidth="1"/>
    <col min="10" max="10" width="16.875" style="1" customWidth="1"/>
    <col min="11" max="16384" width="9" style="1"/>
  </cols>
  <sheetData>
    <row r="1" spans="1:1">
      <c r="A1" s="32" t="s">
        <v>680</v>
      </c>
    </row>
    <row r="2" ht="22.5" spans="1:10">
      <c r="A2" s="67" t="s">
        <v>681</v>
      </c>
      <c r="B2" s="67"/>
      <c r="C2" s="67"/>
      <c r="D2" s="67"/>
      <c r="E2" s="67"/>
      <c r="F2" s="67"/>
      <c r="G2" s="67"/>
      <c r="H2" s="67"/>
      <c r="I2" s="67"/>
      <c r="J2" s="67"/>
    </row>
    <row r="3" ht="22.5" spans="1:10">
      <c r="A3" s="67"/>
      <c r="B3" s="67"/>
      <c r="C3" s="67"/>
      <c r="D3" s="67"/>
      <c r="E3" s="67"/>
      <c r="F3" s="67"/>
      <c r="G3" s="67"/>
      <c r="H3" s="67"/>
      <c r="I3" s="67"/>
      <c r="J3" s="100" t="s">
        <v>682</v>
      </c>
    </row>
    <row r="4" ht="24.95" customHeight="1" spans="1:10">
      <c r="A4" s="68" t="s">
        <v>683</v>
      </c>
      <c r="B4" s="68"/>
      <c r="C4" s="69" t="s">
        <v>779</v>
      </c>
      <c r="D4" s="69"/>
      <c r="E4" s="69"/>
      <c r="F4" s="69"/>
      <c r="G4" s="69"/>
      <c r="H4" s="69"/>
      <c r="I4" s="69"/>
      <c r="J4" s="69"/>
    </row>
    <row r="5" ht="24.95" customHeight="1" spans="1:10">
      <c r="A5" s="68" t="s">
        <v>685</v>
      </c>
      <c r="B5" s="68"/>
      <c r="C5" s="69" t="s">
        <v>3</v>
      </c>
      <c r="D5" s="69"/>
      <c r="E5" s="69"/>
      <c r="F5" s="68" t="s">
        <v>687</v>
      </c>
      <c r="G5" s="69" t="s">
        <v>780</v>
      </c>
      <c r="H5" s="69"/>
      <c r="I5" s="69"/>
      <c r="J5" s="69"/>
    </row>
    <row r="6" ht="24.95" customHeight="1" spans="1:10">
      <c r="A6" s="68" t="s">
        <v>688</v>
      </c>
      <c r="B6" s="68"/>
      <c r="C6" s="68"/>
      <c r="D6" s="68" t="s">
        <v>610</v>
      </c>
      <c r="E6" s="68" t="s">
        <v>517</v>
      </c>
      <c r="F6" s="68" t="s">
        <v>689</v>
      </c>
      <c r="G6" s="68" t="s">
        <v>690</v>
      </c>
      <c r="H6" s="68" t="s">
        <v>691</v>
      </c>
      <c r="I6" s="68" t="s">
        <v>692</v>
      </c>
      <c r="J6" s="68"/>
    </row>
    <row r="7" ht="24.95" customHeight="1" spans="1:10">
      <c r="A7" s="68"/>
      <c r="B7" s="68"/>
      <c r="C7" s="70" t="s">
        <v>619</v>
      </c>
      <c r="D7" s="71">
        <v>450000</v>
      </c>
      <c r="E7" s="71">
        <v>450000</v>
      </c>
      <c r="F7" s="71">
        <v>56100</v>
      </c>
      <c r="G7" s="72">
        <v>10</v>
      </c>
      <c r="H7" s="73" t="str">
        <f t="shared" ref="H7:H10" si="0">IF(E7&gt;0,ROUND(F7/E7,3)*100&amp;"%","—")</f>
        <v>12.5%</v>
      </c>
      <c r="I7" s="77">
        <v>1</v>
      </c>
      <c r="J7" s="77"/>
    </row>
    <row r="8" ht="24.95" customHeight="1" spans="1:10">
      <c r="A8" s="68"/>
      <c r="B8" s="68"/>
      <c r="C8" s="70" t="s">
        <v>620</v>
      </c>
      <c r="D8" s="74">
        <v>450000</v>
      </c>
      <c r="E8" s="74">
        <v>450000</v>
      </c>
      <c r="F8" s="74">
        <v>56100</v>
      </c>
      <c r="G8" s="68" t="s">
        <v>521</v>
      </c>
      <c r="H8" s="75" t="str">
        <f t="shared" si="0"/>
        <v>12.5%</v>
      </c>
      <c r="I8" s="77" t="s">
        <v>521</v>
      </c>
      <c r="J8" s="77"/>
    </row>
    <row r="9" ht="24.95" customHeight="1" spans="1:10">
      <c r="A9" s="68"/>
      <c r="B9" s="68"/>
      <c r="C9" s="70" t="s">
        <v>694</v>
      </c>
      <c r="D9" s="76">
        <v>0</v>
      </c>
      <c r="E9" s="76">
        <v>0</v>
      </c>
      <c r="F9" s="76">
        <v>0</v>
      </c>
      <c r="G9" s="68" t="s">
        <v>521</v>
      </c>
      <c r="H9" s="75" t="str">
        <f t="shared" si="0"/>
        <v>—</v>
      </c>
      <c r="I9" s="77" t="s">
        <v>521</v>
      </c>
      <c r="J9" s="77"/>
    </row>
    <row r="10" ht="24.95" customHeight="1" spans="1:10">
      <c r="A10" s="68"/>
      <c r="B10" s="68"/>
      <c r="C10" s="70" t="s">
        <v>622</v>
      </c>
      <c r="D10" s="76">
        <v>0</v>
      </c>
      <c r="E10" s="76">
        <v>0</v>
      </c>
      <c r="F10" s="76">
        <v>0</v>
      </c>
      <c r="G10" s="68" t="s">
        <v>521</v>
      </c>
      <c r="H10" s="75" t="str">
        <f t="shared" si="0"/>
        <v>—</v>
      </c>
      <c r="I10" s="77" t="s">
        <v>521</v>
      </c>
      <c r="J10" s="77"/>
    </row>
    <row r="11" ht="24.95" customHeight="1" spans="1:10">
      <c r="A11" s="68" t="s">
        <v>695</v>
      </c>
      <c r="B11" s="68" t="s">
        <v>696</v>
      </c>
      <c r="C11" s="68"/>
      <c r="D11" s="68"/>
      <c r="E11" s="68"/>
      <c r="F11" s="77" t="s">
        <v>697</v>
      </c>
      <c r="G11" s="77"/>
      <c r="H11" s="77"/>
      <c r="I11" s="77"/>
      <c r="J11" s="77"/>
    </row>
    <row r="12" ht="90.95" customHeight="1" spans="1:10">
      <c r="A12" s="68"/>
      <c r="B12" s="78" t="s">
        <v>781</v>
      </c>
      <c r="C12" s="79"/>
      <c r="D12" s="79"/>
      <c r="E12" s="80"/>
      <c r="F12" s="81" t="s">
        <v>782</v>
      </c>
      <c r="G12" s="81"/>
      <c r="H12" s="81"/>
      <c r="I12" s="81"/>
      <c r="J12" s="81"/>
    </row>
    <row r="13" ht="24.95" customHeight="1" spans="1:10">
      <c r="A13" s="82" t="s">
        <v>626</v>
      </c>
      <c r="B13" s="83"/>
      <c r="C13" s="84"/>
      <c r="D13" s="82" t="s">
        <v>700</v>
      </c>
      <c r="E13" s="83"/>
      <c r="F13" s="84"/>
      <c r="G13" s="85" t="s">
        <v>630</v>
      </c>
      <c r="H13" s="85" t="s">
        <v>701</v>
      </c>
      <c r="I13" s="85" t="s">
        <v>692</v>
      </c>
      <c r="J13" s="85" t="s">
        <v>631</v>
      </c>
    </row>
    <row r="14" ht="24.95" customHeight="1" spans="1:10">
      <c r="A14" s="82" t="s">
        <v>632</v>
      </c>
      <c r="B14" s="68" t="s">
        <v>633</v>
      </c>
      <c r="C14" s="68" t="s">
        <v>634</v>
      </c>
      <c r="D14" s="68" t="s">
        <v>627</v>
      </c>
      <c r="E14" s="68" t="s">
        <v>628</v>
      </c>
      <c r="F14" s="68" t="s">
        <v>629</v>
      </c>
      <c r="G14" s="86"/>
      <c r="H14" s="86"/>
      <c r="I14" s="86"/>
      <c r="J14" s="86"/>
    </row>
    <row r="15" ht="30" customHeight="1" spans="1:10">
      <c r="A15" s="68" t="s">
        <v>635</v>
      </c>
      <c r="B15" s="85" t="s">
        <v>636</v>
      </c>
      <c r="C15" s="87" t="s">
        <v>783</v>
      </c>
      <c r="D15" s="88" t="s">
        <v>784</v>
      </c>
      <c r="E15" s="68" t="s">
        <v>785</v>
      </c>
      <c r="F15" s="68" t="s">
        <v>647</v>
      </c>
      <c r="G15" s="89">
        <v>1</v>
      </c>
      <c r="H15" s="90">
        <v>10</v>
      </c>
      <c r="I15" s="101">
        <v>10</v>
      </c>
      <c r="J15" s="86"/>
    </row>
    <row r="16" ht="30" customHeight="1" spans="1:10">
      <c r="A16" s="68"/>
      <c r="B16" s="86"/>
      <c r="C16" s="87" t="s">
        <v>786</v>
      </c>
      <c r="D16" s="88" t="s">
        <v>784</v>
      </c>
      <c r="E16" s="68">
        <v>1</v>
      </c>
      <c r="F16" s="68" t="s">
        <v>748</v>
      </c>
      <c r="G16" s="89">
        <v>1</v>
      </c>
      <c r="H16" s="90">
        <v>10</v>
      </c>
      <c r="I16" s="101">
        <v>10</v>
      </c>
      <c r="J16" s="86"/>
    </row>
    <row r="17" ht="30" customHeight="1" spans="1:10">
      <c r="A17" s="68"/>
      <c r="B17" s="107" t="s">
        <v>649</v>
      </c>
      <c r="C17" s="87" t="s">
        <v>787</v>
      </c>
      <c r="D17" s="88" t="s">
        <v>788</v>
      </c>
      <c r="E17" s="68" t="s">
        <v>789</v>
      </c>
      <c r="F17" s="68" t="s">
        <v>639</v>
      </c>
      <c r="G17" s="89">
        <v>1</v>
      </c>
      <c r="H17" s="90">
        <v>10</v>
      </c>
      <c r="I17" s="101">
        <v>10</v>
      </c>
      <c r="J17" s="86"/>
    </row>
    <row r="18" ht="30" customHeight="1" spans="1:10">
      <c r="A18" s="68"/>
      <c r="B18" s="107" t="s">
        <v>790</v>
      </c>
      <c r="C18" s="87" t="s">
        <v>791</v>
      </c>
      <c r="D18" s="88" t="s">
        <v>784</v>
      </c>
      <c r="E18" s="68" t="s">
        <v>792</v>
      </c>
      <c r="F18" s="68" t="s">
        <v>793</v>
      </c>
      <c r="G18" s="89">
        <v>1</v>
      </c>
      <c r="H18" s="90">
        <v>10</v>
      </c>
      <c r="I18" s="101">
        <v>10</v>
      </c>
      <c r="J18" s="86"/>
    </row>
    <row r="19" ht="30" customHeight="1" spans="1:10">
      <c r="A19" s="68"/>
      <c r="B19" s="85" t="s">
        <v>656</v>
      </c>
      <c r="C19" s="87" t="s">
        <v>794</v>
      </c>
      <c r="D19" s="88" t="s">
        <v>788</v>
      </c>
      <c r="E19" s="68" t="s">
        <v>795</v>
      </c>
      <c r="F19" s="68" t="s">
        <v>796</v>
      </c>
      <c r="G19" s="89">
        <v>1</v>
      </c>
      <c r="H19" s="90">
        <v>10</v>
      </c>
      <c r="I19" s="101">
        <v>10</v>
      </c>
      <c r="J19" s="86"/>
    </row>
    <row r="20" ht="51.95" customHeight="1" spans="1:10">
      <c r="A20" s="86" t="s">
        <v>664</v>
      </c>
      <c r="B20" s="68" t="s">
        <v>797</v>
      </c>
      <c r="C20" s="87" t="s">
        <v>798</v>
      </c>
      <c r="D20" s="88" t="s">
        <v>788</v>
      </c>
      <c r="E20" s="68" t="s">
        <v>799</v>
      </c>
      <c r="F20" s="68" t="s">
        <v>796</v>
      </c>
      <c r="G20" s="89">
        <v>1</v>
      </c>
      <c r="H20" s="90">
        <v>30</v>
      </c>
      <c r="I20" s="101">
        <v>30</v>
      </c>
      <c r="J20" s="86"/>
    </row>
    <row r="21" ht="30" customHeight="1" spans="1:10">
      <c r="A21" s="91" t="s">
        <v>717</v>
      </c>
      <c r="B21" s="92" t="s">
        <v>672</v>
      </c>
      <c r="C21" s="87" t="s">
        <v>800</v>
      </c>
      <c r="D21" s="88" t="s">
        <v>784</v>
      </c>
      <c r="E21" s="69" t="s">
        <v>801</v>
      </c>
      <c r="F21" s="93" t="s">
        <v>639</v>
      </c>
      <c r="G21" s="89">
        <v>1</v>
      </c>
      <c r="H21" s="94">
        <v>10</v>
      </c>
      <c r="I21" s="102">
        <v>10</v>
      </c>
      <c r="J21" s="103" t="s">
        <v>720</v>
      </c>
    </row>
    <row r="22" ht="30" customHeight="1" spans="1:10">
      <c r="A22" s="68" t="s">
        <v>721</v>
      </c>
      <c r="B22" s="68"/>
      <c r="C22" s="68"/>
      <c r="D22" s="95"/>
      <c r="E22" s="96"/>
      <c r="F22" s="96"/>
      <c r="G22" s="96"/>
      <c r="H22" s="96"/>
      <c r="I22" s="104"/>
      <c r="J22" s="68" t="s">
        <v>722</v>
      </c>
    </row>
    <row r="23" ht="30" customHeight="1" spans="1:10">
      <c r="A23" s="72" t="s">
        <v>723</v>
      </c>
      <c r="B23" s="72"/>
      <c r="C23" s="72"/>
      <c r="D23" s="72"/>
      <c r="E23" s="72"/>
      <c r="F23" s="72"/>
      <c r="G23" s="72"/>
      <c r="H23" s="72">
        <v>100</v>
      </c>
      <c r="I23" s="105">
        <f>SUM(I7,I15:I21)</f>
        <v>91</v>
      </c>
      <c r="J23" s="72" t="s">
        <v>724</v>
      </c>
    </row>
    <row r="24" spans="1:10">
      <c r="A24" s="66"/>
      <c r="B24" s="66"/>
      <c r="C24" s="66"/>
      <c r="D24" s="66"/>
      <c r="E24" s="66"/>
      <c r="F24" s="66"/>
      <c r="G24" s="66"/>
      <c r="H24" s="66"/>
      <c r="I24" s="66"/>
      <c r="J24" s="66"/>
    </row>
    <row r="25" spans="1:10">
      <c r="A25" s="97" t="s">
        <v>677</v>
      </c>
      <c r="B25" s="98"/>
      <c r="C25" s="98"/>
      <c r="D25" s="98"/>
      <c r="E25" s="98"/>
      <c r="F25" s="98"/>
      <c r="G25" s="98"/>
      <c r="H25" s="98"/>
      <c r="I25" s="98"/>
      <c r="J25" s="106"/>
    </row>
    <row r="26" spans="1:10">
      <c r="A26" s="99" t="s">
        <v>678</v>
      </c>
      <c r="B26" s="99"/>
      <c r="C26" s="99"/>
      <c r="D26" s="99"/>
      <c r="E26" s="99"/>
      <c r="F26" s="99"/>
      <c r="G26" s="99"/>
      <c r="H26" s="99"/>
      <c r="I26" s="99"/>
      <c r="J26" s="99"/>
    </row>
    <row r="27" spans="1:10">
      <c r="A27" s="99" t="s">
        <v>679</v>
      </c>
      <c r="B27" s="99"/>
      <c r="C27" s="99"/>
      <c r="D27" s="99"/>
      <c r="E27" s="99"/>
      <c r="F27" s="99"/>
      <c r="G27" s="99"/>
      <c r="H27" s="99"/>
      <c r="I27" s="99"/>
      <c r="J27" s="99"/>
    </row>
    <row r="28" spans="1:10">
      <c r="A28" s="99" t="s">
        <v>725</v>
      </c>
      <c r="B28" s="99"/>
      <c r="C28" s="99"/>
      <c r="D28" s="99"/>
      <c r="E28" s="99"/>
      <c r="F28" s="99"/>
      <c r="G28" s="99"/>
      <c r="H28" s="99"/>
      <c r="I28" s="99"/>
      <c r="J28" s="99"/>
    </row>
    <row r="29" spans="1:10">
      <c r="A29" s="99" t="s">
        <v>726</v>
      </c>
      <c r="B29" s="99"/>
      <c r="C29" s="99"/>
      <c r="D29" s="99"/>
      <c r="E29" s="99"/>
      <c r="F29" s="99"/>
      <c r="G29" s="99"/>
      <c r="H29" s="99"/>
      <c r="I29" s="99"/>
      <c r="J29" s="99"/>
    </row>
    <row r="30" spans="1:10">
      <c r="A30" s="99" t="s">
        <v>727</v>
      </c>
      <c r="B30" s="99"/>
      <c r="C30" s="99"/>
      <c r="D30" s="99"/>
      <c r="E30" s="99"/>
      <c r="F30" s="99"/>
      <c r="G30" s="99"/>
      <c r="H30" s="99"/>
      <c r="I30" s="99"/>
      <c r="J30" s="99"/>
    </row>
    <row r="31" spans="1:10">
      <c r="A31" s="99" t="s">
        <v>728</v>
      </c>
      <c r="B31" s="99"/>
      <c r="C31" s="99"/>
      <c r="D31" s="99"/>
      <c r="E31" s="99"/>
      <c r="F31" s="99"/>
      <c r="G31" s="99"/>
      <c r="H31" s="99"/>
      <c r="I31" s="99"/>
      <c r="J31" s="99"/>
    </row>
    <row r="32" spans="1:10">
      <c r="A32" s="99" t="s">
        <v>729</v>
      </c>
      <c r="B32" s="99"/>
      <c r="C32" s="99"/>
      <c r="D32" s="99"/>
      <c r="E32" s="99"/>
      <c r="F32" s="99"/>
      <c r="G32" s="99"/>
      <c r="H32" s="99"/>
      <c r="I32" s="99"/>
      <c r="J32" s="99"/>
    </row>
    <row r="33" spans="1:10">
      <c r="A33" s="99" t="s">
        <v>730</v>
      </c>
      <c r="B33" s="99"/>
      <c r="C33" s="99"/>
      <c r="D33" s="99"/>
      <c r="E33" s="99"/>
      <c r="F33" s="99"/>
      <c r="G33" s="99"/>
      <c r="H33" s="99"/>
      <c r="I33" s="99"/>
      <c r="J33" s="99"/>
    </row>
    <row r="34" spans="1:10">
      <c r="A34" s="99" t="s">
        <v>726</v>
      </c>
      <c r="B34" s="99"/>
      <c r="C34" s="99"/>
      <c r="D34" s="99"/>
      <c r="E34" s="99"/>
      <c r="F34" s="99"/>
      <c r="G34" s="99"/>
      <c r="H34" s="99"/>
      <c r="I34" s="99"/>
      <c r="J34" s="99"/>
    </row>
    <row r="35" spans="1:10">
      <c r="A35" s="99" t="s">
        <v>727</v>
      </c>
      <c r="B35" s="99"/>
      <c r="C35" s="99"/>
      <c r="D35" s="99"/>
      <c r="E35" s="99"/>
      <c r="F35" s="99"/>
      <c r="G35" s="99"/>
      <c r="H35" s="99"/>
      <c r="I35" s="99"/>
      <c r="J35" s="99"/>
    </row>
    <row r="36" spans="1:10">
      <c r="A36" s="99" t="s">
        <v>728</v>
      </c>
      <c r="B36" s="99"/>
      <c r="C36" s="99"/>
      <c r="D36" s="99"/>
      <c r="E36" s="99"/>
      <c r="F36" s="99"/>
      <c r="G36" s="99"/>
      <c r="H36" s="99"/>
      <c r="I36" s="99"/>
      <c r="J36" s="99"/>
    </row>
    <row r="37" spans="1:10">
      <c r="A37" s="99" t="s">
        <v>729</v>
      </c>
      <c r="B37" s="99"/>
      <c r="C37" s="99"/>
      <c r="D37" s="99"/>
      <c r="E37" s="99"/>
      <c r="F37" s="99"/>
      <c r="G37" s="99"/>
      <c r="H37" s="99"/>
      <c r="I37" s="99"/>
      <c r="J37" s="99"/>
    </row>
    <row r="38" spans="1:10">
      <c r="A38" s="99" t="s">
        <v>730</v>
      </c>
      <c r="B38" s="99"/>
      <c r="C38" s="99"/>
      <c r="D38" s="99"/>
      <c r="E38" s="99"/>
      <c r="F38" s="99"/>
      <c r="G38" s="99"/>
      <c r="H38" s="99"/>
      <c r="I38" s="99"/>
      <c r="J38" s="99"/>
    </row>
  </sheetData>
  <mergeCells count="4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34:J34"/>
    <mergeCell ref="A35:J35"/>
    <mergeCell ref="A36:J36"/>
    <mergeCell ref="A37:J37"/>
    <mergeCell ref="A38:J38"/>
    <mergeCell ref="A11:A12"/>
    <mergeCell ref="A15:A19"/>
    <mergeCell ref="B15:B16"/>
    <mergeCell ref="G13:G14"/>
    <mergeCell ref="H13:H14"/>
    <mergeCell ref="I13:I14"/>
    <mergeCell ref="J13:J14"/>
    <mergeCell ref="A6:B10"/>
  </mergeCells>
  <dataValidations count="2">
    <dataValidation type="list" allowBlank="1" showInputMessage="1" sqref="D15:D21">
      <formula1>"＝,＞,＜,≥,≤"</formula1>
    </dataValidation>
    <dataValidation type="list" allowBlank="1" showInputMessage="1" sqref="J23">
      <formula1>"优,良,中,差"</formula1>
    </dataValidation>
  </dataValidations>
  <pageMargins left="0.511805555555556" right="0.354166666666667" top="0.747916666666667" bottom="0.55" header="0.511805555555556" footer="0.511805555555556"/>
  <pageSetup paperSize="9" scale="7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
    </sheetView>
  </sheetViews>
  <sheetFormatPr defaultColWidth="9" defaultRowHeight="13.5"/>
  <cols>
    <col min="1" max="1" width="9" style="1"/>
    <col min="2" max="2" width="12.125" style="1" customWidth="1"/>
    <col min="3" max="3" width="19.5" style="1" customWidth="1"/>
    <col min="4" max="4" width="10.375" style="1" customWidth="1"/>
    <col min="5" max="5" width="19.875" style="1" customWidth="1"/>
    <col min="6" max="6" width="11.875" style="1" customWidth="1"/>
    <col min="7" max="7" width="9" style="1"/>
    <col min="8" max="8" width="10.5" style="1" customWidth="1"/>
    <col min="9" max="9" width="9" style="1"/>
    <col min="10" max="10" width="12" style="1" customWidth="1"/>
    <col min="11" max="16384" width="9" style="1"/>
  </cols>
  <sheetData>
    <row r="1" spans="1:10">
      <c r="A1" s="66" t="s">
        <v>680</v>
      </c>
      <c r="B1" s="66"/>
      <c r="C1" s="66"/>
      <c r="D1" s="66"/>
      <c r="E1" s="66"/>
      <c r="F1" s="66"/>
      <c r="G1" s="66"/>
      <c r="H1" s="66"/>
      <c r="I1" s="66"/>
      <c r="J1" s="66"/>
    </row>
    <row r="2" ht="22.5" spans="1:10">
      <c r="A2" s="67" t="s">
        <v>681</v>
      </c>
      <c r="B2" s="67"/>
      <c r="C2" s="67"/>
      <c r="D2" s="67"/>
      <c r="E2" s="67"/>
      <c r="F2" s="67"/>
      <c r="G2" s="67"/>
      <c r="H2" s="67"/>
      <c r="I2" s="67"/>
      <c r="J2" s="67"/>
    </row>
    <row r="3" ht="22.5" spans="1:10">
      <c r="A3" s="67"/>
      <c r="B3" s="67"/>
      <c r="C3" s="67"/>
      <c r="D3" s="67"/>
      <c r="E3" s="67"/>
      <c r="F3" s="67"/>
      <c r="G3" s="67"/>
      <c r="H3" s="67"/>
      <c r="I3" s="67"/>
      <c r="J3" s="100" t="s">
        <v>682</v>
      </c>
    </row>
    <row r="4" ht="24.95" customHeight="1" spans="1:10">
      <c r="A4" s="68" t="s">
        <v>683</v>
      </c>
      <c r="B4" s="68"/>
      <c r="C4" s="69" t="s">
        <v>802</v>
      </c>
      <c r="D4" s="69"/>
      <c r="E4" s="69"/>
      <c r="F4" s="69"/>
      <c r="G4" s="69"/>
      <c r="H4" s="69"/>
      <c r="I4" s="69"/>
      <c r="J4" s="69"/>
    </row>
    <row r="5" ht="24.95" customHeight="1" spans="1:10">
      <c r="A5" s="68" t="s">
        <v>685</v>
      </c>
      <c r="B5" s="68"/>
      <c r="C5" s="69" t="s">
        <v>3</v>
      </c>
      <c r="D5" s="69"/>
      <c r="E5" s="69"/>
      <c r="F5" s="68" t="s">
        <v>687</v>
      </c>
      <c r="G5" s="69" t="s">
        <v>780</v>
      </c>
      <c r="H5" s="69"/>
      <c r="I5" s="69"/>
      <c r="J5" s="69"/>
    </row>
    <row r="6" ht="24.95" customHeight="1" spans="1:10">
      <c r="A6" s="68" t="s">
        <v>688</v>
      </c>
      <c r="B6" s="68"/>
      <c r="C6" s="68"/>
      <c r="D6" s="68" t="s">
        <v>610</v>
      </c>
      <c r="E6" s="68" t="s">
        <v>517</v>
      </c>
      <c r="F6" s="68" t="s">
        <v>689</v>
      </c>
      <c r="G6" s="68" t="s">
        <v>690</v>
      </c>
      <c r="H6" s="68" t="s">
        <v>691</v>
      </c>
      <c r="I6" s="68" t="s">
        <v>692</v>
      </c>
      <c r="J6" s="68"/>
    </row>
    <row r="7" ht="24.95" customHeight="1" spans="1:10">
      <c r="A7" s="68"/>
      <c r="B7" s="68"/>
      <c r="C7" s="70" t="s">
        <v>619</v>
      </c>
      <c r="D7" s="71">
        <v>480000</v>
      </c>
      <c r="E7" s="71">
        <v>480000</v>
      </c>
      <c r="F7" s="71">
        <v>157975.74</v>
      </c>
      <c r="G7" s="72">
        <v>10</v>
      </c>
      <c r="H7" s="73" t="str">
        <f t="shared" ref="H7:H10" si="0">IF(E7&gt;0,ROUND(F7/E7,3)*100&amp;"%","—")</f>
        <v>32.9%</v>
      </c>
      <c r="I7" s="77">
        <v>3</v>
      </c>
      <c r="J7" s="77"/>
    </row>
    <row r="8" ht="24.95" customHeight="1" spans="1:10">
      <c r="A8" s="68"/>
      <c r="B8" s="68"/>
      <c r="C8" s="70" t="s">
        <v>620</v>
      </c>
      <c r="D8" s="74">
        <v>480000</v>
      </c>
      <c r="E8" s="74">
        <v>480000</v>
      </c>
      <c r="F8" s="74">
        <v>157975.74</v>
      </c>
      <c r="G8" s="68" t="s">
        <v>521</v>
      </c>
      <c r="H8" s="75" t="str">
        <f t="shared" si="0"/>
        <v>32.9%</v>
      </c>
      <c r="I8" s="77" t="s">
        <v>521</v>
      </c>
      <c r="J8" s="77"/>
    </row>
    <row r="9" ht="24.95" customHeight="1" spans="1:10">
      <c r="A9" s="68"/>
      <c r="B9" s="68"/>
      <c r="C9" s="70" t="s">
        <v>694</v>
      </c>
      <c r="D9" s="76">
        <v>0</v>
      </c>
      <c r="E9" s="76">
        <v>0</v>
      </c>
      <c r="F9" s="76">
        <v>0</v>
      </c>
      <c r="G9" s="68" t="s">
        <v>521</v>
      </c>
      <c r="H9" s="75" t="str">
        <f t="shared" si="0"/>
        <v>—</v>
      </c>
      <c r="I9" s="77" t="s">
        <v>521</v>
      </c>
      <c r="J9" s="77"/>
    </row>
    <row r="10" ht="24.95" customHeight="1" spans="1:10">
      <c r="A10" s="68"/>
      <c r="B10" s="68"/>
      <c r="C10" s="70" t="s">
        <v>622</v>
      </c>
      <c r="D10" s="76">
        <v>0</v>
      </c>
      <c r="E10" s="76">
        <v>0</v>
      </c>
      <c r="F10" s="76">
        <v>0</v>
      </c>
      <c r="G10" s="68" t="s">
        <v>521</v>
      </c>
      <c r="H10" s="75" t="str">
        <f t="shared" si="0"/>
        <v>—</v>
      </c>
      <c r="I10" s="77" t="s">
        <v>521</v>
      </c>
      <c r="J10" s="77"/>
    </row>
    <row r="11" ht="24.95" customHeight="1" spans="1:10">
      <c r="A11" s="68" t="s">
        <v>695</v>
      </c>
      <c r="B11" s="68" t="s">
        <v>696</v>
      </c>
      <c r="C11" s="68"/>
      <c r="D11" s="68"/>
      <c r="E11" s="68"/>
      <c r="F11" s="77" t="s">
        <v>697</v>
      </c>
      <c r="G11" s="77"/>
      <c r="H11" s="77"/>
      <c r="I11" s="77"/>
      <c r="J11" s="77"/>
    </row>
    <row r="12" ht="72" customHeight="1" spans="1:10">
      <c r="A12" s="68"/>
      <c r="B12" s="78" t="s">
        <v>803</v>
      </c>
      <c r="C12" s="79"/>
      <c r="D12" s="79"/>
      <c r="E12" s="80"/>
      <c r="F12" s="81" t="s">
        <v>804</v>
      </c>
      <c r="G12" s="81"/>
      <c r="H12" s="81"/>
      <c r="I12" s="81"/>
      <c r="J12" s="81"/>
    </row>
    <row r="13" ht="24.95" customHeight="1" spans="1:10">
      <c r="A13" s="82" t="s">
        <v>626</v>
      </c>
      <c r="B13" s="83"/>
      <c r="C13" s="84"/>
      <c r="D13" s="82" t="s">
        <v>700</v>
      </c>
      <c r="E13" s="83"/>
      <c r="F13" s="84"/>
      <c r="G13" s="85" t="s">
        <v>630</v>
      </c>
      <c r="H13" s="85" t="s">
        <v>701</v>
      </c>
      <c r="I13" s="85" t="s">
        <v>692</v>
      </c>
      <c r="J13" s="85" t="s">
        <v>631</v>
      </c>
    </row>
    <row r="14" ht="24.95" customHeight="1" spans="1:10">
      <c r="A14" s="82" t="s">
        <v>632</v>
      </c>
      <c r="B14" s="68" t="s">
        <v>633</v>
      </c>
      <c r="C14" s="68" t="s">
        <v>634</v>
      </c>
      <c r="D14" s="68" t="s">
        <v>627</v>
      </c>
      <c r="E14" s="68" t="s">
        <v>628</v>
      </c>
      <c r="F14" s="68" t="s">
        <v>629</v>
      </c>
      <c r="G14" s="86"/>
      <c r="H14" s="86"/>
      <c r="I14" s="86"/>
      <c r="J14" s="86"/>
    </row>
    <row r="15" ht="30" customHeight="1" spans="1:10">
      <c r="A15" s="68" t="s">
        <v>635</v>
      </c>
      <c r="B15" s="85" t="s">
        <v>636</v>
      </c>
      <c r="C15" s="87" t="s">
        <v>783</v>
      </c>
      <c r="D15" s="88" t="s">
        <v>784</v>
      </c>
      <c r="E15" s="68" t="s">
        <v>805</v>
      </c>
      <c r="F15" s="68" t="s">
        <v>647</v>
      </c>
      <c r="G15" s="89">
        <v>1</v>
      </c>
      <c r="H15" s="90">
        <v>25</v>
      </c>
      <c r="I15" s="101">
        <v>25</v>
      </c>
      <c r="J15" s="86"/>
    </row>
    <row r="16" ht="30" customHeight="1" spans="1:10">
      <c r="A16" s="68"/>
      <c r="B16" s="85" t="s">
        <v>656</v>
      </c>
      <c r="C16" s="87" t="s">
        <v>806</v>
      </c>
      <c r="D16" s="88" t="s">
        <v>788</v>
      </c>
      <c r="E16" s="68" t="s">
        <v>807</v>
      </c>
      <c r="F16" s="68" t="s">
        <v>796</v>
      </c>
      <c r="G16" s="89">
        <v>1</v>
      </c>
      <c r="H16" s="90">
        <v>25</v>
      </c>
      <c r="I16" s="101">
        <v>25</v>
      </c>
      <c r="J16" s="86"/>
    </row>
    <row r="17" ht="30" customHeight="1" spans="1:10">
      <c r="A17" s="86" t="s">
        <v>664</v>
      </c>
      <c r="B17" s="68" t="s">
        <v>797</v>
      </c>
      <c r="C17" s="87" t="s">
        <v>808</v>
      </c>
      <c r="D17" s="88" t="s">
        <v>788</v>
      </c>
      <c r="E17" s="68" t="s">
        <v>809</v>
      </c>
      <c r="F17" s="68" t="s">
        <v>796</v>
      </c>
      <c r="G17" s="89">
        <v>1</v>
      </c>
      <c r="H17" s="90">
        <v>30</v>
      </c>
      <c r="I17" s="101">
        <v>30</v>
      </c>
      <c r="J17" s="86"/>
    </row>
    <row r="18" ht="30" customHeight="1" spans="1:10">
      <c r="A18" s="91" t="s">
        <v>717</v>
      </c>
      <c r="B18" s="92" t="s">
        <v>672</v>
      </c>
      <c r="C18" s="87" t="s">
        <v>800</v>
      </c>
      <c r="D18" s="88" t="s">
        <v>784</v>
      </c>
      <c r="E18" s="69" t="s">
        <v>801</v>
      </c>
      <c r="F18" s="93" t="s">
        <v>639</v>
      </c>
      <c r="G18" s="89">
        <v>1</v>
      </c>
      <c r="H18" s="94">
        <v>10</v>
      </c>
      <c r="I18" s="102">
        <v>10</v>
      </c>
      <c r="J18" s="103" t="s">
        <v>720</v>
      </c>
    </row>
    <row r="19" ht="30" customHeight="1" spans="1:10">
      <c r="A19" s="68" t="s">
        <v>721</v>
      </c>
      <c r="B19" s="68"/>
      <c r="C19" s="68"/>
      <c r="D19" s="95"/>
      <c r="E19" s="96"/>
      <c r="F19" s="96"/>
      <c r="G19" s="96"/>
      <c r="H19" s="96"/>
      <c r="I19" s="104"/>
      <c r="J19" s="68" t="s">
        <v>722</v>
      </c>
    </row>
    <row r="20" ht="30" customHeight="1" spans="1:10">
      <c r="A20" s="72" t="s">
        <v>723</v>
      </c>
      <c r="B20" s="72"/>
      <c r="C20" s="72"/>
      <c r="D20" s="72"/>
      <c r="E20" s="72"/>
      <c r="F20" s="72"/>
      <c r="G20" s="72"/>
      <c r="H20" s="72">
        <v>100</v>
      </c>
      <c r="I20" s="105">
        <f>SUM(I7,I15:I18)</f>
        <v>93</v>
      </c>
      <c r="J20" s="72" t="s">
        <v>724</v>
      </c>
    </row>
    <row r="21" spans="1:10">
      <c r="A21" s="66"/>
      <c r="B21" s="66"/>
      <c r="C21" s="66"/>
      <c r="D21" s="66"/>
      <c r="E21" s="66"/>
      <c r="F21" s="66"/>
      <c r="G21" s="66"/>
      <c r="H21" s="66"/>
      <c r="I21" s="66"/>
      <c r="J21" s="66"/>
    </row>
    <row r="22" spans="1:10">
      <c r="A22" s="97" t="s">
        <v>677</v>
      </c>
      <c r="B22" s="98"/>
      <c r="C22" s="98"/>
      <c r="D22" s="98"/>
      <c r="E22" s="98"/>
      <c r="F22" s="98"/>
      <c r="G22" s="98"/>
      <c r="H22" s="98"/>
      <c r="I22" s="98"/>
      <c r="J22" s="106"/>
    </row>
    <row r="23" spans="1:10">
      <c r="A23" s="99" t="s">
        <v>678</v>
      </c>
      <c r="B23" s="99"/>
      <c r="C23" s="99"/>
      <c r="D23" s="99"/>
      <c r="E23" s="99"/>
      <c r="F23" s="99"/>
      <c r="G23" s="99"/>
      <c r="H23" s="99"/>
      <c r="I23" s="99"/>
      <c r="J23" s="99"/>
    </row>
    <row r="24" spans="1:10">
      <c r="A24" s="99" t="s">
        <v>679</v>
      </c>
      <c r="B24" s="99"/>
      <c r="C24" s="99"/>
      <c r="D24" s="99"/>
      <c r="E24" s="99"/>
      <c r="F24" s="99"/>
      <c r="G24" s="99"/>
      <c r="H24" s="99"/>
      <c r="I24" s="99"/>
      <c r="J24" s="99"/>
    </row>
    <row r="25" spans="1:10">
      <c r="A25" s="99" t="s">
        <v>725</v>
      </c>
      <c r="B25" s="99"/>
      <c r="C25" s="99"/>
      <c r="D25" s="99"/>
      <c r="E25" s="99"/>
      <c r="F25" s="99"/>
      <c r="G25" s="99"/>
      <c r="H25" s="99"/>
      <c r="I25" s="99"/>
      <c r="J25" s="99"/>
    </row>
    <row r="26" spans="1:10">
      <c r="A26" s="99" t="s">
        <v>726</v>
      </c>
      <c r="B26" s="99"/>
      <c r="C26" s="99"/>
      <c r="D26" s="99"/>
      <c r="E26" s="99"/>
      <c r="F26" s="99"/>
      <c r="G26" s="99"/>
      <c r="H26" s="99"/>
      <c r="I26" s="99"/>
      <c r="J26" s="99"/>
    </row>
    <row r="27" spans="1:10">
      <c r="A27" s="99" t="s">
        <v>727</v>
      </c>
      <c r="B27" s="99"/>
      <c r="C27" s="99"/>
      <c r="D27" s="99"/>
      <c r="E27" s="99"/>
      <c r="F27" s="99"/>
      <c r="G27" s="99"/>
      <c r="H27" s="99"/>
      <c r="I27" s="99"/>
      <c r="J27" s="99"/>
    </row>
    <row r="28" spans="1:10">
      <c r="A28" s="99" t="s">
        <v>728</v>
      </c>
      <c r="B28" s="99"/>
      <c r="C28" s="99"/>
      <c r="D28" s="99"/>
      <c r="E28" s="99"/>
      <c r="F28" s="99"/>
      <c r="G28" s="99"/>
      <c r="H28" s="99"/>
      <c r="I28" s="99"/>
      <c r="J28" s="99"/>
    </row>
    <row r="29" spans="1:10">
      <c r="A29" s="99" t="s">
        <v>729</v>
      </c>
      <c r="B29" s="99"/>
      <c r="C29" s="99"/>
      <c r="D29" s="99"/>
      <c r="E29" s="99"/>
      <c r="F29" s="99"/>
      <c r="G29" s="99"/>
      <c r="H29" s="99"/>
      <c r="I29" s="99"/>
      <c r="J29" s="99"/>
    </row>
    <row r="30" spans="1:10">
      <c r="A30" s="99" t="s">
        <v>730</v>
      </c>
      <c r="B30" s="99"/>
      <c r="C30" s="99"/>
      <c r="D30" s="99"/>
      <c r="E30" s="99"/>
      <c r="F30" s="99"/>
      <c r="G30" s="99"/>
      <c r="H30" s="99"/>
      <c r="I30" s="99"/>
      <c r="J30" s="9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D15:D18">
      <formula1>"＝,＞,＜,≥,≤"</formula1>
    </dataValidation>
    <dataValidation type="list" allowBlank="1" showInputMessage="1" sqref="J20">
      <formula1>"优,良,中,差"</formula1>
    </dataValidation>
  </dataValidations>
  <pageMargins left="0.75" right="0.354166666666667" top="1" bottom="1" header="0.511805555555556" footer="0.511805555555556"/>
  <pageSetup paperSize="9" scale="7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3" workbookViewId="0">
      <selection activeCell="L19" sqref="L19"/>
    </sheetView>
  </sheetViews>
  <sheetFormatPr defaultColWidth="8.75" defaultRowHeight="13.5"/>
  <cols>
    <col min="1" max="1" width="11.375" style="1" customWidth="1"/>
    <col min="2" max="2" width="15.75" style="1" customWidth="1"/>
    <col min="3" max="3" width="21.625" style="1" customWidth="1"/>
    <col min="4" max="4" width="10.875" style="1" customWidth="1"/>
    <col min="5" max="5" width="11.25" style="1" customWidth="1"/>
    <col min="6" max="6" width="13.25" style="1" customWidth="1"/>
    <col min="7" max="7" width="11.25" style="1" customWidth="1"/>
    <col min="8" max="8" width="11" style="1" customWidth="1"/>
    <col min="9" max="16384" width="8.75" style="1"/>
  </cols>
  <sheetData>
    <row r="1" spans="1:1">
      <c r="A1" s="1" t="s">
        <v>680</v>
      </c>
    </row>
    <row r="2" ht="23.1" customHeight="1" spans="1:10">
      <c r="A2" s="40" t="s">
        <v>681</v>
      </c>
      <c r="B2" s="40"/>
      <c r="C2" s="40"/>
      <c r="D2" s="40"/>
      <c r="E2" s="40"/>
      <c r="F2" s="40"/>
      <c r="G2" s="40"/>
      <c r="H2" s="40"/>
      <c r="I2" s="40"/>
      <c r="J2" s="40"/>
    </row>
    <row r="3" ht="22.5" spans="1:10">
      <c r="A3" s="40"/>
      <c r="B3" s="40"/>
      <c r="C3" s="40"/>
      <c r="D3" s="40"/>
      <c r="E3" s="40"/>
      <c r="F3" s="40"/>
      <c r="G3" s="40"/>
      <c r="H3" s="40"/>
      <c r="I3" s="40"/>
      <c r="J3" s="63" t="s">
        <v>682</v>
      </c>
    </row>
    <row r="4" ht="24.95" customHeight="1" spans="1:10">
      <c r="A4" s="41" t="s">
        <v>683</v>
      </c>
      <c r="B4" s="41"/>
      <c r="C4" s="42" t="s">
        <v>810</v>
      </c>
      <c r="D4" s="42"/>
      <c r="E4" s="42"/>
      <c r="F4" s="42"/>
      <c r="G4" s="42"/>
      <c r="H4" s="42"/>
      <c r="I4" s="42"/>
      <c r="J4" s="42"/>
    </row>
    <row r="5" ht="24.95" customHeight="1" spans="1:10">
      <c r="A5" s="41" t="s">
        <v>685</v>
      </c>
      <c r="B5" s="41"/>
      <c r="C5" s="42" t="s">
        <v>686</v>
      </c>
      <c r="D5" s="42"/>
      <c r="E5" s="42"/>
      <c r="F5" s="41" t="s">
        <v>687</v>
      </c>
      <c r="G5" s="43" t="s">
        <v>3</v>
      </c>
      <c r="H5" s="43"/>
      <c r="I5" s="43"/>
      <c r="J5" s="43"/>
    </row>
    <row r="6" ht="29.1" customHeight="1" spans="1:10">
      <c r="A6" s="41" t="s">
        <v>811</v>
      </c>
      <c r="B6" s="41"/>
      <c r="C6" s="41"/>
      <c r="D6" s="41" t="s">
        <v>610</v>
      </c>
      <c r="E6" s="41" t="s">
        <v>517</v>
      </c>
      <c r="F6" s="41" t="s">
        <v>689</v>
      </c>
      <c r="G6" s="41" t="s">
        <v>690</v>
      </c>
      <c r="H6" s="41" t="s">
        <v>691</v>
      </c>
      <c r="I6" s="41" t="s">
        <v>692</v>
      </c>
      <c r="J6" s="41"/>
    </row>
    <row r="7" ht="29.1" customHeight="1" spans="1:10">
      <c r="A7" s="41"/>
      <c r="B7" s="41"/>
      <c r="C7" s="44" t="s">
        <v>619</v>
      </c>
      <c r="D7" s="45">
        <v>243311.21</v>
      </c>
      <c r="E7" s="45">
        <v>243311.21</v>
      </c>
      <c r="F7" s="45">
        <v>243311.21</v>
      </c>
      <c r="G7" s="46">
        <v>10</v>
      </c>
      <c r="H7" s="47" t="s">
        <v>812</v>
      </c>
      <c r="I7" s="50">
        <v>10</v>
      </c>
      <c r="J7" s="50"/>
    </row>
    <row r="8" ht="43.5" customHeight="1" spans="1:10">
      <c r="A8" s="41"/>
      <c r="B8" s="41"/>
      <c r="C8" s="44" t="s">
        <v>620</v>
      </c>
      <c r="D8" s="48">
        <v>243311.21</v>
      </c>
      <c r="E8" s="48">
        <v>243311.21</v>
      </c>
      <c r="F8" s="48">
        <v>243311.21</v>
      </c>
      <c r="G8" s="41" t="s">
        <v>521</v>
      </c>
      <c r="H8" s="49" t="s">
        <v>812</v>
      </c>
      <c r="I8" s="50" t="s">
        <v>521</v>
      </c>
      <c r="J8" s="50"/>
    </row>
    <row r="9" ht="29.1" customHeight="1" spans="1:10">
      <c r="A9" s="41"/>
      <c r="B9" s="41"/>
      <c r="C9" s="44" t="s">
        <v>694</v>
      </c>
      <c r="D9" s="48">
        <v>0</v>
      </c>
      <c r="E9" s="48">
        <v>0</v>
      </c>
      <c r="F9" s="48">
        <v>0</v>
      </c>
      <c r="G9" s="41" t="s">
        <v>521</v>
      </c>
      <c r="H9" s="49" t="s">
        <v>521</v>
      </c>
      <c r="I9" s="50" t="s">
        <v>521</v>
      </c>
      <c r="J9" s="50"/>
    </row>
    <row r="10" ht="21.95" customHeight="1" spans="1:10">
      <c r="A10" s="41"/>
      <c r="B10" s="41"/>
      <c r="C10" s="44" t="s">
        <v>622</v>
      </c>
      <c r="D10" s="48">
        <v>0</v>
      </c>
      <c r="E10" s="48">
        <v>0</v>
      </c>
      <c r="F10" s="48">
        <v>0</v>
      </c>
      <c r="G10" s="41" t="s">
        <v>521</v>
      </c>
      <c r="H10" s="49" t="s">
        <v>521</v>
      </c>
      <c r="I10" s="50" t="s">
        <v>521</v>
      </c>
      <c r="J10" s="50"/>
    </row>
    <row r="11" ht="29.1" customHeight="1" spans="1:10">
      <c r="A11" s="41" t="s">
        <v>813</v>
      </c>
      <c r="B11" s="41" t="s">
        <v>696</v>
      </c>
      <c r="C11" s="41"/>
      <c r="D11" s="41"/>
      <c r="E11" s="41"/>
      <c r="F11" s="50" t="s">
        <v>697</v>
      </c>
      <c r="G11" s="50"/>
      <c r="H11" s="50"/>
      <c r="I11" s="50"/>
      <c r="J11" s="50"/>
    </row>
    <row r="12" ht="72.6" customHeight="1" spans="1:10">
      <c r="A12" s="41"/>
      <c r="B12" s="51" t="s">
        <v>814</v>
      </c>
      <c r="C12" s="51"/>
      <c r="D12" s="51"/>
      <c r="E12" s="51"/>
      <c r="F12" s="52" t="s">
        <v>815</v>
      </c>
      <c r="G12" s="52"/>
      <c r="H12" s="52"/>
      <c r="I12" s="52"/>
      <c r="J12" s="52"/>
    </row>
    <row r="13" ht="29.1" customHeight="1" spans="1:10">
      <c r="A13" s="41" t="s">
        <v>626</v>
      </c>
      <c r="B13" s="41"/>
      <c r="C13" s="41"/>
      <c r="D13" s="41" t="s">
        <v>816</v>
      </c>
      <c r="E13" s="41"/>
      <c r="F13" s="41"/>
      <c r="G13" s="41" t="s">
        <v>630</v>
      </c>
      <c r="H13" s="41" t="s">
        <v>817</v>
      </c>
      <c r="I13" s="41" t="s">
        <v>692</v>
      </c>
      <c r="J13" s="41" t="s">
        <v>631</v>
      </c>
    </row>
    <row r="14" ht="30" customHeight="1" spans="1:10">
      <c r="A14" s="53" t="s">
        <v>632</v>
      </c>
      <c r="B14" s="41" t="s">
        <v>633</v>
      </c>
      <c r="C14" s="41" t="s">
        <v>634</v>
      </c>
      <c r="D14" s="41" t="s">
        <v>627</v>
      </c>
      <c r="E14" s="41" t="s">
        <v>628</v>
      </c>
      <c r="F14" s="41" t="s">
        <v>629</v>
      </c>
      <c r="G14" s="41"/>
      <c r="H14" s="41"/>
      <c r="I14" s="41"/>
      <c r="J14" s="41"/>
    </row>
    <row r="15" ht="30" customHeight="1" spans="1:10">
      <c r="A15" s="54" t="s">
        <v>635</v>
      </c>
      <c r="B15" s="54" t="s">
        <v>636</v>
      </c>
      <c r="C15" s="44" t="s">
        <v>818</v>
      </c>
      <c r="D15" s="41" t="s">
        <v>712</v>
      </c>
      <c r="E15" s="41" t="s">
        <v>819</v>
      </c>
      <c r="F15" s="41"/>
      <c r="G15" s="41" t="s">
        <v>704</v>
      </c>
      <c r="H15" s="41">
        <v>30</v>
      </c>
      <c r="I15" s="41">
        <v>28</v>
      </c>
      <c r="J15" s="55"/>
    </row>
    <row r="16" ht="30" customHeight="1" spans="1:10">
      <c r="A16" s="54" t="s">
        <v>664</v>
      </c>
      <c r="B16" s="54" t="s">
        <v>665</v>
      </c>
      <c r="C16" s="44" t="s">
        <v>820</v>
      </c>
      <c r="D16" s="41" t="s">
        <v>712</v>
      </c>
      <c r="E16" s="41" t="s">
        <v>819</v>
      </c>
      <c r="F16" s="55"/>
      <c r="G16" s="41" t="s">
        <v>704</v>
      </c>
      <c r="H16" s="41">
        <v>30</v>
      </c>
      <c r="I16" s="41">
        <v>30</v>
      </c>
      <c r="J16" s="55"/>
    </row>
    <row r="17" ht="30" customHeight="1" spans="1:10">
      <c r="A17" s="56" t="s">
        <v>717</v>
      </c>
      <c r="B17" s="57" t="s">
        <v>672</v>
      </c>
      <c r="C17" s="55" t="s">
        <v>821</v>
      </c>
      <c r="D17" s="41" t="s">
        <v>638</v>
      </c>
      <c r="E17" s="55">
        <v>90</v>
      </c>
      <c r="F17" s="55" t="s">
        <v>639</v>
      </c>
      <c r="G17" s="58">
        <v>0.95</v>
      </c>
      <c r="H17" s="41">
        <v>30</v>
      </c>
      <c r="I17" s="41">
        <v>28</v>
      </c>
      <c r="J17" s="64"/>
    </row>
    <row r="18" ht="30" customHeight="1" spans="1:10">
      <c r="A18" s="41" t="s">
        <v>721</v>
      </c>
      <c r="B18" s="41"/>
      <c r="C18" s="41"/>
      <c r="D18" s="55" t="s">
        <v>504</v>
      </c>
      <c r="E18" s="55"/>
      <c r="F18" s="55"/>
      <c r="G18" s="55"/>
      <c r="H18" s="55"/>
      <c r="I18" s="55"/>
      <c r="J18" s="41" t="s">
        <v>722</v>
      </c>
    </row>
    <row r="19" ht="30" customHeight="1" spans="1:10">
      <c r="A19" s="46" t="s">
        <v>723</v>
      </c>
      <c r="B19" s="46"/>
      <c r="C19" s="46"/>
      <c r="D19" s="46"/>
      <c r="E19" s="46"/>
      <c r="F19" s="46"/>
      <c r="G19" s="46"/>
      <c r="H19" s="46">
        <v>100</v>
      </c>
      <c r="I19" s="65">
        <v>96</v>
      </c>
      <c r="J19" s="46" t="s">
        <v>724</v>
      </c>
    </row>
    <row r="20" spans="1:10">
      <c r="A20" s="59"/>
      <c r="B20" s="59"/>
      <c r="C20" s="59"/>
      <c r="D20" s="59"/>
      <c r="E20" s="59"/>
      <c r="F20" s="59"/>
      <c r="G20" s="59"/>
      <c r="H20" s="59"/>
      <c r="I20" s="59"/>
      <c r="J20" s="59"/>
    </row>
    <row r="21" spans="1:10">
      <c r="A21" s="60" t="s">
        <v>677</v>
      </c>
      <c r="B21" s="61"/>
      <c r="C21" s="61"/>
      <c r="D21" s="61"/>
      <c r="E21" s="61"/>
      <c r="F21" s="61"/>
      <c r="G21" s="61"/>
      <c r="H21" s="61"/>
      <c r="I21" s="61"/>
      <c r="J21" s="61"/>
    </row>
    <row r="22" ht="14.45" customHeight="1" spans="1:10">
      <c r="A22" s="62" t="s">
        <v>678</v>
      </c>
      <c r="B22" s="62"/>
      <c r="C22" s="62"/>
      <c r="D22" s="62"/>
      <c r="E22" s="62"/>
      <c r="F22" s="62"/>
      <c r="G22" s="62"/>
      <c r="H22" s="62"/>
      <c r="I22" s="62"/>
      <c r="J22" s="62"/>
    </row>
    <row r="23" ht="14.45" customHeight="1" spans="1:10">
      <c r="A23" s="62" t="s">
        <v>679</v>
      </c>
      <c r="B23" s="62"/>
      <c r="C23" s="62"/>
      <c r="D23" s="62"/>
      <c r="E23" s="62"/>
      <c r="F23" s="62"/>
      <c r="G23" s="62"/>
      <c r="H23" s="62"/>
      <c r="I23" s="62"/>
      <c r="J23" s="62"/>
    </row>
    <row r="24" ht="14.45" customHeight="1" spans="1:10">
      <c r="A24" s="62" t="s">
        <v>725</v>
      </c>
      <c r="B24" s="62"/>
      <c r="C24" s="62"/>
      <c r="D24" s="62"/>
      <c r="E24" s="62"/>
      <c r="F24" s="62"/>
      <c r="G24" s="62"/>
      <c r="H24" s="62"/>
      <c r="I24" s="62"/>
      <c r="J24" s="62"/>
    </row>
    <row r="25" ht="14.45" customHeight="1" spans="1:10">
      <c r="A25" s="62" t="s">
        <v>726</v>
      </c>
      <c r="B25" s="62"/>
      <c r="C25" s="62"/>
      <c r="D25" s="62"/>
      <c r="E25" s="62"/>
      <c r="F25" s="62"/>
      <c r="G25" s="62"/>
      <c r="H25" s="62"/>
      <c r="I25" s="62"/>
      <c r="J25" s="62"/>
    </row>
    <row r="26" ht="14.45" customHeight="1" spans="1:10">
      <c r="A26" s="62" t="s">
        <v>727</v>
      </c>
      <c r="B26" s="62"/>
      <c r="C26" s="62"/>
      <c r="D26" s="62"/>
      <c r="E26" s="62"/>
      <c r="F26" s="62"/>
      <c r="G26" s="62"/>
      <c r="H26" s="62"/>
      <c r="I26" s="62"/>
      <c r="J26" s="62"/>
    </row>
    <row r="27" ht="14.45" customHeight="1" spans="1:10">
      <c r="A27" s="62" t="s">
        <v>728</v>
      </c>
      <c r="B27" s="62"/>
      <c r="C27" s="62"/>
      <c r="D27" s="62"/>
      <c r="E27" s="62"/>
      <c r="F27" s="62"/>
      <c r="G27" s="62"/>
      <c r="H27" s="62"/>
      <c r="I27" s="62"/>
      <c r="J27" s="62"/>
    </row>
    <row r="28" ht="14.45" customHeight="1" spans="1:10">
      <c r="A28" s="62" t="s">
        <v>729</v>
      </c>
      <c r="B28" s="62"/>
      <c r="C28" s="62"/>
      <c r="D28" s="62"/>
      <c r="E28" s="62"/>
      <c r="F28" s="62"/>
      <c r="G28" s="62"/>
      <c r="H28" s="62"/>
      <c r="I28" s="62"/>
      <c r="J28" s="62"/>
    </row>
    <row r="29" ht="14.45" customHeight="1" spans="1:10">
      <c r="A29" s="62" t="s">
        <v>730</v>
      </c>
      <c r="B29" s="62"/>
      <c r="C29" s="62"/>
      <c r="D29" s="62"/>
      <c r="E29" s="62"/>
      <c r="F29" s="62"/>
      <c r="G29" s="62"/>
      <c r="H29" s="62"/>
      <c r="I29" s="62"/>
      <c r="J29" s="6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11:A12"/>
    <mergeCell ref="G13:G14"/>
    <mergeCell ref="H13:H14"/>
    <mergeCell ref="I13:I14"/>
    <mergeCell ref="J13:J14"/>
    <mergeCell ref="A6:B10"/>
  </mergeCells>
  <pageMargins left="0.75" right="0.75" top="1" bottom="1" header="0.5" footer="0.5"/>
  <pageSetup paperSize="9" scale="68"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A7" workbookViewId="0">
      <selection activeCell="R7" sqref="R7"/>
    </sheetView>
  </sheetViews>
  <sheetFormatPr defaultColWidth="8.75" defaultRowHeight="13.5"/>
  <cols>
    <col min="1" max="1" width="8.75" style="1"/>
    <col min="2" max="2" width="11.875" style="1" customWidth="1"/>
    <col min="3" max="3" width="22.625" style="1" customWidth="1"/>
    <col min="4" max="4" width="12.75" style="1" customWidth="1"/>
    <col min="5" max="5" width="10.875" style="1" customWidth="1"/>
    <col min="6" max="6" width="12.625" style="1" customWidth="1"/>
    <col min="7" max="16384" width="8.75" style="1"/>
  </cols>
  <sheetData>
    <row r="1" spans="1:1">
      <c r="A1" s="1" t="s">
        <v>680</v>
      </c>
    </row>
    <row r="2" ht="22.5" spans="1:10">
      <c r="A2" s="2" t="s">
        <v>681</v>
      </c>
      <c r="B2" s="2"/>
      <c r="C2" s="2"/>
      <c r="D2" s="2"/>
      <c r="E2" s="2"/>
      <c r="F2" s="2"/>
      <c r="G2" s="2"/>
      <c r="H2" s="2"/>
      <c r="I2" s="2"/>
      <c r="J2" s="2"/>
    </row>
    <row r="3" ht="22.5" spans="1:10">
      <c r="A3" s="2"/>
      <c r="B3" s="2"/>
      <c r="C3" s="2"/>
      <c r="D3" s="2"/>
      <c r="E3" s="2"/>
      <c r="F3" s="2"/>
      <c r="G3" s="2"/>
      <c r="H3" s="2"/>
      <c r="I3" s="2"/>
      <c r="J3" s="36" t="s">
        <v>682</v>
      </c>
    </row>
    <row r="4" ht="30" customHeight="1" spans="1:10">
      <c r="A4" s="3" t="s">
        <v>683</v>
      </c>
      <c r="B4" s="3"/>
      <c r="C4" s="4" t="s">
        <v>822</v>
      </c>
      <c r="D4" s="4"/>
      <c r="E4" s="4"/>
      <c r="F4" s="4"/>
      <c r="G4" s="4"/>
      <c r="H4" s="4"/>
      <c r="I4" s="4"/>
      <c r="J4" s="4"/>
    </row>
    <row r="5" ht="30" customHeight="1" spans="1:10">
      <c r="A5" s="3" t="s">
        <v>685</v>
      </c>
      <c r="B5" s="3"/>
      <c r="C5" s="4" t="s">
        <v>686</v>
      </c>
      <c r="D5" s="4"/>
      <c r="E5" s="4"/>
      <c r="F5" s="3" t="s">
        <v>687</v>
      </c>
      <c r="G5" s="5" t="s">
        <v>3</v>
      </c>
      <c r="H5" s="5"/>
      <c r="I5" s="5"/>
      <c r="J5" s="5"/>
    </row>
    <row r="6" ht="30" customHeight="1" spans="1:10">
      <c r="A6" s="3" t="s">
        <v>688</v>
      </c>
      <c r="B6" s="3"/>
      <c r="C6" s="3"/>
      <c r="D6" s="3" t="s">
        <v>610</v>
      </c>
      <c r="E6" s="3" t="s">
        <v>517</v>
      </c>
      <c r="F6" s="3" t="s">
        <v>689</v>
      </c>
      <c r="G6" s="3" t="s">
        <v>690</v>
      </c>
      <c r="H6" s="3" t="s">
        <v>691</v>
      </c>
      <c r="I6" s="3" t="s">
        <v>692</v>
      </c>
      <c r="J6" s="3"/>
    </row>
    <row r="7" ht="30" customHeight="1" spans="1:10">
      <c r="A7" s="3"/>
      <c r="B7" s="3"/>
      <c r="C7" s="6" t="s">
        <v>619</v>
      </c>
      <c r="D7" s="7">
        <f t="shared" ref="D7:F7" si="0">SUM(D8:D10)</f>
        <v>389056.84</v>
      </c>
      <c r="E7" s="7">
        <f t="shared" si="0"/>
        <v>389056.84</v>
      </c>
      <c r="F7" s="7">
        <f t="shared" si="0"/>
        <v>389056.84</v>
      </c>
      <c r="G7" s="8">
        <v>10</v>
      </c>
      <c r="H7" s="9" t="str">
        <f t="shared" ref="H7:H10" si="1">IF(E7&gt;0,ROUND(F7/E7,3)*100&amp;"%","—")</f>
        <v>100%</v>
      </c>
      <c r="I7" s="12">
        <v>10</v>
      </c>
      <c r="J7" s="12"/>
    </row>
    <row r="8" ht="30" customHeight="1" spans="1:10">
      <c r="A8" s="3"/>
      <c r="B8" s="3"/>
      <c r="C8" s="6" t="s">
        <v>620</v>
      </c>
      <c r="D8" s="10">
        <v>389056.84</v>
      </c>
      <c r="E8" s="10">
        <v>389056.84</v>
      </c>
      <c r="F8" s="10">
        <v>389056.84</v>
      </c>
      <c r="G8" s="3" t="s">
        <v>521</v>
      </c>
      <c r="H8" s="11" t="str">
        <f t="shared" si="1"/>
        <v>100%</v>
      </c>
      <c r="I8" s="12" t="s">
        <v>521</v>
      </c>
      <c r="J8" s="12"/>
    </row>
    <row r="9" ht="30" customHeight="1" spans="1:10">
      <c r="A9" s="3"/>
      <c r="B9" s="3"/>
      <c r="C9" s="6" t="s">
        <v>694</v>
      </c>
      <c r="D9" s="10">
        <v>0</v>
      </c>
      <c r="E9" s="10">
        <v>0</v>
      </c>
      <c r="F9" s="10">
        <v>0</v>
      </c>
      <c r="G9" s="3" t="s">
        <v>521</v>
      </c>
      <c r="H9" s="11" t="str">
        <f t="shared" si="1"/>
        <v>—</v>
      </c>
      <c r="I9" s="12" t="s">
        <v>521</v>
      </c>
      <c r="J9" s="12"/>
    </row>
    <row r="10" ht="30" customHeight="1" spans="1:10">
      <c r="A10" s="3"/>
      <c r="B10" s="3"/>
      <c r="C10" s="6" t="s">
        <v>622</v>
      </c>
      <c r="D10" s="10">
        <v>0</v>
      </c>
      <c r="E10" s="10">
        <v>0</v>
      </c>
      <c r="F10" s="10">
        <v>0</v>
      </c>
      <c r="G10" s="3" t="s">
        <v>521</v>
      </c>
      <c r="H10" s="11" t="str">
        <f t="shared" si="1"/>
        <v>—</v>
      </c>
      <c r="I10" s="12" t="s">
        <v>521</v>
      </c>
      <c r="J10" s="12"/>
    </row>
    <row r="11" ht="30" customHeight="1" spans="1:10">
      <c r="A11" s="3" t="s">
        <v>695</v>
      </c>
      <c r="B11" s="3" t="s">
        <v>696</v>
      </c>
      <c r="C11" s="3"/>
      <c r="D11" s="3"/>
      <c r="E11" s="3"/>
      <c r="F11" s="12" t="s">
        <v>697</v>
      </c>
      <c r="G11" s="12"/>
      <c r="H11" s="12"/>
      <c r="I11" s="12"/>
      <c r="J11" s="12"/>
    </row>
    <row r="12" ht="162" customHeight="1" spans="1:10">
      <c r="A12" s="3"/>
      <c r="B12" s="13" t="s">
        <v>823</v>
      </c>
      <c r="C12" s="14"/>
      <c r="D12" s="14"/>
      <c r="E12" s="15"/>
      <c r="F12" s="16" t="s">
        <v>824</v>
      </c>
      <c r="G12" s="16"/>
      <c r="H12" s="16"/>
      <c r="I12" s="16"/>
      <c r="J12" s="16"/>
    </row>
    <row r="13" ht="30" customHeight="1" spans="1:10">
      <c r="A13" s="17" t="s">
        <v>626</v>
      </c>
      <c r="B13" s="18"/>
      <c r="C13" s="19"/>
      <c r="D13" s="17" t="s">
        <v>700</v>
      </c>
      <c r="E13" s="18"/>
      <c r="F13" s="19"/>
      <c r="G13" s="20" t="s">
        <v>630</v>
      </c>
      <c r="H13" s="21" t="s">
        <v>701</v>
      </c>
      <c r="I13" s="20" t="s">
        <v>692</v>
      </c>
      <c r="J13" s="20" t="s">
        <v>631</v>
      </c>
    </row>
    <row r="14" ht="30" customHeight="1" spans="1:10">
      <c r="A14" s="17" t="s">
        <v>632</v>
      </c>
      <c r="B14" s="3" t="s">
        <v>633</v>
      </c>
      <c r="C14" s="3" t="s">
        <v>634</v>
      </c>
      <c r="D14" s="3" t="s">
        <v>627</v>
      </c>
      <c r="E14" s="3" t="s">
        <v>628</v>
      </c>
      <c r="F14" s="3" t="s">
        <v>629</v>
      </c>
      <c r="G14" s="22"/>
      <c r="H14" s="22"/>
      <c r="I14" s="22"/>
      <c r="J14" s="22"/>
    </row>
    <row r="15" ht="27" spans="1:10">
      <c r="A15" s="3" t="s">
        <v>635</v>
      </c>
      <c r="B15" s="3" t="s">
        <v>636</v>
      </c>
      <c r="C15" s="23" t="s">
        <v>825</v>
      </c>
      <c r="D15" s="24" t="s">
        <v>638</v>
      </c>
      <c r="E15" s="24">
        <v>4</v>
      </c>
      <c r="F15" s="24" t="s">
        <v>703</v>
      </c>
      <c r="G15" s="24">
        <v>6</v>
      </c>
      <c r="H15" s="24">
        <v>15</v>
      </c>
      <c r="I15" s="24">
        <v>14</v>
      </c>
      <c r="J15" s="26"/>
    </row>
    <row r="16" ht="27" spans="1:10">
      <c r="A16" s="3"/>
      <c r="B16" s="3"/>
      <c r="C16" s="23" t="s">
        <v>826</v>
      </c>
      <c r="D16" s="24" t="s">
        <v>638</v>
      </c>
      <c r="E16" s="24">
        <v>90</v>
      </c>
      <c r="F16" s="24" t="s">
        <v>639</v>
      </c>
      <c r="G16" s="25">
        <v>0.9</v>
      </c>
      <c r="H16" s="24">
        <v>10</v>
      </c>
      <c r="I16" s="24">
        <v>9</v>
      </c>
      <c r="J16" s="26"/>
    </row>
    <row r="17" ht="30" customHeight="1" spans="1:10">
      <c r="A17" s="3"/>
      <c r="B17" s="3"/>
      <c r="C17" s="23" t="s">
        <v>735</v>
      </c>
      <c r="D17" s="24" t="s">
        <v>712</v>
      </c>
      <c r="E17" s="24">
        <v>100</v>
      </c>
      <c r="F17" s="24" t="s">
        <v>639</v>
      </c>
      <c r="G17" s="24" t="s">
        <v>736</v>
      </c>
      <c r="H17" s="24">
        <v>10</v>
      </c>
      <c r="I17" s="24">
        <v>10</v>
      </c>
      <c r="J17" s="26"/>
    </row>
    <row r="18" ht="90" customHeight="1" spans="1:10">
      <c r="A18" s="3"/>
      <c r="B18" s="6" t="s">
        <v>649</v>
      </c>
      <c r="C18" s="23" t="s">
        <v>827</v>
      </c>
      <c r="D18" s="24" t="s">
        <v>638</v>
      </c>
      <c r="E18" s="24">
        <v>90</v>
      </c>
      <c r="F18" s="24" t="s">
        <v>639</v>
      </c>
      <c r="G18" s="25">
        <v>0.92</v>
      </c>
      <c r="H18" s="24">
        <v>20</v>
      </c>
      <c r="I18" s="24">
        <v>18</v>
      </c>
      <c r="J18" s="26"/>
    </row>
    <row r="19" ht="27" spans="1:10">
      <c r="A19" s="3" t="s">
        <v>664</v>
      </c>
      <c r="B19" s="3" t="s">
        <v>665</v>
      </c>
      <c r="C19" s="23" t="s">
        <v>828</v>
      </c>
      <c r="D19" s="24" t="s">
        <v>712</v>
      </c>
      <c r="E19" s="26" t="s">
        <v>829</v>
      </c>
      <c r="F19" s="24"/>
      <c r="G19" s="25" t="s">
        <v>830</v>
      </c>
      <c r="H19" s="24">
        <v>5</v>
      </c>
      <c r="I19" s="24">
        <v>5</v>
      </c>
      <c r="J19" s="26"/>
    </row>
    <row r="20" ht="54" spans="1:10">
      <c r="A20" s="3"/>
      <c r="B20" s="3"/>
      <c r="C20" s="23" t="s">
        <v>831</v>
      </c>
      <c r="D20" s="24" t="s">
        <v>712</v>
      </c>
      <c r="E20" s="26" t="s">
        <v>832</v>
      </c>
      <c r="F20" s="26"/>
      <c r="G20" s="26" t="s">
        <v>833</v>
      </c>
      <c r="H20" s="24">
        <v>10</v>
      </c>
      <c r="I20" s="24">
        <v>8</v>
      </c>
      <c r="J20" s="26"/>
    </row>
    <row r="21" ht="27" spans="1:10">
      <c r="A21" s="3"/>
      <c r="B21" s="5" t="s">
        <v>715</v>
      </c>
      <c r="C21" s="23" t="s">
        <v>834</v>
      </c>
      <c r="D21" s="24" t="s">
        <v>712</v>
      </c>
      <c r="E21" s="26" t="s">
        <v>835</v>
      </c>
      <c r="F21" s="26"/>
      <c r="G21" s="26" t="s">
        <v>836</v>
      </c>
      <c r="H21" s="24">
        <v>10</v>
      </c>
      <c r="I21" s="24">
        <v>10</v>
      </c>
      <c r="J21" s="37"/>
    </row>
    <row r="22" ht="27" spans="1:10">
      <c r="A22" s="27" t="s">
        <v>717</v>
      </c>
      <c r="B22" s="28" t="s">
        <v>672</v>
      </c>
      <c r="C22" s="26" t="s">
        <v>837</v>
      </c>
      <c r="D22" s="24" t="s">
        <v>638</v>
      </c>
      <c r="E22" s="24">
        <v>90</v>
      </c>
      <c r="F22" s="24" t="s">
        <v>639</v>
      </c>
      <c r="G22" s="29">
        <v>0.95</v>
      </c>
      <c r="H22" s="24">
        <v>10</v>
      </c>
      <c r="I22" s="24">
        <v>8</v>
      </c>
      <c r="J22" s="37"/>
    </row>
    <row r="23" ht="27" spans="1:10">
      <c r="A23" s="3" t="s">
        <v>721</v>
      </c>
      <c r="B23" s="3"/>
      <c r="C23" s="3"/>
      <c r="D23" s="30" t="s">
        <v>504</v>
      </c>
      <c r="E23" s="31"/>
      <c r="F23" s="31"/>
      <c r="G23" s="31"/>
      <c r="H23" s="31"/>
      <c r="I23" s="38"/>
      <c r="J23" s="3" t="s">
        <v>722</v>
      </c>
    </row>
    <row r="24" ht="24.95" customHeight="1" spans="1:10">
      <c r="A24" s="8" t="s">
        <v>723</v>
      </c>
      <c r="B24" s="8"/>
      <c r="C24" s="8"/>
      <c r="D24" s="8"/>
      <c r="E24" s="8"/>
      <c r="F24" s="8"/>
      <c r="G24" s="8"/>
      <c r="H24" s="8">
        <v>100</v>
      </c>
      <c r="I24" s="39">
        <f>SUM(I7,I15:I22)</f>
        <v>92</v>
      </c>
      <c r="J24" s="8" t="s">
        <v>724</v>
      </c>
    </row>
    <row r="25" spans="1:10">
      <c r="A25" s="32"/>
      <c r="B25" s="32"/>
      <c r="C25" s="32"/>
      <c r="D25" s="32"/>
      <c r="E25" s="32"/>
      <c r="F25" s="32"/>
      <c r="G25" s="32"/>
      <c r="H25" s="32"/>
      <c r="I25" s="32"/>
      <c r="J25" s="32"/>
    </row>
    <row r="26" spans="1:10">
      <c r="A26" s="33" t="s">
        <v>677</v>
      </c>
      <c r="B26" s="34"/>
      <c r="C26" s="34"/>
      <c r="D26" s="34"/>
      <c r="E26" s="34"/>
      <c r="F26" s="34"/>
      <c r="G26" s="34"/>
      <c r="H26" s="34"/>
      <c r="I26" s="34"/>
      <c r="J26" s="34"/>
    </row>
    <row r="27" spans="1:10">
      <c r="A27" s="35" t="s">
        <v>678</v>
      </c>
      <c r="B27" s="35"/>
      <c r="C27" s="35"/>
      <c r="D27" s="35"/>
      <c r="E27" s="35"/>
      <c r="F27" s="35"/>
      <c r="G27" s="35"/>
      <c r="H27" s="35"/>
      <c r="I27" s="35"/>
      <c r="J27" s="35"/>
    </row>
    <row r="28" spans="1:10">
      <c r="A28" s="35" t="s">
        <v>679</v>
      </c>
      <c r="B28" s="35"/>
      <c r="C28" s="35"/>
      <c r="D28" s="35"/>
      <c r="E28" s="35"/>
      <c r="F28" s="35"/>
      <c r="G28" s="35"/>
      <c r="H28" s="35"/>
      <c r="I28" s="35"/>
      <c r="J28" s="35"/>
    </row>
    <row r="29" spans="1:10">
      <c r="A29" s="35" t="s">
        <v>725</v>
      </c>
      <c r="B29" s="35"/>
      <c r="C29" s="35"/>
      <c r="D29" s="35"/>
      <c r="E29" s="35"/>
      <c r="F29" s="35"/>
      <c r="G29" s="35"/>
      <c r="H29" s="35"/>
      <c r="I29" s="35"/>
      <c r="J29" s="35"/>
    </row>
    <row r="30" spans="1:10">
      <c r="A30" s="35" t="s">
        <v>726</v>
      </c>
      <c r="B30" s="35"/>
      <c r="C30" s="35"/>
      <c r="D30" s="35"/>
      <c r="E30" s="35"/>
      <c r="F30" s="35"/>
      <c r="G30" s="35"/>
      <c r="H30" s="35"/>
      <c r="I30" s="35"/>
      <c r="J30" s="35"/>
    </row>
    <row r="31" spans="1:10">
      <c r="A31" s="35" t="s">
        <v>727</v>
      </c>
      <c r="B31" s="35"/>
      <c r="C31" s="35"/>
      <c r="D31" s="35"/>
      <c r="E31" s="35"/>
      <c r="F31" s="35"/>
      <c r="G31" s="35"/>
      <c r="H31" s="35"/>
      <c r="I31" s="35"/>
      <c r="J31" s="35"/>
    </row>
    <row r="32" spans="1:10">
      <c r="A32" s="35" t="s">
        <v>728</v>
      </c>
      <c r="B32" s="35"/>
      <c r="C32" s="35"/>
      <c r="D32" s="35"/>
      <c r="E32" s="35"/>
      <c r="F32" s="35"/>
      <c r="G32" s="35"/>
      <c r="H32" s="35"/>
      <c r="I32" s="35"/>
      <c r="J32" s="35"/>
    </row>
    <row r="33" spans="1:10">
      <c r="A33" s="35" t="s">
        <v>729</v>
      </c>
      <c r="B33" s="35"/>
      <c r="C33" s="35"/>
      <c r="D33" s="35"/>
      <c r="E33" s="35"/>
      <c r="F33" s="35"/>
      <c r="G33" s="35"/>
      <c r="H33" s="35"/>
      <c r="I33" s="35"/>
      <c r="J33" s="35"/>
    </row>
    <row r="34" spans="1:10">
      <c r="A34" s="35" t="s">
        <v>730</v>
      </c>
      <c r="B34" s="35"/>
      <c r="C34" s="35"/>
      <c r="D34" s="35"/>
      <c r="E34" s="35"/>
      <c r="F34" s="35"/>
      <c r="G34" s="35"/>
      <c r="H34" s="35"/>
      <c r="I34" s="35"/>
      <c r="J34" s="35"/>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11:A12"/>
    <mergeCell ref="A15:A18"/>
    <mergeCell ref="A19:A21"/>
    <mergeCell ref="B15:B17"/>
    <mergeCell ref="B19:B20"/>
    <mergeCell ref="G13:G14"/>
    <mergeCell ref="H13:H14"/>
    <mergeCell ref="I13:I14"/>
    <mergeCell ref="J13:J14"/>
    <mergeCell ref="A6:B10"/>
  </mergeCells>
  <dataValidations count="1">
    <dataValidation type="list" allowBlank="1" showInputMessage="1" sqref="J24">
      <formula1>"优,良,中,差"</formula1>
    </dataValidation>
  </dataValidations>
  <pageMargins left="0.75" right="0.75" top="1" bottom="1" header="0.5" footer="0.5"/>
  <pageSetup paperSize="9" scale="6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3" activePane="bottomRight" state="frozen"/>
      <selection/>
      <selection pane="topRight"/>
      <selection pane="bottomLeft"/>
      <selection pane="bottomRight" activeCell="D30" sqref="D30"/>
    </sheetView>
  </sheetViews>
  <sheetFormatPr defaultColWidth="9" defaultRowHeight="13.5"/>
  <cols>
    <col min="1" max="3" width="3.25" style="1" customWidth="1"/>
    <col min="4" max="4" width="32.75" style="1" customWidth="1"/>
    <col min="5" max="8" width="18.75" style="1" customWidth="1"/>
    <col min="9" max="9" width="17.875" style="1" customWidth="1"/>
    <col min="10" max="12" width="18.75" style="1" customWidth="1"/>
    <col min="13" max="16384" width="9" style="1"/>
  </cols>
  <sheetData>
    <row r="1" ht="27" spans="7:7">
      <c r="G1" s="260" t="s">
        <v>170</v>
      </c>
    </row>
    <row r="2" ht="14.25" spans="12:12">
      <c r="L2" s="251" t="s">
        <v>171</v>
      </c>
    </row>
    <row r="3" ht="14.25" spans="1:12">
      <c r="A3" s="251" t="s">
        <v>58</v>
      </c>
      <c r="L3" s="251" t="s">
        <v>59</v>
      </c>
    </row>
    <row r="4" ht="19.5" customHeight="1" spans="1:12">
      <c r="A4" s="252" t="s">
        <v>62</v>
      </c>
      <c r="B4" s="252"/>
      <c r="C4" s="252"/>
      <c r="D4" s="252"/>
      <c r="E4" s="257" t="s">
        <v>153</v>
      </c>
      <c r="F4" s="257" t="s">
        <v>172</v>
      </c>
      <c r="G4" s="257" t="s">
        <v>173</v>
      </c>
      <c r="H4" s="257" t="s">
        <v>174</v>
      </c>
      <c r="I4" s="257"/>
      <c r="J4" s="257" t="s">
        <v>175</v>
      </c>
      <c r="K4" s="257" t="s">
        <v>176</v>
      </c>
      <c r="L4" s="257" t="s">
        <v>177</v>
      </c>
    </row>
    <row r="5" ht="19.5" customHeight="1" spans="1:12">
      <c r="A5" s="257" t="s">
        <v>178</v>
      </c>
      <c r="B5" s="257"/>
      <c r="C5" s="257"/>
      <c r="D5" s="252" t="s">
        <v>179</v>
      </c>
      <c r="E5" s="257"/>
      <c r="F5" s="257"/>
      <c r="G5" s="257"/>
      <c r="H5" s="257" t="s">
        <v>180</v>
      </c>
      <c r="I5" s="257" t="s">
        <v>181</v>
      </c>
      <c r="J5" s="257"/>
      <c r="K5" s="257"/>
      <c r="L5" s="257" t="s">
        <v>180</v>
      </c>
    </row>
    <row r="6" ht="19.5" customHeight="1" spans="1:12">
      <c r="A6" s="257"/>
      <c r="B6" s="257"/>
      <c r="C6" s="257"/>
      <c r="D6" s="252"/>
      <c r="E6" s="257"/>
      <c r="F6" s="257"/>
      <c r="G6" s="257"/>
      <c r="H6" s="257"/>
      <c r="I6" s="257"/>
      <c r="J6" s="257"/>
      <c r="K6" s="257"/>
      <c r="L6" s="257"/>
    </row>
    <row r="7" ht="19.5" customHeight="1" spans="1:12">
      <c r="A7" s="257"/>
      <c r="B7" s="257"/>
      <c r="C7" s="257"/>
      <c r="D7" s="252"/>
      <c r="E7" s="257"/>
      <c r="F7" s="257"/>
      <c r="G7" s="257"/>
      <c r="H7" s="257"/>
      <c r="I7" s="257"/>
      <c r="J7" s="257"/>
      <c r="K7" s="257"/>
      <c r="L7" s="257"/>
    </row>
    <row r="8" ht="19.5" customHeight="1" spans="1:12">
      <c r="A8" s="252" t="s">
        <v>182</v>
      </c>
      <c r="B8" s="252" t="s">
        <v>183</v>
      </c>
      <c r="C8" s="252" t="s">
        <v>184</v>
      </c>
      <c r="D8" s="252" t="s">
        <v>66</v>
      </c>
      <c r="E8" s="257" t="s">
        <v>67</v>
      </c>
      <c r="F8" s="257" t="s">
        <v>68</v>
      </c>
      <c r="G8" s="257" t="s">
        <v>76</v>
      </c>
      <c r="H8" s="257" t="s">
        <v>80</v>
      </c>
      <c r="I8" s="257" t="s">
        <v>84</v>
      </c>
      <c r="J8" s="257" t="s">
        <v>88</v>
      </c>
      <c r="K8" s="257" t="s">
        <v>92</v>
      </c>
      <c r="L8" s="257" t="s">
        <v>96</v>
      </c>
    </row>
    <row r="9" ht="19.5" customHeight="1" spans="1:12">
      <c r="A9" s="252"/>
      <c r="B9" s="252"/>
      <c r="C9" s="252"/>
      <c r="D9" s="252" t="s">
        <v>185</v>
      </c>
      <c r="E9" s="254">
        <v>8326246.28</v>
      </c>
      <c r="F9" s="254">
        <v>8326246.28</v>
      </c>
      <c r="G9" s="254">
        <v>0</v>
      </c>
      <c r="H9" s="254">
        <v>0</v>
      </c>
      <c r="I9" s="254"/>
      <c r="J9" s="254">
        <v>0</v>
      </c>
      <c r="K9" s="254">
        <v>0</v>
      </c>
      <c r="L9" s="254">
        <v>0</v>
      </c>
    </row>
    <row r="10" ht="19.5" customHeight="1" spans="1:12">
      <c r="A10" s="253" t="s">
        <v>186</v>
      </c>
      <c r="B10" s="253"/>
      <c r="C10" s="253"/>
      <c r="D10" s="253" t="s">
        <v>187</v>
      </c>
      <c r="E10" s="254">
        <v>6903390.18</v>
      </c>
      <c r="F10" s="254">
        <v>6903390.18</v>
      </c>
      <c r="G10" s="254">
        <v>0</v>
      </c>
      <c r="H10" s="254">
        <v>0</v>
      </c>
      <c r="I10" s="254"/>
      <c r="J10" s="254">
        <v>0</v>
      </c>
      <c r="K10" s="254">
        <v>0</v>
      </c>
      <c r="L10" s="254">
        <v>0</v>
      </c>
    </row>
    <row r="11" ht="19.5" customHeight="1" spans="1:12">
      <c r="A11" s="253" t="s">
        <v>188</v>
      </c>
      <c r="B11" s="253"/>
      <c r="C11" s="253"/>
      <c r="D11" s="253" t="s">
        <v>189</v>
      </c>
      <c r="E11" s="254">
        <v>6903390.18</v>
      </c>
      <c r="F11" s="254">
        <v>6903390.18</v>
      </c>
      <c r="G11" s="254">
        <v>0</v>
      </c>
      <c r="H11" s="254">
        <v>0</v>
      </c>
      <c r="I11" s="254"/>
      <c r="J11" s="254">
        <v>0</v>
      </c>
      <c r="K11" s="254">
        <v>0</v>
      </c>
      <c r="L11" s="254">
        <v>0</v>
      </c>
    </row>
    <row r="12" ht="19.5" customHeight="1" spans="1:12">
      <c r="A12" s="253" t="s">
        <v>190</v>
      </c>
      <c r="B12" s="253"/>
      <c r="C12" s="253"/>
      <c r="D12" s="253" t="s">
        <v>191</v>
      </c>
      <c r="E12" s="254">
        <v>4724801.84</v>
      </c>
      <c r="F12" s="254">
        <v>4724801.84</v>
      </c>
      <c r="G12" s="254">
        <v>0</v>
      </c>
      <c r="H12" s="254">
        <v>0</v>
      </c>
      <c r="I12" s="254"/>
      <c r="J12" s="254">
        <v>0</v>
      </c>
      <c r="K12" s="254">
        <v>0</v>
      </c>
      <c r="L12" s="254">
        <v>0</v>
      </c>
    </row>
    <row r="13" ht="19.5" customHeight="1" spans="1:12">
      <c r="A13" s="253" t="s">
        <v>192</v>
      </c>
      <c r="B13" s="253"/>
      <c r="C13" s="253"/>
      <c r="D13" s="253" t="s">
        <v>193</v>
      </c>
      <c r="E13" s="254">
        <v>15094.5</v>
      </c>
      <c r="F13" s="254">
        <v>15094.5</v>
      </c>
      <c r="G13" s="254">
        <v>0</v>
      </c>
      <c r="H13" s="254">
        <v>0</v>
      </c>
      <c r="I13" s="254"/>
      <c r="J13" s="254">
        <v>0</v>
      </c>
      <c r="K13" s="254">
        <v>0</v>
      </c>
      <c r="L13" s="254">
        <v>0</v>
      </c>
    </row>
    <row r="14" ht="19.5" customHeight="1" spans="1:12">
      <c r="A14" s="253" t="s">
        <v>194</v>
      </c>
      <c r="B14" s="253"/>
      <c r="C14" s="253"/>
      <c r="D14" s="253" t="s">
        <v>195</v>
      </c>
      <c r="E14" s="254">
        <v>118582.34</v>
      </c>
      <c r="F14" s="254">
        <v>118582.34</v>
      </c>
      <c r="G14" s="254">
        <v>0</v>
      </c>
      <c r="H14" s="254">
        <v>0</v>
      </c>
      <c r="I14" s="254"/>
      <c r="J14" s="254">
        <v>0</v>
      </c>
      <c r="K14" s="254">
        <v>0</v>
      </c>
      <c r="L14" s="254">
        <v>0</v>
      </c>
    </row>
    <row r="15" ht="19.5" customHeight="1" spans="1:12">
      <c r="A15" s="253" t="s">
        <v>196</v>
      </c>
      <c r="B15" s="253"/>
      <c r="C15" s="253"/>
      <c r="D15" s="253" t="s">
        <v>197</v>
      </c>
      <c r="E15" s="254">
        <v>14920</v>
      </c>
      <c r="F15" s="254">
        <v>14920</v>
      </c>
      <c r="G15" s="254">
        <v>0</v>
      </c>
      <c r="H15" s="254">
        <v>0</v>
      </c>
      <c r="I15" s="254"/>
      <c r="J15" s="254">
        <v>0</v>
      </c>
      <c r="K15" s="254">
        <v>0</v>
      </c>
      <c r="L15" s="254">
        <v>0</v>
      </c>
    </row>
    <row r="16" ht="19.5" customHeight="1" spans="1:12">
      <c r="A16" s="253" t="s">
        <v>198</v>
      </c>
      <c r="B16" s="253"/>
      <c r="C16" s="253"/>
      <c r="D16" s="253" t="s">
        <v>199</v>
      </c>
      <c r="E16" s="254">
        <v>588439.93</v>
      </c>
      <c r="F16" s="254">
        <v>588439.93</v>
      </c>
      <c r="G16" s="254">
        <v>0</v>
      </c>
      <c r="H16" s="254">
        <v>0</v>
      </c>
      <c r="I16" s="254"/>
      <c r="J16" s="254">
        <v>0</v>
      </c>
      <c r="K16" s="254">
        <v>0</v>
      </c>
      <c r="L16" s="254">
        <v>0</v>
      </c>
    </row>
    <row r="17" ht="19.5" customHeight="1" spans="1:12">
      <c r="A17" s="253" t="s">
        <v>200</v>
      </c>
      <c r="B17" s="253"/>
      <c r="C17" s="253"/>
      <c r="D17" s="253" t="s">
        <v>201</v>
      </c>
      <c r="E17" s="254">
        <v>665900.57</v>
      </c>
      <c r="F17" s="254">
        <v>665900.57</v>
      </c>
      <c r="G17" s="254">
        <v>0</v>
      </c>
      <c r="H17" s="254">
        <v>0</v>
      </c>
      <c r="I17" s="254"/>
      <c r="J17" s="254">
        <v>0</v>
      </c>
      <c r="K17" s="254">
        <v>0</v>
      </c>
      <c r="L17" s="254">
        <v>0</v>
      </c>
    </row>
    <row r="18" ht="19.5" customHeight="1" spans="1:12">
      <c r="A18" s="253" t="s">
        <v>202</v>
      </c>
      <c r="B18" s="253"/>
      <c r="C18" s="253"/>
      <c r="D18" s="253" t="s">
        <v>203</v>
      </c>
      <c r="E18" s="254">
        <v>771149</v>
      </c>
      <c r="F18" s="254">
        <v>771149</v>
      </c>
      <c r="G18" s="254">
        <v>0</v>
      </c>
      <c r="H18" s="254">
        <v>0</v>
      </c>
      <c r="I18" s="254"/>
      <c r="J18" s="254">
        <v>0</v>
      </c>
      <c r="K18" s="254">
        <v>0</v>
      </c>
      <c r="L18" s="254">
        <v>0</v>
      </c>
    </row>
    <row r="19" ht="19.5" customHeight="1" spans="1:12">
      <c r="A19" s="253" t="s">
        <v>204</v>
      </c>
      <c r="B19" s="253"/>
      <c r="C19" s="253"/>
      <c r="D19" s="253" t="s">
        <v>205</v>
      </c>
      <c r="E19" s="254">
        <v>4502</v>
      </c>
      <c r="F19" s="254">
        <v>4502</v>
      </c>
      <c r="G19" s="254">
        <v>0</v>
      </c>
      <c r="H19" s="254">
        <v>0</v>
      </c>
      <c r="I19" s="254"/>
      <c r="J19" s="254">
        <v>0</v>
      </c>
      <c r="K19" s="254">
        <v>0</v>
      </c>
      <c r="L19" s="254">
        <v>0</v>
      </c>
    </row>
    <row r="20" ht="19.5" customHeight="1" spans="1:12">
      <c r="A20" s="253" t="s">
        <v>206</v>
      </c>
      <c r="B20" s="253"/>
      <c r="C20" s="253"/>
      <c r="D20" s="253" t="s">
        <v>207</v>
      </c>
      <c r="E20" s="254">
        <v>398796.96</v>
      </c>
      <c r="F20" s="254">
        <v>398796.96</v>
      </c>
      <c r="G20" s="254">
        <v>0</v>
      </c>
      <c r="H20" s="254">
        <v>0</v>
      </c>
      <c r="I20" s="254"/>
      <c r="J20" s="254">
        <v>0</v>
      </c>
      <c r="K20" s="254">
        <v>0</v>
      </c>
      <c r="L20" s="254">
        <v>0</v>
      </c>
    </row>
    <row r="21" ht="19.5" customHeight="1" spans="1:12">
      <c r="A21" s="253" t="s">
        <v>208</v>
      </c>
      <c r="B21" s="253"/>
      <c r="C21" s="253"/>
      <c r="D21" s="253" t="s">
        <v>209</v>
      </c>
      <c r="E21" s="254">
        <v>370920.96</v>
      </c>
      <c r="F21" s="254">
        <v>370920.96</v>
      </c>
      <c r="G21" s="254">
        <v>0</v>
      </c>
      <c r="H21" s="254">
        <v>0</v>
      </c>
      <c r="I21" s="254"/>
      <c r="J21" s="254">
        <v>0</v>
      </c>
      <c r="K21" s="254">
        <v>0</v>
      </c>
      <c r="L21" s="254">
        <v>0</v>
      </c>
    </row>
    <row r="22" ht="19.5" customHeight="1" spans="1:12">
      <c r="A22" s="253" t="s">
        <v>210</v>
      </c>
      <c r="B22" s="253"/>
      <c r="C22" s="253"/>
      <c r="D22" s="253" t="s">
        <v>211</v>
      </c>
      <c r="E22" s="254">
        <v>370920.96</v>
      </c>
      <c r="F22" s="254">
        <v>370920.96</v>
      </c>
      <c r="G22" s="254">
        <v>0</v>
      </c>
      <c r="H22" s="254">
        <v>0</v>
      </c>
      <c r="I22" s="254"/>
      <c r="J22" s="254">
        <v>0</v>
      </c>
      <c r="K22" s="254">
        <v>0</v>
      </c>
      <c r="L22" s="254">
        <v>0</v>
      </c>
    </row>
    <row r="23" ht="19.5" customHeight="1" spans="1:12">
      <c r="A23" s="253" t="s">
        <v>212</v>
      </c>
      <c r="B23" s="253"/>
      <c r="C23" s="253"/>
      <c r="D23" s="253" t="s">
        <v>213</v>
      </c>
      <c r="E23" s="254">
        <v>27876</v>
      </c>
      <c r="F23" s="254">
        <v>27876</v>
      </c>
      <c r="G23" s="254">
        <v>0</v>
      </c>
      <c r="H23" s="254">
        <v>0</v>
      </c>
      <c r="I23" s="254"/>
      <c r="J23" s="254">
        <v>0</v>
      </c>
      <c r="K23" s="254">
        <v>0</v>
      </c>
      <c r="L23" s="254">
        <v>0</v>
      </c>
    </row>
    <row r="24" ht="19.5" customHeight="1" spans="1:12">
      <c r="A24" s="253" t="s">
        <v>214</v>
      </c>
      <c r="B24" s="253"/>
      <c r="C24" s="253"/>
      <c r="D24" s="253" t="s">
        <v>215</v>
      </c>
      <c r="E24" s="254">
        <v>27876</v>
      </c>
      <c r="F24" s="254">
        <v>27876</v>
      </c>
      <c r="G24" s="254">
        <v>0</v>
      </c>
      <c r="H24" s="254">
        <v>0</v>
      </c>
      <c r="I24" s="254"/>
      <c r="J24" s="254">
        <v>0</v>
      </c>
      <c r="K24" s="254">
        <v>0</v>
      </c>
      <c r="L24" s="254">
        <v>0</v>
      </c>
    </row>
    <row r="25" ht="19.5" customHeight="1" spans="1:12">
      <c r="A25" s="253" t="s">
        <v>216</v>
      </c>
      <c r="B25" s="253"/>
      <c r="C25" s="253"/>
      <c r="D25" s="253" t="s">
        <v>217</v>
      </c>
      <c r="E25" s="254">
        <v>508170.14</v>
      </c>
      <c r="F25" s="254">
        <v>508170.14</v>
      </c>
      <c r="G25" s="254">
        <v>0</v>
      </c>
      <c r="H25" s="254">
        <v>0</v>
      </c>
      <c r="I25" s="254"/>
      <c r="J25" s="254">
        <v>0</v>
      </c>
      <c r="K25" s="254">
        <v>0</v>
      </c>
      <c r="L25" s="254">
        <v>0</v>
      </c>
    </row>
    <row r="26" ht="19.5" customHeight="1" spans="1:12">
      <c r="A26" s="253" t="s">
        <v>218</v>
      </c>
      <c r="B26" s="253"/>
      <c r="C26" s="253"/>
      <c r="D26" s="253" t="s">
        <v>219</v>
      </c>
      <c r="E26" s="254">
        <v>508170.14</v>
      </c>
      <c r="F26" s="254">
        <v>508170.14</v>
      </c>
      <c r="G26" s="254">
        <v>0</v>
      </c>
      <c r="H26" s="254">
        <v>0</v>
      </c>
      <c r="I26" s="254"/>
      <c r="J26" s="254">
        <v>0</v>
      </c>
      <c r="K26" s="254">
        <v>0</v>
      </c>
      <c r="L26" s="254">
        <v>0</v>
      </c>
    </row>
    <row r="27" ht="19.5" customHeight="1" spans="1:12">
      <c r="A27" s="253" t="s">
        <v>220</v>
      </c>
      <c r="B27" s="253"/>
      <c r="C27" s="253"/>
      <c r="D27" s="253" t="s">
        <v>221</v>
      </c>
      <c r="E27" s="254">
        <v>297353.66</v>
      </c>
      <c r="F27" s="254">
        <v>297353.66</v>
      </c>
      <c r="G27" s="254">
        <v>0</v>
      </c>
      <c r="H27" s="254">
        <v>0</v>
      </c>
      <c r="I27" s="254"/>
      <c r="J27" s="254">
        <v>0</v>
      </c>
      <c r="K27" s="254">
        <v>0</v>
      </c>
      <c r="L27" s="254">
        <v>0</v>
      </c>
    </row>
    <row r="28" ht="19.5" customHeight="1" spans="1:12">
      <c r="A28" s="253" t="s">
        <v>222</v>
      </c>
      <c r="B28" s="253"/>
      <c r="C28" s="253"/>
      <c r="D28" s="253" t="s">
        <v>223</v>
      </c>
      <c r="E28" s="254">
        <v>29277.03</v>
      </c>
      <c r="F28" s="254">
        <v>29277.03</v>
      </c>
      <c r="G28" s="254">
        <v>0</v>
      </c>
      <c r="H28" s="254">
        <v>0</v>
      </c>
      <c r="I28" s="254"/>
      <c r="J28" s="254">
        <v>0</v>
      </c>
      <c r="K28" s="254">
        <v>0</v>
      </c>
      <c r="L28" s="254">
        <v>0</v>
      </c>
    </row>
    <row r="29" ht="19.5" customHeight="1" spans="1:12">
      <c r="A29" s="253" t="s">
        <v>224</v>
      </c>
      <c r="B29" s="253"/>
      <c r="C29" s="253"/>
      <c r="D29" s="253" t="s">
        <v>225</v>
      </c>
      <c r="E29" s="254">
        <v>169381</v>
      </c>
      <c r="F29" s="254">
        <v>169381</v>
      </c>
      <c r="G29" s="254">
        <v>0</v>
      </c>
      <c r="H29" s="254">
        <v>0</v>
      </c>
      <c r="I29" s="254"/>
      <c r="J29" s="254">
        <v>0</v>
      </c>
      <c r="K29" s="254">
        <v>0</v>
      </c>
      <c r="L29" s="254">
        <v>0</v>
      </c>
    </row>
    <row r="30" ht="19.5" customHeight="1" spans="1:12">
      <c r="A30" s="253" t="s">
        <v>226</v>
      </c>
      <c r="B30" s="253"/>
      <c r="C30" s="253"/>
      <c r="D30" s="253" t="s">
        <v>227</v>
      </c>
      <c r="E30" s="254">
        <v>12158.45</v>
      </c>
      <c r="F30" s="254">
        <v>12158.45</v>
      </c>
      <c r="G30" s="254">
        <v>0</v>
      </c>
      <c r="H30" s="254">
        <v>0</v>
      </c>
      <c r="I30" s="254"/>
      <c r="J30" s="254">
        <v>0</v>
      </c>
      <c r="K30" s="254">
        <v>0</v>
      </c>
      <c r="L30" s="254">
        <v>0</v>
      </c>
    </row>
    <row r="31" ht="19.5" customHeight="1" spans="1:12">
      <c r="A31" s="253" t="s">
        <v>228</v>
      </c>
      <c r="B31" s="253"/>
      <c r="C31" s="253"/>
      <c r="D31" s="253" t="s">
        <v>229</v>
      </c>
      <c r="E31" s="254">
        <v>515889</v>
      </c>
      <c r="F31" s="254">
        <v>515889</v>
      </c>
      <c r="G31" s="254">
        <v>0</v>
      </c>
      <c r="H31" s="254">
        <v>0</v>
      </c>
      <c r="I31" s="254"/>
      <c r="J31" s="254">
        <v>0</v>
      </c>
      <c r="K31" s="254">
        <v>0</v>
      </c>
      <c r="L31" s="254">
        <v>0</v>
      </c>
    </row>
    <row r="32" ht="19.5" customHeight="1" spans="1:12">
      <c r="A32" s="253" t="s">
        <v>230</v>
      </c>
      <c r="B32" s="253"/>
      <c r="C32" s="253"/>
      <c r="D32" s="253" t="s">
        <v>231</v>
      </c>
      <c r="E32" s="254">
        <v>515889</v>
      </c>
      <c r="F32" s="254">
        <v>515889</v>
      </c>
      <c r="G32" s="254">
        <v>0</v>
      </c>
      <c r="H32" s="254">
        <v>0</v>
      </c>
      <c r="I32" s="254"/>
      <c r="J32" s="254">
        <v>0</v>
      </c>
      <c r="K32" s="254">
        <v>0</v>
      </c>
      <c r="L32" s="254">
        <v>0</v>
      </c>
    </row>
    <row r="33" ht="19.5" customHeight="1" spans="1:12">
      <c r="A33" s="253" t="s">
        <v>232</v>
      </c>
      <c r="B33" s="253"/>
      <c r="C33" s="253"/>
      <c r="D33" s="253" t="s">
        <v>233</v>
      </c>
      <c r="E33" s="254">
        <v>515889</v>
      </c>
      <c r="F33" s="254">
        <v>515889</v>
      </c>
      <c r="G33" s="254">
        <v>0</v>
      </c>
      <c r="H33" s="254">
        <v>0</v>
      </c>
      <c r="I33" s="254"/>
      <c r="J33" s="254">
        <v>0</v>
      </c>
      <c r="K33" s="254">
        <v>0</v>
      </c>
      <c r="L33" s="254">
        <v>0</v>
      </c>
    </row>
    <row r="34" ht="19.5" customHeight="1" spans="1:12">
      <c r="A34" s="253" t="s">
        <v>234</v>
      </c>
      <c r="B34" s="253"/>
      <c r="C34" s="253"/>
      <c r="D34" s="253"/>
      <c r="E34" s="253"/>
      <c r="F34" s="253"/>
      <c r="G34" s="253"/>
      <c r="H34" s="253"/>
      <c r="I34" s="253"/>
      <c r="J34" s="253"/>
      <c r="K34" s="253"/>
      <c r="L34" s="253"/>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 style="1" customWidth="1"/>
    <col min="4" max="4" width="32.75" style="1" customWidth="1"/>
    <col min="5" max="10" width="18.75" style="1" customWidth="1"/>
    <col min="11" max="16384" width="9" style="1"/>
  </cols>
  <sheetData>
    <row r="1" ht="27" spans="6:6">
      <c r="F1" s="260" t="s">
        <v>235</v>
      </c>
    </row>
    <row r="2" ht="14.25" spans="10:10">
      <c r="J2" s="251" t="s">
        <v>236</v>
      </c>
    </row>
    <row r="3" ht="14.25" spans="1:10">
      <c r="A3" s="251" t="s">
        <v>58</v>
      </c>
      <c r="J3" s="251" t="s">
        <v>59</v>
      </c>
    </row>
    <row r="4" ht="19.5" customHeight="1" spans="1:10">
      <c r="A4" s="252" t="s">
        <v>62</v>
      </c>
      <c r="B4" s="252"/>
      <c r="C4" s="252"/>
      <c r="D4" s="252"/>
      <c r="E4" s="257" t="s">
        <v>155</v>
      </c>
      <c r="F4" s="257" t="s">
        <v>237</v>
      </c>
      <c r="G4" s="257" t="s">
        <v>238</v>
      </c>
      <c r="H4" s="257" t="s">
        <v>239</v>
      </c>
      <c r="I4" s="257" t="s">
        <v>240</v>
      </c>
      <c r="J4" s="257" t="s">
        <v>241</v>
      </c>
    </row>
    <row r="5" ht="19.5" customHeight="1" spans="1:10">
      <c r="A5" s="257" t="s">
        <v>178</v>
      </c>
      <c r="B5" s="257"/>
      <c r="C5" s="257"/>
      <c r="D5" s="252" t="s">
        <v>179</v>
      </c>
      <c r="E5" s="257"/>
      <c r="F5" s="257"/>
      <c r="G5" s="257"/>
      <c r="H5" s="257"/>
      <c r="I5" s="257"/>
      <c r="J5" s="257"/>
    </row>
    <row r="6" ht="19.5" customHeight="1" spans="1:10">
      <c r="A6" s="257"/>
      <c r="B6" s="257"/>
      <c r="C6" s="257"/>
      <c r="D6" s="252"/>
      <c r="E6" s="257"/>
      <c r="F6" s="257"/>
      <c r="G6" s="257"/>
      <c r="H6" s="257"/>
      <c r="I6" s="257"/>
      <c r="J6" s="257"/>
    </row>
    <row r="7" ht="19.5" customHeight="1" spans="1:10">
      <c r="A7" s="257"/>
      <c r="B7" s="257"/>
      <c r="C7" s="257"/>
      <c r="D7" s="252"/>
      <c r="E7" s="257"/>
      <c r="F7" s="257"/>
      <c r="G7" s="257"/>
      <c r="H7" s="257"/>
      <c r="I7" s="257"/>
      <c r="J7" s="257"/>
    </row>
    <row r="8" ht="19.5" customHeight="1" spans="1:10">
      <c r="A8" s="252" t="s">
        <v>182</v>
      </c>
      <c r="B8" s="252" t="s">
        <v>183</v>
      </c>
      <c r="C8" s="252" t="s">
        <v>184</v>
      </c>
      <c r="D8" s="252" t="s">
        <v>66</v>
      </c>
      <c r="E8" s="257" t="s">
        <v>67</v>
      </c>
      <c r="F8" s="257" t="s">
        <v>68</v>
      </c>
      <c r="G8" s="257" t="s">
        <v>76</v>
      </c>
      <c r="H8" s="257" t="s">
        <v>80</v>
      </c>
      <c r="I8" s="257" t="s">
        <v>84</v>
      </c>
      <c r="J8" s="257" t="s">
        <v>88</v>
      </c>
    </row>
    <row r="9" ht="19.5" customHeight="1" spans="1:10">
      <c r="A9" s="252"/>
      <c r="B9" s="252"/>
      <c r="C9" s="252"/>
      <c r="D9" s="252" t="s">
        <v>185</v>
      </c>
      <c r="E9" s="254">
        <v>8347590.28</v>
      </c>
      <c r="F9" s="254">
        <v>7430562.49</v>
      </c>
      <c r="G9" s="254">
        <v>917027.79</v>
      </c>
      <c r="H9" s="254"/>
      <c r="I9" s="254"/>
      <c r="J9" s="254"/>
    </row>
    <row r="10" ht="19.5" customHeight="1" spans="1:10">
      <c r="A10" s="253" t="s">
        <v>186</v>
      </c>
      <c r="B10" s="253"/>
      <c r="C10" s="253"/>
      <c r="D10" s="253" t="s">
        <v>187</v>
      </c>
      <c r="E10" s="254">
        <v>6924734.18</v>
      </c>
      <c r="F10" s="254">
        <v>6007706.39</v>
      </c>
      <c r="G10" s="254">
        <v>917027.79</v>
      </c>
      <c r="H10" s="254"/>
      <c r="I10" s="254"/>
      <c r="J10" s="254"/>
    </row>
    <row r="11" ht="19.5" customHeight="1" spans="1:10">
      <c r="A11" s="253" t="s">
        <v>188</v>
      </c>
      <c r="B11" s="253"/>
      <c r="C11" s="253"/>
      <c r="D11" s="253" t="s">
        <v>189</v>
      </c>
      <c r="E11" s="254">
        <v>6924734.18</v>
      </c>
      <c r="F11" s="254">
        <v>6007706.39</v>
      </c>
      <c r="G11" s="254">
        <v>917027.79</v>
      </c>
      <c r="H11" s="254"/>
      <c r="I11" s="254"/>
      <c r="J11" s="254"/>
    </row>
    <row r="12" ht="19.5" customHeight="1" spans="1:10">
      <c r="A12" s="253" t="s">
        <v>190</v>
      </c>
      <c r="B12" s="253"/>
      <c r="C12" s="253"/>
      <c r="D12" s="253" t="s">
        <v>191</v>
      </c>
      <c r="E12" s="254">
        <v>4746145.84</v>
      </c>
      <c r="F12" s="254">
        <v>4482834.63</v>
      </c>
      <c r="G12" s="254">
        <v>263311.21</v>
      </c>
      <c r="H12" s="254"/>
      <c r="I12" s="254"/>
      <c r="J12" s="254"/>
    </row>
    <row r="13" ht="19.5" customHeight="1" spans="1:10">
      <c r="A13" s="253" t="s">
        <v>192</v>
      </c>
      <c r="B13" s="253"/>
      <c r="C13" s="253"/>
      <c r="D13" s="253" t="s">
        <v>193</v>
      </c>
      <c r="E13" s="254">
        <v>15094.5</v>
      </c>
      <c r="F13" s="254"/>
      <c r="G13" s="254">
        <v>15094.5</v>
      </c>
      <c r="H13" s="254"/>
      <c r="I13" s="254"/>
      <c r="J13" s="254"/>
    </row>
    <row r="14" ht="19.5" customHeight="1" spans="1:10">
      <c r="A14" s="253" t="s">
        <v>194</v>
      </c>
      <c r="B14" s="253"/>
      <c r="C14" s="253"/>
      <c r="D14" s="253" t="s">
        <v>195</v>
      </c>
      <c r="E14" s="254">
        <v>118582.34</v>
      </c>
      <c r="F14" s="254"/>
      <c r="G14" s="254">
        <v>118582.34</v>
      </c>
      <c r="H14" s="254"/>
      <c r="I14" s="254"/>
      <c r="J14" s="254"/>
    </row>
    <row r="15" ht="19.5" customHeight="1" spans="1:10">
      <c r="A15" s="253" t="s">
        <v>196</v>
      </c>
      <c r="B15" s="253"/>
      <c r="C15" s="253"/>
      <c r="D15" s="253" t="s">
        <v>197</v>
      </c>
      <c r="E15" s="254">
        <v>14920</v>
      </c>
      <c r="F15" s="254"/>
      <c r="G15" s="254">
        <v>14920</v>
      </c>
      <c r="H15" s="254"/>
      <c r="I15" s="254"/>
      <c r="J15" s="254"/>
    </row>
    <row r="16" ht="19.5" customHeight="1" spans="1:10">
      <c r="A16" s="253" t="s">
        <v>198</v>
      </c>
      <c r="B16" s="253"/>
      <c r="C16" s="253"/>
      <c r="D16" s="253" t="s">
        <v>199</v>
      </c>
      <c r="E16" s="254">
        <v>588439.93</v>
      </c>
      <c r="F16" s="254">
        <v>588439.93</v>
      </c>
      <c r="G16" s="254"/>
      <c r="H16" s="254"/>
      <c r="I16" s="254"/>
      <c r="J16" s="254"/>
    </row>
    <row r="17" ht="19.5" customHeight="1" spans="1:10">
      <c r="A17" s="253" t="s">
        <v>200</v>
      </c>
      <c r="B17" s="253"/>
      <c r="C17" s="253"/>
      <c r="D17" s="253" t="s">
        <v>201</v>
      </c>
      <c r="E17" s="254">
        <v>665900.57</v>
      </c>
      <c r="F17" s="254">
        <v>374831.83</v>
      </c>
      <c r="G17" s="254">
        <v>291068.74</v>
      </c>
      <c r="H17" s="254"/>
      <c r="I17" s="254"/>
      <c r="J17" s="254"/>
    </row>
    <row r="18" ht="19.5" customHeight="1" spans="1:10">
      <c r="A18" s="253" t="s">
        <v>202</v>
      </c>
      <c r="B18" s="253"/>
      <c r="C18" s="253"/>
      <c r="D18" s="253" t="s">
        <v>203</v>
      </c>
      <c r="E18" s="254">
        <v>771149</v>
      </c>
      <c r="F18" s="254">
        <v>561600</v>
      </c>
      <c r="G18" s="254">
        <v>209549</v>
      </c>
      <c r="H18" s="254"/>
      <c r="I18" s="254"/>
      <c r="J18" s="254"/>
    </row>
    <row r="19" ht="19.5" customHeight="1" spans="1:10">
      <c r="A19" s="253" t="s">
        <v>204</v>
      </c>
      <c r="B19" s="253"/>
      <c r="C19" s="253"/>
      <c r="D19" s="253" t="s">
        <v>205</v>
      </c>
      <c r="E19" s="254">
        <v>4502</v>
      </c>
      <c r="F19" s="254"/>
      <c r="G19" s="254">
        <v>4502</v>
      </c>
      <c r="H19" s="254"/>
      <c r="I19" s="254"/>
      <c r="J19" s="254"/>
    </row>
    <row r="20" ht="19.5" customHeight="1" spans="1:10">
      <c r="A20" s="253" t="s">
        <v>206</v>
      </c>
      <c r="B20" s="253"/>
      <c r="C20" s="253"/>
      <c r="D20" s="253" t="s">
        <v>207</v>
      </c>
      <c r="E20" s="254">
        <v>398796.96</v>
      </c>
      <c r="F20" s="254">
        <v>398796.96</v>
      </c>
      <c r="G20" s="254"/>
      <c r="H20" s="254"/>
      <c r="I20" s="254"/>
      <c r="J20" s="254"/>
    </row>
    <row r="21" ht="19.5" customHeight="1" spans="1:10">
      <c r="A21" s="253" t="s">
        <v>208</v>
      </c>
      <c r="B21" s="253"/>
      <c r="C21" s="253"/>
      <c r="D21" s="253" t="s">
        <v>209</v>
      </c>
      <c r="E21" s="254">
        <v>370920.96</v>
      </c>
      <c r="F21" s="254">
        <v>370920.96</v>
      </c>
      <c r="G21" s="254"/>
      <c r="H21" s="254"/>
      <c r="I21" s="254"/>
      <c r="J21" s="254"/>
    </row>
    <row r="22" ht="19.5" customHeight="1" spans="1:10">
      <c r="A22" s="253" t="s">
        <v>210</v>
      </c>
      <c r="B22" s="253"/>
      <c r="C22" s="253"/>
      <c r="D22" s="253" t="s">
        <v>211</v>
      </c>
      <c r="E22" s="254">
        <v>370920.96</v>
      </c>
      <c r="F22" s="254">
        <v>370920.96</v>
      </c>
      <c r="G22" s="254"/>
      <c r="H22" s="254"/>
      <c r="I22" s="254"/>
      <c r="J22" s="254"/>
    </row>
    <row r="23" ht="19.5" customHeight="1" spans="1:10">
      <c r="A23" s="253" t="s">
        <v>212</v>
      </c>
      <c r="B23" s="253"/>
      <c r="C23" s="253"/>
      <c r="D23" s="253" t="s">
        <v>213</v>
      </c>
      <c r="E23" s="254">
        <v>27876</v>
      </c>
      <c r="F23" s="254">
        <v>27876</v>
      </c>
      <c r="G23" s="254"/>
      <c r="H23" s="254"/>
      <c r="I23" s="254"/>
      <c r="J23" s="254"/>
    </row>
    <row r="24" ht="19.5" customHeight="1" spans="1:10">
      <c r="A24" s="253" t="s">
        <v>214</v>
      </c>
      <c r="B24" s="253"/>
      <c r="C24" s="253"/>
      <c r="D24" s="253" t="s">
        <v>215</v>
      </c>
      <c r="E24" s="254">
        <v>27876</v>
      </c>
      <c r="F24" s="254">
        <v>27876</v>
      </c>
      <c r="G24" s="254"/>
      <c r="H24" s="254"/>
      <c r="I24" s="254"/>
      <c r="J24" s="254"/>
    </row>
    <row r="25" ht="19.5" customHeight="1" spans="1:10">
      <c r="A25" s="253" t="s">
        <v>216</v>
      </c>
      <c r="B25" s="253"/>
      <c r="C25" s="253"/>
      <c r="D25" s="253" t="s">
        <v>217</v>
      </c>
      <c r="E25" s="254">
        <v>508170.14</v>
      </c>
      <c r="F25" s="254">
        <v>508170.14</v>
      </c>
      <c r="G25" s="254"/>
      <c r="H25" s="254"/>
      <c r="I25" s="254"/>
      <c r="J25" s="254"/>
    </row>
    <row r="26" ht="19.5" customHeight="1" spans="1:10">
      <c r="A26" s="253" t="s">
        <v>218</v>
      </c>
      <c r="B26" s="253"/>
      <c r="C26" s="253"/>
      <c r="D26" s="253" t="s">
        <v>219</v>
      </c>
      <c r="E26" s="254">
        <v>508170.14</v>
      </c>
      <c r="F26" s="254">
        <v>508170.14</v>
      </c>
      <c r="G26" s="254"/>
      <c r="H26" s="254"/>
      <c r="I26" s="254"/>
      <c r="J26" s="254"/>
    </row>
    <row r="27" ht="19.5" customHeight="1" spans="1:10">
      <c r="A27" s="253" t="s">
        <v>220</v>
      </c>
      <c r="B27" s="253"/>
      <c r="C27" s="253"/>
      <c r="D27" s="253" t="s">
        <v>221</v>
      </c>
      <c r="E27" s="254">
        <v>297353.66</v>
      </c>
      <c r="F27" s="254">
        <v>297353.66</v>
      </c>
      <c r="G27" s="254"/>
      <c r="H27" s="254"/>
      <c r="I27" s="254"/>
      <c r="J27" s="254"/>
    </row>
    <row r="28" ht="19.5" customHeight="1" spans="1:10">
      <c r="A28" s="253" t="s">
        <v>222</v>
      </c>
      <c r="B28" s="253"/>
      <c r="C28" s="253"/>
      <c r="D28" s="253" t="s">
        <v>223</v>
      </c>
      <c r="E28" s="254">
        <v>29277.03</v>
      </c>
      <c r="F28" s="254">
        <v>29277.03</v>
      </c>
      <c r="G28" s="254"/>
      <c r="H28" s="254"/>
      <c r="I28" s="254"/>
      <c r="J28" s="254"/>
    </row>
    <row r="29" ht="19.5" customHeight="1" spans="1:10">
      <c r="A29" s="253" t="s">
        <v>224</v>
      </c>
      <c r="B29" s="253"/>
      <c r="C29" s="253"/>
      <c r="D29" s="253" t="s">
        <v>225</v>
      </c>
      <c r="E29" s="254">
        <v>169381</v>
      </c>
      <c r="F29" s="254">
        <v>169381</v>
      </c>
      <c r="G29" s="254"/>
      <c r="H29" s="254"/>
      <c r="I29" s="254"/>
      <c r="J29" s="254"/>
    </row>
    <row r="30" ht="19.5" customHeight="1" spans="1:10">
      <c r="A30" s="253" t="s">
        <v>226</v>
      </c>
      <c r="B30" s="253"/>
      <c r="C30" s="253"/>
      <c r="D30" s="253" t="s">
        <v>227</v>
      </c>
      <c r="E30" s="254">
        <v>12158.45</v>
      </c>
      <c r="F30" s="254">
        <v>12158.45</v>
      </c>
      <c r="G30" s="254"/>
      <c r="H30" s="254"/>
      <c r="I30" s="254"/>
      <c r="J30" s="254"/>
    </row>
    <row r="31" ht="19.5" customHeight="1" spans="1:10">
      <c r="A31" s="253" t="s">
        <v>228</v>
      </c>
      <c r="B31" s="253"/>
      <c r="C31" s="253"/>
      <c r="D31" s="253" t="s">
        <v>229</v>
      </c>
      <c r="E31" s="254">
        <v>515889</v>
      </c>
      <c r="F31" s="254">
        <v>515889</v>
      </c>
      <c r="G31" s="254"/>
      <c r="H31" s="254"/>
      <c r="I31" s="254"/>
      <c r="J31" s="254"/>
    </row>
    <row r="32" ht="19.5" customHeight="1" spans="1:10">
      <c r="A32" s="253" t="s">
        <v>230</v>
      </c>
      <c r="B32" s="253"/>
      <c r="C32" s="253"/>
      <c r="D32" s="253" t="s">
        <v>231</v>
      </c>
      <c r="E32" s="254">
        <v>515889</v>
      </c>
      <c r="F32" s="254">
        <v>515889</v>
      </c>
      <c r="G32" s="254"/>
      <c r="H32" s="254"/>
      <c r="I32" s="254"/>
      <c r="J32" s="254"/>
    </row>
    <row r="33" ht="19.5" customHeight="1" spans="1:10">
      <c r="A33" s="253" t="s">
        <v>232</v>
      </c>
      <c r="B33" s="253"/>
      <c r="C33" s="253"/>
      <c r="D33" s="253" t="s">
        <v>233</v>
      </c>
      <c r="E33" s="254">
        <v>515889</v>
      </c>
      <c r="F33" s="254">
        <v>515889</v>
      </c>
      <c r="G33" s="254"/>
      <c r="H33" s="254"/>
      <c r="I33" s="254"/>
      <c r="J33" s="254"/>
    </row>
    <row r="34" ht="19.5" customHeight="1" spans="1:10">
      <c r="A34" s="253" t="s">
        <v>242</v>
      </c>
      <c r="B34" s="253"/>
      <c r="C34" s="253"/>
      <c r="D34" s="253"/>
      <c r="E34" s="253"/>
      <c r="F34" s="253"/>
      <c r="G34" s="253"/>
      <c r="H34" s="253"/>
      <c r="I34" s="253"/>
      <c r="J34" s="253"/>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style="1" customWidth="1"/>
    <col min="2" max="2" width="4.75" style="1" customWidth="1"/>
    <col min="3" max="3" width="18.75" style="1" customWidth="1"/>
    <col min="4" max="4" width="30.5" style="1" customWidth="1"/>
    <col min="5" max="5" width="4.75" style="1" customWidth="1"/>
    <col min="6" max="9" width="18.75" style="1" customWidth="1"/>
    <col min="10" max="16384" width="9" style="1"/>
  </cols>
  <sheetData>
    <row r="1" ht="27" spans="4:4">
      <c r="D1" s="260" t="s">
        <v>243</v>
      </c>
    </row>
    <row r="2" ht="14.25" spans="9:9">
      <c r="I2" s="251" t="s">
        <v>244</v>
      </c>
    </row>
    <row r="3" ht="14.25" spans="1:9">
      <c r="A3" s="251" t="s">
        <v>58</v>
      </c>
      <c r="I3" s="251" t="s">
        <v>59</v>
      </c>
    </row>
    <row r="4" ht="19.5" customHeight="1" spans="1:9">
      <c r="A4" s="252" t="s">
        <v>245</v>
      </c>
      <c r="B4" s="252"/>
      <c r="C4" s="252"/>
      <c r="D4" s="252" t="s">
        <v>246</v>
      </c>
      <c r="E4" s="252"/>
      <c r="F4" s="252"/>
      <c r="G4" s="252"/>
      <c r="H4" s="252"/>
      <c r="I4" s="252"/>
    </row>
    <row r="5" ht="19.5" customHeight="1" spans="1:9">
      <c r="A5" s="257" t="s">
        <v>247</v>
      </c>
      <c r="B5" s="257" t="s">
        <v>63</v>
      </c>
      <c r="C5" s="257" t="s">
        <v>248</v>
      </c>
      <c r="D5" s="257" t="s">
        <v>249</v>
      </c>
      <c r="E5" s="257" t="s">
        <v>63</v>
      </c>
      <c r="F5" s="252" t="s">
        <v>185</v>
      </c>
      <c r="G5" s="257" t="s">
        <v>250</v>
      </c>
      <c r="H5" s="257" t="s">
        <v>251</v>
      </c>
      <c r="I5" s="257" t="s">
        <v>252</v>
      </c>
    </row>
    <row r="6" ht="19.5" customHeight="1" spans="1:9">
      <c r="A6" s="257"/>
      <c r="B6" s="257"/>
      <c r="C6" s="257"/>
      <c r="D6" s="257"/>
      <c r="E6" s="257"/>
      <c r="F6" s="252" t="s">
        <v>180</v>
      </c>
      <c r="G6" s="257" t="s">
        <v>250</v>
      </c>
      <c r="H6" s="257"/>
      <c r="I6" s="257"/>
    </row>
    <row r="7" ht="19.5" customHeight="1" spans="1:9">
      <c r="A7" s="252" t="s">
        <v>253</v>
      </c>
      <c r="B7" s="252"/>
      <c r="C7" s="252" t="s">
        <v>67</v>
      </c>
      <c r="D7" s="252" t="s">
        <v>253</v>
      </c>
      <c r="E7" s="252"/>
      <c r="F7" s="252" t="s">
        <v>68</v>
      </c>
      <c r="G7" s="252" t="s">
        <v>76</v>
      </c>
      <c r="H7" s="252" t="s">
        <v>80</v>
      </c>
      <c r="I7" s="252" t="s">
        <v>84</v>
      </c>
    </row>
    <row r="8" ht="19.5" customHeight="1" spans="1:9">
      <c r="A8" s="253" t="s">
        <v>254</v>
      </c>
      <c r="B8" s="252" t="s">
        <v>67</v>
      </c>
      <c r="C8" s="254">
        <v>8326246.28</v>
      </c>
      <c r="D8" s="253" t="s">
        <v>70</v>
      </c>
      <c r="E8" s="252" t="s">
        <v>78</v>
      </c>
      <c r="F8" s="254"/>
      <c r="G8" s="254"/>
      <c r="H8" s="254"/>
      <c r="I8" s="254"/>
    </row>
    <row r="9" ht="19.5" customHeight="1" spans="1:9">
      <c r="A9" s="253" t="s">
        <v>255</v>
      </c>
      <c r="B9" s="252" t="s">
        <v>68</v>
      </c>
      <c r="C9" s="254"/>
      <c r="D9" s="253" t="s">
        <v>73</v>
      </c>
      <c r="E9" s="252" t="s">
        <v>82</v>
      </c>
      <c r="F9" s="254"/>
      <c r="G9" s="254"/>
      <c r="H9" s="254"/>
      <c r="I9" s="254"/>
    </row>
    <row r="10" ht="19.5" customHeight="1" spans="1:9">
      <c r="A10" s="253" t="s">
        <v>256</v>
      </c>
      <c r="B10" s="252" t="s">
        <v>76</v>
      </c>
      <c r="C10" s="254"/>
      <c r="D10" s="253" t="s">
        <v>77</v>
      </c>
      <c r="E10" s="252" t="s">
        <v>86</v>
      </c>
      <c r="F10" s="254"/>
      <c r="G10" s="254"/>
      <c r="H10" s="254"/>
      <c r="I10" s="254"/>
    </row>
    <row r="11" ht="19.5" customHeight="1" spans="1:9">
      <c r="A11" s="253"/>
      <c r="B11" s="252" t="s">
        <v>80</v>
      </c>
      <c r="C11" s="263"/>
      <c r="D11" s="253" t="s">
        <v>81</v>
      </c>
      <c r="E11" s="252" t="s">
        <v>90</v>
      </c>
      <c r="F11" s="254">
        <v>6923390.18</v>
      </c>
      <c r="G11" s="254">
        <v>6923390.18</v>
      </c>
      <c r="H11" s="254"/>
      <c r="I11" s="254"/>
    </row>
    <row r="12" ht="19.5" customHeight="1" spans="1:9">
      <c r="A12" s="253"/>
      <c r="B12" s="252" t="s">
        <v>84</v>
      </c>
      <c r="C12" s="263"/>
      <c r="D12" s="253" t="s">
        <v>85</v>
      </c>
      <c r="E12" s="252" t="s">
        <v>94</v>
      </c>
      <c r="F12" s="254"/>
      <c r="G12" s="254"/>
      <c r="H12" s="254"/>
      <c r="I12" s="254"/>
    </row>
    <row r="13" ht="19.5" customHeight="1" spans="1:9">
      <c r="A13" s="253"/>
      <c r="B13" s="252" t="s">
        <v>88</v>
      </c>
      <c r="C13" s="263"/>
      <c r="D13" s="253" t="s">
        <v>89</v>
      </c>
      <c r="E13" s="252" t="s">
        <v>98</v>
      </c>
      <c r="F13" s="254"/>
      <c r="G13" s="254"/>
      <c r="H13" s="254"/>
      <c r="I13" s="254"/>
    </row>
    <row r="14" ht="19.5" customHeight="1" spans="1:9">
      <c r="A14" s="253"/>
      <c r="B14" s="252" t="s">
        <v>92</v>
      </c>
      <c r="C14" s="263"/>
      <c r="D14" s="253" t="s">
        <v>93</v>
      </c>
      <c r="E14" s="252" t="s">
        <v>101</v>
      </c>
      <c r="F14" s="254"/>
      <c r="G14" s="254"/>
      <c r="H14" s="254"/>
      <c r="I14" s="254"/>
    </row>
    <row r="15" ht="19.5" customHeight="1" spans="1:9">
      <c r="A15" s="253"/>
      <c r="B15" s="252" t="s">
        <v>96</v>
      </c>
      <c r="C15" s="263"/>
      <c r="D15" s="253" t="s">
        <v>97</v>
      </c>
      <c r="E15" s="252" t="s">
        <v>104</v>
      </c>
      <c r="F15" s="254">
        <v>398796.96</v>
      </c>
      <c r="G15" s="254">
        <v>398796.96</v>
      </c>
      <c r="H15" s="254"/>
      <c r="I15" s="254"/>
    </row>
    <row r="16" ht="19.5" customHeight="1" spans="1:9">
      <c r="A16" s="253"/>
      <c r="B16" s="252" t="s">
        <v>99</v>
      </c>
      <c r="C16" s="263"/>
      <c r="D16" s="253" t="s">
        <v>100</v>
      </c>
      <c r="E16" s="252" t="s">
        <v>107</v>
      </c>
      <c r="F16" s="254">
        <v>508170.14</v>
      </c>
      <c r="G16" s="254">
        <v>508170.14</v>
      </c>
      <c r="H16" s="254"/>
      <c r="I16" s="254"/>
    </row>
    <row r="17" ht="19.5" customHeight="1" spans="1:9">
      <c r="A17" s="253"/>
      <c r="B17" s="252" t="s">
        <v>102</v>
      </c>
      <c r="C17" s="263"/>
      <c r="D17" s="253" t="s">
        <v>103</v>
      </c>
      <c r="E17" s="252" t="s">
        <v>110</v>
      </c>
      <c r="F17" s="254"/>
      <c r="G17" s="254"/>
      <c r="H17" s="254"/>
      <c r="I17" s="254"/>
    </row>
    <row r="18" ht="19.5" customHeight="1" spans="1:9">
      <c r="A18" s="253"/>
      <c r="B18" s="252" t="s">
        <v>105</v>
      </c>
      <c r="C18" s="263"/>
      <c r="D18" s="253" t="s">
        <v>106</v>
      </c>
      <c r="E18" s="252" t="s">
        <v>113</v>
      </c>
      <c r="F18" s="254"/>
      <c r="G18" s="254"/>
      <c r="H18" s="254"/>
      <c r="I18" s="254"/>
    </row>
    <row r="19" ht="19.5" customHeight="1" spans="1:9">
      <c r="A19" s="253"/>
      <c r="B19" s="252" t="s">
        <v>108</v>
      </c>
      <c r="C19" s="263"/>
      <c r="D19" s="253" t="s">
        <v>109</v>
      </c>
      <c r="E19" s="252" t="s">
        <v>116</v>
      </c>
      <c r="F19" s="254"/>
      <c r="G19" s="254"/>
      <c r="H19" s="254"/>
      <c r="I19" s="254"/>
    </row>
    <row r="20" ht="19.5" customHeight="1" spans="1:9">
      <c r="A20" s="253"/>
      <c r="B20" s="252" t="s">
        <v>111</v>
      </c>
      <c r="C20" s="263"/>
      <c r="D20" s="253" t="s">
        <v>112</v>
      </c>
      <c r="E20" s="252" t="s">
        <v>119</v>
      </c>
      <c r="F20" s="254"/>
      <c r="G20" s="254"/>
      <c r="H20" s="254"/>
      <c r="I20" s="254"/>
    </row>
    <row r="21" ht="19.5" customHeight="1" spans="1:9">
      <c r="A21" s="253"/>
      <c r="B21" s="252" t="s">
        <v>114</v>
      </c>
      <c r="C21" s="263"/>
      <c r="D21" s="253" t="s">
        <v>115</v>
      </c>
      <c r="E21" s="252" t="s">
        <v>122</v>
      </c>
      <c r="F21" s="254"/>
      <c r="G21" s="254"/>
      <c r="H21" s="254"/>
      <c r="I21" s="254"/>
    </row>
    <row r="22" ht="19.5" customHeight="1" spans="1:9">
      <c r="A22" s="253"/>
      <c r="B22" s="252" t="s">
        <v>117</v>
      </c>
      <c r="C22" s="263"/>
      <c r="D22" s="253" t="s">
        <v>118</v>
      </c>
      <c r="E22" s="252" t="s">
        <v>125</v>
      </c>
      <c r="F22" s="254"/>
      <c r="G22" s="254"/>
      <c r="H22" s="254"/>
      <c r="I22" s="254"/>
    </row>
    <row r="23" ht="19.5" customHeight="1" spans="1:9">
      <c r="A23" s="253"/>
      <c r="B23" s="252" t="s">
        <v>120</v>
      </c>
      <c r="C23" s="263"/>
      <c r="D23" s="253" t="s">
        <v>121</v>
      </c>
      <c r="E23" s="252" t="s">
        <v>128</v>
      </c>
      <c r="F23" s="254"/>
      <c r="G23" s="254"/>
      <c r="H23" s="254"/>
      <c r="I23" s="254"/>
    </row>
    <row r="24" ht="19.5" customHeight="1" spans="1:9">
      <c r="A24" s="253"/>
      <c r="B24" s="252" t="s">
        <v>123</v>
      </c>
      <c r="C24" s="263"/>
      <c r="D24" s="253" t="s">
        <v>124</v>
      </c>
      <c r="E24" s="252" t="s">
        <v>131</v>
      </c>
      <c r="F24" s="254"/>
      <c r="G24" s="254"/>
      <c r="H24" s="254"/>
      <c r="I24" s="254"/>
    </row>
    <row r="25" ht="19.5" customHeight="1" spans="1:9">
      <c r="A25" s="253"/>
      <c r="B25" s="252" t="s">
        <v>126</v>
      </c>
      <c r="C25" s="263"/>
      <c r="D25" s="253" t="s">
        <v>127</v>
      </c>
      <c r="E25" s="252" t="s">
        <v>134</v>
      </c>
      <c r="F25" s="254"/>
      <c r="G25" s="254"/>
      <c r="H25" s="254"/>
      <c r="I25" s="254"/>
    </row>
    <row r="26" ht="19.5" customHeight="1" spans="1:9">
      <c r="A26" s="253"/>
      <c r="B26" s="252" t="s">
        <v>129</v>
      </c>
      <c r="C26" s="263"/>
      <c r="D26" s="253" t="s">
        <v>130</v>
      </c>
      <c r="E26" s="252" t="s">
        <v>137</v>
      </c>
      <c r="F26" s="254">
        <v>515889</v>
      </c>
      <c r="G26" s="254">
        <v>515889</v>
      </c>
      <c r="H26" s="254"/>
      <c r="I26" s="254"/>
    </row>
    <row r="27" ht="19.5" customHeight="1" spans="1:9">
      <c r="A27" s="253"/>
      <c r="B27" s="252" t="s">
        <v>132</v>
      </c>
      <c r="C27" s="263"/>
      <c r="D27" s="253" t="s">
        <v>133</v>
      </c>
      <c r="E27" s="252" t="s">
        <v>140</v>
      </c>
      <c r="F27" s="254"/>
      <c r="G27" s="254"/>
      <c r="H27" s="254"/>
      <c r="I27" s="254"/>
    </row>
    <row r="28" ht="19.5" customHeight="1" spans="1:9">
      <c r="A28" s="253"/>
      <c r="B28" s="252" t="s">
        <v>135</v>
      </c>
      <c r="C28" s="263"/>
      <c r="D28" s="253" t="s">
        <v>136</v>
      </c>
      <c r="E28" s="252" t="s">
        <v>143</v>
      </c>
      <c r="F28" s="254"/>
      <c r="G28" s="254"/>
      <c r="H28" s="254"/>
      <c r="I28" s="254"/>
    </row>
    <row r="29" ht="19.5" customHeight="1" spans="1:9">
      <c r="A29" s="253"/>
      <c r="B29" s="252" t="s">
        <v>138</v>
      </c>
      <c r="C29" s="263"/>
      <c r="D29" s="253" t="s">
        <v>139</v>
      </c>
      <c r="E29" s="252" t="s">
        <v>146</v>
      </c>
      <c r="F29" s="254"/>
      <c r="G29" s="254"/>
      <c r="H29" s="254"/>
      <c r="I29" s="254"/>
    </row>
    <row r="30" ht="19.5" customHeight="1" spans="1:9">
      <c r="A30" s="253"/>
      <c r="B30" s="252" t="s">
        <v>141</v>
      </c>
      <c r="C30" s="263"/>
      <c r="D30" s="253" t="s">
        <v>142</v>
      </c>
      <c r="E30" s="252" t="s">
        <v>149</v>
      </c>
      <c r="F30" s="254"/>
      <c r="G30" s="254"/>
      <c r="H30" s="254"/>
      <c r="I30" s="254"/>
    </row>
    <row r="31" ht="19.5" customHeight="1" spans="1:9">
      <c r="A31" s="253"/>
      <c r="B31" s="252" t="s">
        <v>144</v>
      </c>
      <c r="C31" s="263"/>
      <c r="D31" s="253" t="s">
        <v>145</v>
      </c>
      <c r="E31" s="252" t="s">
        <v>152</v>
      </c>
      <c r="F31" s="254"/>
      <c r="G31" s="254"/>
      <c r="H31" s="254"/>
      <c r="I31" s="254"/>
    </row>
    <row r="32" ht="19.5" customHeight="1" spans="1:9">
      <c r="A32" s="253"/>
      <c r="B32" s="252" t="s">
        <v>147</v>
      </c>
      <c r="C32" s="263"/>
      <c r="D32" s="253" t="s">
        <v>148</v>
      </c>
      <c r="E32" s="252" t="s">
        <v>156</v>
      </c>
      <c r="F32" s="254"/>
      <c r="G32" s="254"/>
      <c r="H32" s="254"/>
      <c r="I32" s="254"/>
    </row>
    <row r="33" ht="19.5" customHeight="1" spans="1:9">
      <c r="A33" s="253"/>
      <c r="B33" s="252" t="s">
        <v>150</v>
      </c>
      <c r="C33" s="263"/>
      <c r="D33" s="253" t="s">
        <v>151</v>
      </c>
      <c r="E33" s="252" t="s">
        <v>160</v>
      </c>
      <c r="F33" s="254"/>
      <c r="G33" s="254"/>
      <c r="H33" s="254"/>
      <c r="I33" s="254"/>
    </row>
    <row r="34" ht="19.5" customHeight="1" spans="1:9">
      <c r="A34" s="252" t="s">
        <v>153</v>
      </c>
      <c r="B34" s="252" t="s">
        <v>154</v>
      </c>
      <c r="C34" s="254">
        <v>8326246.28</v>
      </c>
      <c r="D34" s="252" t="s">
        <v>155</v>
      </c>
      <c r="E34" s="252" t="s">
        <v>164</v>
      </c>
      <c r="F34" s="254">
        <v>8346246.28</v>
      </c>
      <c r="G34" s="254">
        <v>8346246.28</v>
      </c>
      <c r="H34" s="254"/>
      <c r="I34" s="254"/>
    </row>
    <row r="35" ht="19.5" customHeight="1" spans="1:9">
      <c r="A35" s="253" t="s">
        <v>257</v>
      </c>
      <c r="B35" s="252" t="s">
        <v>158</v>
      </c>
      <c r="C35" s="254">
        <v>20000</v>
      </c>
      <c r="D35" s="253" t="s">
        <v>258</v>
      </c>
      <c r="E35" s="252" t="s">
        <v>167</v>
      </c>
      <c r="F35" s="254">
        <v>0</v>
      </c>
      <c r="G35" s="254">
        <v>0</v>
      </c>
      <c r="H35" s="254"/>
      <c r="I35" s="254"/>
    </row>
    <row r="36" ht="19.5" customHeight="1" spans="1:9">
      <c r="A36" s="253" t="s">
        <v>254</v>
      </c>
      <c r="B36" s="252" t="s">
        <v>162</v>
      </c>
      <c r="C36" s="254">
        <v>20000</v>
      </c>
      <c r="D36" s="253"/>
      <c r="E36" s="252" t="s">
        <v>259</v>
      </c>
      <c r="F36" s="263"/>
      <c r="G36" s="263"/>
      <c r="H36" s="263"/>
      <c r="I36" s="263"/>
    </row>
    <row r="37" ht="19.5" customHeight="1" spans="1:9">
      <c r="A37" s="253" t="s">
        <v>255</v>
      </c>
      <c r="B37" s="252" t="s">
        <v>166</v>
      </c>
      <c r="C37" s="254"/>
      <c r="D37" s="252"/>
      <c r="E37" s="252" t="s">
        <v>260</v>
      </c>
      <c r="F37" s="263"/>
      <c r="G37" s="263"/>
      <c r="H37" s="263"/>
      <c r="I37" s="263"/>
    </row>
    <row r="38" ht="19.5" customHeight="1" spans="1:9">
      <c r="A38" s="253" t="s">
        <v>256</v>
      </c>
      <c r="B38" s="252" t="s">
        <v>71</v>
      </c>
      <c r="C38" s="254"/>
      <c r="D38" s="253"/>
      <c r="E38" s="252" t="s">
        <v>261</v>
      </c>
      <c r="F38" s="263"/>
      <c r="G38" s="263"/>
      <c r="H38" s="263"/>
      <c r="I38" s="263"/>
    </row>
    <row r="39" ht="19.5" customHeight="1" spans="1:9">
      <c r="A39" s="252" t="s">
        <v>165</v>
      </c>
      <c r="B39" s="252" t="s">
        <v>74</v>
      </c>
      <c r="C39" s="254">
        <v>8346246.28</v>
      </c>
      <c r="D39" s="252" t="s">
        <v>165</v>
      </c>
      <c r="E39" s="252" t="s">
        <v>262</v>
      </c>
      <c r="F39" s="254">
        <v>8346246.28</v>
      </c>
      <c r="G39" s="254">
        <v>8346246.28</v>
      </c>
      <c r="H39" s="254"/>
      <c r="I39" s="254"/>
    </row>
    <row r="40" ht="19.5" customHeight="1" spans="1:9">
      <c r="A40" s="253" t="s">
        <v>263</v>
      </c>
      <c r="B40" s="253"/>
      <c r="C40" s="253"/>
      <c r="D40" s="253"/>
      <c r="E40" s="253"/>
      <c r="F40" s="253"/>
      <c r="G40" s="253"/>
      <c r="H40" s="253"/>
      <c r="I40" s="25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3.5"/>
  <cols>
    <col min="1" max="3" width="2.75" style="1" customWidth="1"/>
    <col min="4" max="4" width="26.25" style="1" customWidth="1"/>
    <col min="5" max="8" width="14" style="1" customWidth="1"/>
    <col min="9" max="10" width="15" style="1" customWidth="1"/>
    <col min="11" max="11" width="14" style="1" customWidth="1"/>
    <col min="12" max="13" width="15" style="1" customWidth="1"/>
    <col min="14" max="17" width="14" style="1" customWidth="1"/>
    <col min="18" max="18" width="15" style="1" customWidth="1"/>
    <col min="19" max="20" width="14" style="1" customWidth="1"/>
    <col min="21" max="16384" width="9" style="1"/>
  </cols>
  <sheetData>
    <row r="1" ht="27" spans="11:11">
      <c r="K1" s="260" t="s">
        <v>264</v>
      </c>
    </row>
    <row r="2" ht="14.25" spans="20:20">
      <c r="T2" s="251" t="s">
        <v>265</v>
      </c>
    </row>
    <row r="3" ht="14.25" spans="1:20">
      <c r="A3" s="251" t="s">
        <v>58</v>
      </c>
      <c r="T3" s="251" t="s">
        <v>59</v>
      </c>
    </row>
    <row r="4" ht="19.5" customHeight="1" spans="1:20">
      <c r="A4" s="257" t="s">
        <v>62</v>
      </c>
      <c r="B4" s="257"/>
      <c r="C4" s="257"/>
      <c r="D4" s="257"/>
      <c r="E4" s="257" t="s">
        <v>266</v>
      </c>
      <c r="F4" s="257"/>
      <c r="G4" s="257"/>
      <c r="H4" s="257" t="s">
        <v>267</v>
      </c>
      <c r="I4" s="257"/>
      <c r="J4" s="257"/>
      <c r="K4" s="257" t="s">
        <v>268</v>
      </c>
      <c r="L4" s="257"/>
      <c r="M4" s="257"/>
      <c r="N4" s="257"/>
      <c r="O4" s="257"/>
      <c r="P4" s="257" t="s">
        <v>163</v>
      </c>
      <c r="Q4" s="257"/>
      <c r="R4" s="257"/>
      <c r="S4" s="257"/>
      <c r="T4" s="257"/>
    </row>
    <row r="5" ht="19.5" customHeight="1" spans="1:20">
      <c r="A5" s="257" t="s">
        <v>178</v>
      </c>
      <c r="B5" s="257"/>
      <c r="C5" s="257"/>
      <c r="D5" s="257" t="s">
        <v>179</v>
      </c>
      <c r="E5" s="257" t="s">
        <v>185</v>
      </c>
      <c r="F5" s="257" t="s">
        <v>269</v>
      </c>
      <c r="G5" s="257" t="s">
        <v>270</v>
      </c>
      <c r="H5" s="257" t="s">
        <v>185</v>
      </c>
      <c r="I5" s="257" t="s">
        <v>237</v>
      </c>
      <c r="J5" s="257" t="s">
        <v>238</v>
      </c>
      <c r="K5" s="257" t="s">
        <v>185</v>
      </c>
      <c r="L5" s="257" t="s">
        <v>237</v>
      </c>
      <c r="M5" s="257"/>
      <c r="N5" s="257" t="s">
        <v>237</v>
      </c>
      <c r="O5" s="257" t="s">
        <v>238</v>
      </c>
      <c r="P5" s="257" t="s">
        <v>185</v>
      </c>
      <c r="Q5" s="257" t="s">
        <v>269</v>
      </c>
      <c r="R5" s="257" t="s">
        <v>270</v>
      </c>
      <c r="S5" s="257" t="s">
        <v>270</v>
      </c>
      <c r="T5" s="257"/>
    </row>
    <row r="6" ht="19.5" customHeight="1" spans="1:20">
      <c r="A6" s="257"/>
      <c r="B6" s="257"/>
      <c r="C6" s="257"/>
      <c r="D6" s="257"/>
      <c r="E6" s="257"/>
      <c r="F6" s="257"/>
      <c r="G6" s="257" t="s">
        <v>180</v>
      </c>
      <c r="H6" s="257"/>
      <c r="I6" s="257" t="s">
        <v>271</v>
      </c>
      <c r="J6" s="257" t="s">
        <v>180</v>
      </c>
      <c r="K6" s="257"/>
      <c r="L6" s="257" t="s">
        <v>180</v>
      </c>
      <c r="M6" s="257" t="s">
        <v>272</v>
      </c>
      <c r="N6" s="257" t="s">
        <v>271</v>
      </c>
      <c r="O6" s="257" t="s">
        <v>180</v>
      </c>
      <c r="P6" s="257"/>
      <c r="Q6" s="257"/>
      <c r="R6" s="257" t="s">
        <v>180</v>
      </c>
      <c r="S6" s="257" t="s">
        <v>273</v>
      </c>
      <c r="T6" s="257" t="s">
        <v>274</v>
      </c>
    </row>
    <row r="7" ht="19.5" customHeight="1" spans="1:20">
      <c r="A7" s="257"/>
      <c r="B7" s="257"/>
      <c r="C7" s="257"/>
      <c r="D7" s="257"/>
      <c r="E7" s="257"/>
      <c r="F7" s="257"/>
      <c r="G7" s="257"/>
      <c r="H7" s="257"/>
      <c r="I7" s="257"/>
      <c r="J7" s="257"/>
      <c r="K7" s="257"/>
      <c r="L7" s="257"/>
      <c r="M7" s="257"/>
      <c r="N7" s="257"/>
      <c r="O7" s="257"/>
      <c r="P7" s="257"/>
      <c r="Q7" s="257"/>
      <c r="R7" s="257"/>
      <c r="S7" s="257"/>
      <c r="T7" s="257"/>
    </row>
    <row r="8" ht="19.5" customHeight="1" spans="1:20">
      <c r="A8" s="257" t="s">
        <v>182</v>
      </c>
      <c r="B8" s="257" t="s">
        <v>183</v>
      </c>
      <c r="C8" s="257" t="s">
        <v>184</v>
      </c>
      <c r="D8" s="257" t="s">
        <v>66</v>
      </c>
      <c r="E8" s="252" t="s">
        <v>67</v>
      </c>
      <c r="F8" s="252" t="s">
        <v>68</v>
      </c>
      <c r="G8" s="252" t="s">
        <v>76</v>
      </c>
      <c r="H8" s="252" t="s">
        <v>80</v>
      </c>
      <c r="I8" s="252" t="s">
        <v>84</v>
      </c>
      <c r="J8" s="252" t="s">
        <v>88</v>
      </c>
      <c r="K8" s="252" t="s">
        <v>92</v>
      </c>
      <c r="L8" s="252" t="s">
        <v>96</v>
      </c>
      <c r="M8" s="252" t="s">
        <v>99</v>
      </c>
      <c r="N8" s="252" t="s">
        <v>102</v>
      </c>
      <c r="O8" s="252" t="s">
        <v>105</v>
      </c>
      <c r="P8" s="252" t="s">
        <v>108</v>
      </c>
      <c r="Q8" s="252" t="s">
        <v>111</v>
      </c>
      <c r="R8" s="252" t="s">
        <v>114</v>
      </c>
      <c r="S8" s="252" t="s">
        <v>117</v>
      </c>
      <c r="T8" s="252" t="s">
        <v>120</v>
      </c>
    </row>
    <row r="9" ht="19.5" customHeight="1" spans="1:20">
      <c r="A9" s="257"/>
      <c r="B9" s="257"/>
      <c r="C9" s="257"/>
      <c r="D9" s="257" t="s">
        <v>185</v>
      </c>
      <c r="E9" s="254">
        <v>20000</v>
      </c>
      <c r="F9" s="254">
        <v>0</v>
      </c>
      <c r="G9" s="254">
        <v>20000</v>
      </c>
      <c r="H9" s="254">
        <v>8326246.28</v>
      </c>
      <c r="I9" s="254">
        <v>7429218.49</v>
      </c>
      <c r="J9" s="254">
        <v>897027.79</v>
      </c>
      <c r="K9" s="254">
        <v>8346246.28</v>
      </c>
      <c r="L9" s="254">
        <v>7429218.49</v>
      </c>
      <c r="M9" s="254">
        <v>6273692.86</v>
      </c>
      <c r="N9" s="254">
        <v>1155525.63</v>
      </c>
      <c r="O9" s="254">
        <v>917027.79</v>
      </c>
      <c r="P9" s="254">
        <v>0</v>
      </c>
      <c r="Q9" s="254">
        <v>0</v>
      </c>
      <c r="R9" s="254">
        <v>0</v>
      </c>
      <c r="S9" s="254">
        <v>0</v>
      </c>
      <c r="T9" s="254">
        <v>0</v>
      </c>
    </row>
    <row r="10" ht="19.5" customHeight="1" spans="1:20">
      <c r="A10" s="253" t="s">
        <v>186</v>
      </c>
      <c r="B10" s="253"/>
      <c r="C10" s="253"/>
      <c r="D10" s="253" t="s">
        <v>187</v>
      </c>
      <c r="E10" s="254">
        <v>20000</v>
      </c>
      <c r="F10" s="254">
        <v>0</v>
      </c>
      <c r="G10" s="254">
        <v>20000</v>
      </c>
      <c r="H10" s="254">
        <v>6903390.18</v>
      </c>
      <c r="I10" s="254">
        <v>6006362.39</v>
      </c>
      <c r="J10" s="254">
        <v>897027.79</v>
      </c>
      <c r="K10" s="254">
        <v>6923390.18</v>
      </c>
      <c r="L10" s="254">
        <v>6006362.39</v>
      </c>
      <c r="M10" s="254">
        <v>4850836.76</v>
      </c>
      <c r="N10" s="254">
        <v>1155525.63</v>
      </c>
      <c r="O10" s="254">
        <v>917027.79</v>
      </c>
      <c r="P10" s="254">
        <v>0</v>
      </c>
      <c r="Q10" s="254">
        <v>0</v>
      </c>
      <c r="R10" s="254">
        <v>0</v>
      </c>
      <c r="S10" s="254">
        <v>0</v>
      </c>
      <c r="T10" s="254">
        <v>0</v>
      </c>
    </row>
    <row r="11" ht="19.5" customHeight="1" spans="1:20">
      <c r="A11" s="253" t="s">
        <v>188</v>
      </c>
      <c r="B11" s="253"/>
      <c r="C11" s="253"/>
      <c r="D11" s="253" t="s">
        <v>189</v>
      </c>
      <c r="E11" s="254">
        <v>20000</v>
      </c>
      <c r="F11" s="254">
        <v>0</v>
      </c>
      <c r="G11" s="254">
        <v>20000</v>
      </c>
      <c r="H11" s="254">
        <v>6903390.18</v>
      </c>
      <c r="I11" s="254">
        <v>6006362.39</v>
      </c>
      <c r="J11" s="254">
        <v>897027.79</v>
      </c>
      <c r="K11" s="254">
        <v>6923390.18</v>
      </c>
      <c r="L11" s="254">
        <v>6006362.39</v>
      </c>
      <c r="M11" s="254">
        <v>4850836.76</v>
      </c>
      <c r="N11" s="254">
        <v>1155525.63</v>
      </c>
      <c r="O11" s="254">
        <v>917027.79</v>
      </c>
      <c r="P11" s="254">
        <v>0</v>
      </c>
      <c r="Q11" s="254">
        <v>0</v>
      </c>
      <c r="R11" s="254">
        <v>0</v>
      </c>
      <c r="S11" s="254">
        <v>0</v>
      </c>
      <c r="T11" s="254">
        <v>0</v>
      </c>
    </row>
    <row r="12" ht="19.5" customHeight="1" spans="1:20">
      <c r="A12" s="253" t="s">
        <v>190</v>
      </c>
      <c r="B12" s="253"/>
      <c r="C12" s="253"/>
      <c r="D12" s="253" t="s">
        <v>191</v>
      </c>
      <c r="E12" s="254">
        <v>20000</v>
      </c>
      <c r="F12" s="254">
        <v>0</v>
      </c>
      <c r="G12" s="254">
        <v>20000</v>
      </c>
      <c r="H12" s="254">
        <v>4724801.84</v>
      </c>
      <c r="I12" s="254">
        <v>4481490.63</v>
      </c>
      <c r="J12" s="254">
        <v>243311.21</v>
      </c>
      <c r="K12" s="254">
        <v>4744801.84</v>
      </c>
      <c r="L12" s="254">
        <v>4481490.63</v>
      </c>
      <c r="M12" s="254">
        <v>3892365</v>
      </c>
      <c r="N12" s="254">
        <v>589125.63</v>
      </c>
      <c r="O12" s="254">
        <v>263311.21</v>
      </c>
      <c r="P12" s="254">
        <v>0</v>
      </c>
      <c r="Q12" s="254">
        <v>0</v>
      </c>
      <c r="R12" s="254">
        <v>0</v>
      </c>
      <c r="S12" s="254">
        <v>0</v>
      </c>
      <c r="T12" s="254">
        <v>0</v>
      </c>
    </row>
    <row r="13" ht="19.5" customHeight="1" spans="1:20">
      <c r="A13" s="253" t="s">
        <v>192</v>
      </c>
      <c r="B13" s="253"/>
      <c r="C13" s="253"/>
      <c r="D13" s="253" t="s">
        <v>193</v>
      </c>
      <c r="E13" s="254"/>
      <c r="F13" s="254"/>
      <c r="G13" s="254"/>
      <c r="H13" s="254">
        <v>15094.5</v>
      </c>
      <c r="I13" s="254"/>
      <c r="J13" s="254">
        <v>15094.5</v>
      </c>
      <c r="K13" s="254">
        <v>15094.5</v>
      </c>
      <c r="L13" s="254"/>
      <c r="M13" s="254"/>
      <c r="N13" s="254"/>
      <c r="O13" s="254">
        <v>15094.5</v>
      </c>
      <c r="P13" s="254">
        <v>0</v>
      </c>
      <c r="Q13" s="254"/>
      <c r="R13" s="254">
        <v>0</v>
      </c>
      <c r="S13" s="254">
        <v>0</v>
      </c>
      <c r="T13" s="254">
        <v>0</v>
      </c>
    </row>
    <row r="14" ht="19.5" customHeight="1" spans="1:20">
      <c r="A14" s="253" t="s">
        <v>275</v>
      </c>
      <c r="B14" s="253"/>
      <c r="C14" s="253"/>
      <c r="D14" s="253" t="s">
        <v>276</v>
      </c>
      <c r="E14" s="254">
        <v>0</v>
      </c>
      <c r="F14" s="254">
        <v>0</v>
      </c>
      <c r="G14" s="254">
        <v>0</v>
      </c>
      <c r="H14" s="254"/>
      <c r="I14" s="254"/>
      <c r="J14" s="254"/>
      <c r="K14" s="254"/>
      <c r="L14" s="254"/>
      <c r="M14" s="254"/>
      <c r="N14" s="254"/>
      <c r="O14" s="254"/>
      <c r="P14" s="254">
        <v>0</v>
      </c>
      <c r="Q14" s="254">
        <v>0</v>
      </c>
      <c r="R14" s="254"/>
      <c r="S14" s="254"/>
      <c r="T14" s="254"/>
    </row>
    <row r="15" ht="19.5" customHeight="1" spans="1:20">
      <c r="A15" s="253" t="s">
        <v>194</v>
      </c>
      <c r="B15" s="253"/>
      <c r="C15" s="253"/>
      <c r="D15" s="253" t="s">
        <v>195</v>
      </c>
      <c r="E15" s="254">
        <v>0</v>
      </c>
      <c r="F15" s="254">
        <v>0</v>
      </c>
      <c r="G15" s="254">
        <v>0</v>
      </c>
      <c r="H15" s="254">
        <v>118582.34</v>
      </c>
      <c r="I15" s="254"/>
      <c r="J15" s="254">
        <v>118582.34</v>
      </c>
      <c r="K15" s="254">
        <v>118582.34</v>
      </c>
      <c r="L15" s="254"/>
      <c r="M15" s="254"/>
      <c r="N15" s="254"/>
      <c r="O15" s="254">
        <v>118582.34</v>
      </c>
      <c r="P15" s="254">
        <v>0</v>
      </c>
      <c r="Q15" s="254">
        <v>0</v>
      </c>
      <c r="R15" s="254">
        <v>0</v>
      </c>
      <c r="S15" s="254">
        <v>0</v>
      </c>
      <c r="T15" s="254">
        <v>0</v>
      </c>
    </row>
    <row r="16" ht="19.5" customHeight="1" spans="1:20">
      <c r="A16" s="253" t="s">
        <v>196</v>
      </c>
      <c r="B16" s="253"/>
      <c r="C16" s="253"/>
      <c r="D16" s="253" t="s">
        <v>197</v>
      </c>
      <c r="E16" s="254">
        <v>0</v>
      </c>
      <c r="F16" s="254">
        <v>0</v>
      </c>
      <c r="G16" s="254">
        <v>0</v>
      </c>
      <c r="H16" s="254">
        <v>14920</v>
      </c>
      <c r="I16" s="254"/>
      <c r="J16" s="254">
        <v>14920</v>
      </c>
      <c r="K16" s="254">
        <v>14920</v>
      </c>
      <c r="L16" s="254"/>
      <c r="M16" s="254"/>
      <c r="N16" s="254"/>
      <c r="O16" s="254">
        <v>14920</v>
      </c>
      <c r="P16" s="254">
        <v>0</v>
      </c>
      <c r="Q16" s="254">
        <v>0</v>
      </c>
      <c r="R16" s="254">
        <v>0</v>
      </c>
      <c r="S16" s="254">
        <v>0</v>
      </c>
      <c r="T16" s="254">
        <v>0</v>
      </c>
    </row>
    <row r="17" ht="19.5" customHeight="1" spans="1:20">
      <c r="A17" s="253" t="s">
        <v>198</v>
      </c>
      <c r="B17" s="253"/>
      <c r="C17" s="253"/>
      <c r="D17" s="253" t="s">
        <v>199</v>
      </c>
      <c r="E17" s="254">
        <v>0</v>
      </c>
      <c r="F17" s="254">
        <v>0</v>
      </c>
      <c r="G17" s="254">
        <v>0</v>
      </c>
      <c r="H17" s="254">
        <v>588439.93</v>
      </c>
      <c r="I17" s="254">
        <v>588439.93</v>
      </c>
      <c r="J17" s="254"/>
      <c r="K17" s="254">
        <v>588439.93</v>
      </c>
      <c r="L17" s="254">
        <v>588439.93</v>
      </c>
      <c r="M17" s="254">
        <v>584839.93</v>
      </c>
      <c r="N17" s="254">
        <v>3600</v>
      </c>
      <c r="O17" s="254"/>
      <c r="P17" s="254">
        <v>0</v>
      </c>
      <c r="Q17" s="254">
        <v>0</v>
      </c>
      <c r="R17" s="254">
        <v>0</v>
      </c>
      <c r="S17" s="254">
        <v>0</v>
      </c>
      <c r="T17" s="254">
        <v>0</v>
      </c>
    </row>
    <row r="18" ht="19.5" customHeight="1" spans="1:20">
      <c r="A18" s="253" t="s">
        <v>200</v>
      </c>
      <c r="B18" s="253"/>
      <c r="C18" s="253"/>
      <c r="D18" s="253" t="s">
        <v>201</v>
      </c>
      <c r="E18" s="254">
        <v>0</v>
      </c>
      <c r="F18" s="254">
        <v>0</v>
      </c>
      <c r="G18" s="254">
        <v>0</v>
      </c>
      <c r="H18" s="254">
        <v>665900.57</v>
      </c>
      <c r="I18" s="254">
        <v>374831.83</v>
      </c>
      <c r="J18" s="254">
        <v>291068.74</v>
      </c>
      <c r="K18" s="254">
        <v>665900.57</v>
      </c>
      <c r="L18" s="254">
        <v>374831.83</v>
      </c>
      <c r="M18" s="254">
        <v>373631.83</v>
      </c>
      <c r="N18" s="254">
        <v>1200</v>
      </c>
      <c r="O18" s="254">
        <v>291068.74</v>
      </c>
      <c r="P18" s="254">
        <v>0</v>
      </c>
      <c r="Q18" s="254">
        <v>0</v>
      </c>
      <c r="R18" s="254">
        <v>0</v>
      </c>
      <c r="S18" s="254">
        <v>0</v>
      </c>
      <c r="T18" s="254">
        <v>0</v>
      </c>
    </row>
    <row r="19" ht="19.5" customHeight="1" spans="1:20">
      <c r="A19" s="253" t="s">
        <v>202</v>
      </c>
      <c r="B19" s="253"/>
      <c r="C19" s="253"/>
      <c r="D19" s="253" t="s">
        <v>203</v>
      </c>
      <c r="E19" s="254">
        <v>0</v>
      </c>
      <c r="F19" s="254">
        <v>0</v>
      </c>
      <c r="G19" s="254">
        <v>0</v>
      </c>
      <c r="H19" s="254">
        <v>771149</v>
      </c>
      <c r="I19" s="254">
        <v>561600</v>
      </c>
      <c r="J19" s="254">
        <v>209549</v>
      </c>
      <c r="K19" s="254">
        <v>771149</v>
      </c>
      <c r="L19" s="254">
        <v>561600</v>
      </c>
      <c r="M19" s="254">
        <v>0</v>
      </c>
      <c r="N19" s="254">
        <v>561600</v>
      </c>
      <c r="O19" s="254">
        <v>209549</v>
      </c>
      <c r="P19" s="254">
        <v>0</v>
      </c>
      <c r="Q19" s="254">
        <v>0</v>
      </c>
      <c r="R19" s="254">
        <v>0</v>
      </c>
      <c r="S19" s="254">
        <v>0</v>
      </c>
      <c r="T19" s="254">
        <v>0</v>
      </c>
    </row>
    <row r="20" ht="19.5" customHeight="1" spans="1:20">
      <c r="A20" s="253" t="s">
        <v>204</v>
      </c>
      <c r="B20" s="253"/>
      <c r="C20" s="253"/>
      <c r="D20" s="253" t="s">
        <v>205</v>
      </c>
      <c r="E20" s="254"/>
      <c r="F20" s="254"/>
      <c r="G20" s="254"/>
      <c r="H20" s="254">
        <v>4502</v>
      </c>
      <c r="I20" s="254"/>
      <c r="J20" s="254">
        <v>4502</v>
      </c>
      <c r="K20" s="254">
        <v>4502</v>
      </c>
      <c r="L20" s="254"/>
      <c r="M20" s="254"/>
      <c r="N20" s="254"/>
      <c r="O20" s="254">
        <v>4502</v>
      </c>
      <c r="P20" s="254">
        <v>0</v>
      </c>
      <c r="Q20" s="254"/>
      <c r="R20" s="254">
        <v>0</v>
      </c>
      <c r="S20" s="254">
        <v>0</v>
      </c>
      <c r="T20" s="254">
        <v>0</v>
      </c>
    </row>
    <row r="21" ht="19.5" customHeight="1" spans="1:20">
      <c r="A21" s="253" t="s">
        <v>277</v>
      </c>
      <c r="B21" s="253"/>
      <c r="C21" s="253"/>
      <c r="D21" s="253" t="s">
        <v>278</v>
      </c>
      <c r="E21" s="254">
        <v>0</v>
      </c>
      <c r="F21" s="254">
        <v>0</v>
      </c>
      <c r="G21" s="254">
        <v>0</v>
      </c>
      <c r="H21" s="254"/>
      <c r="I21" s="254"/>
      <c r="J21" s="254"/>
      <c r="K21" s="254"/>
      <c r="L21" s="254"/>
      <c r="M21" s="254"/>
      <c r="N21" s="254"/>
      <c r="O21" s="254"/>
      <c r="P21" s="254">
        <v>0</v>
      </c>
      <c r="Q21" s="254">
        <v>0</v>
      </c>
      <c r="R21" s="254"/>
      <c r="S21" s="254"/>
      <c r="T21" s="254"/>
    </row>
    <row r="22" ht="19.5" customHeight="1" spans="1:20">
      <c r="A22" s="253" t="s">
        <v>206</v>
      </c>
      <c r="B22" s="253"/>
      <c r="C22" s="253"/>
      <c r="D22" s="253" t="s">
        <v>207</v>
      </c>
      <c r="E22" s="254">
        <v>0</v>
      </c>
      <c r="F22" s="254">
        <v>0</v>
      </c>
      <c r="G22" s="254">
        <v>0</v>
      </c>
      <c r="H22" s="254">
        <v>398796.96</v>
      </c>
      <c r="I22" s="254">
        <v>398796.96</v>
      </c>
      <c r="J22" s="254"/>
      <c r="K22" s="254">
        <v>398796.96</v>
      </c>
      <c r="L22" s="254">
        <v>398796.96</v>
      </c>
      <c r="M22" s="254">
        <v>398796.96</v>
      </c>
      <c r="N22" s="254">
        <v>0</v>
      </c>
      <c r="O22" s="254"/>
      <c r="P22" s="254">
        <v>0</v>
      </c>
      <c r="Q22" s="254">
        <v>0</v>
      </c>
      <c r="R22" s="254">
        <v>0</v>
      </c>
      <c r="S22" s="254">
        <v>0</v>
      </c>
      <c r="T22" s="254">
        <v>0</v>
      </c>
    </row>
    <row r="23" ht="19.5" customHeight="1" spans="1:20">
      <c r="A23" s="253" t="s">
        <v>208</v>
      </c>
      <c r="B23" s="253"/>
      <c r="C23" s="253"/>
      <c r="D23" s="253" t="s">
        <v>209</v>
      </c>
      <c r="E23" s="254">
        <v>0</v>
      </c>
      <c r="F23" s="254">
        <v>0</v>
      </c>
      <c r="G23" s="254">
        <v>0</v>
      </c>
      <c r="H23" s="254">
        <v>370920.96</v>
      </c>
      <c r="I23" s="254">
        <v>370920.96</v>
      </c>
      <c r="J23" s="254"/>
      <c r="K23" s="254">
        <v>370920.96</v>
      </c>
      <c r="L23" s="254">
        <v>370920.96</v>
      </c>
      <c r="M23" s="254">
        <v>370920.96</v>
      </c>
      <c r="N23" s="254">
        <v>0</v>
      </c>
      <c r="O23" s="254"/>
      <c r="P23" s="254">
        <v>0</v>
      </c>
      <c r="Q23" s="254">
        <v>0</v>
      </c>
      <c r="R23" s="254">
        <v>0</v>
      </c>
      <c r="S23" s="254">
        <v>0</v>
      </c>
      <c r="T23" s="254">
        <v>0</v>
      </c>
    </row>
    <row r="24" ht="19.5" customHeight="1" spans="1:20">
      <c r="A24" s="253" t="s">
        <v>279</v>
      </c>
      <c r="B24" s="253"/>
      <c r="C24" s="253"/>
      <c r="D24" s="253" t="s">
        <v>280</v>
      </c>
      <c r="E24" s="254">
        <v>0</v>
      </c>
      <c r="F24" s="254">
        <v>0</v>
      </c>
      <c r="G24" s="254">
        <v>0</v>
      </c>
      <c r="H24" s="254"/>
      <c r="I24" s="254"/>
      <c r="J24" s="254"/>
      <c r="K24" s="254"/>
      <c r="L24" s="254"/>
      <c r="M24" s="254"/>
      <c r="N24" s="254"/>
      <c r="O24" s="254"/>
      <c r="P24" s="254">
        <v>0</v>
      </c>
      <c r="Q24" s="254">
        <v>0</v>
      </c>
      <c r="R24" s="254"/>
      <c r="S24" s="254"/>
      <c r="T24" s="254"/>
    </row>
    <row r="25" ht="19.5" customHeight="1" spans="1:20">
      <c r="A25" s="253" t="s">
        <v>281</v>
      </c>
      <c r="B25" s="253"/>
      <c r="C25" s="253"/>
      <c r="D25" s="253" t="s">
        <v>282</v>
      </c>
      <c r="E25" s="254">
        <v>0</v>
      </c>
      <c r="F25" s="254">
        <v>0</v>
      </c>
      <c r="G25" s="254">
        <v>0</v>
      </c>
      <c r="H25" s="254"/>
      <c r="I25" s="254"/>
      <c r="J25" s="254"/>
      <c r="K25" s="254"/>
      <c r="L25" s="254"/>
      <c r="M25" s="254"/>
      <c r="N25" s="254"/>
      <c r="O25" s="254"/>
      <c r="P25" s="254">
        <v>0</v>
      </c>
      <c r="Q25" s="254">
        <v>0</v>
      </c>
      <c r="R25" s="254"/>
      <c r="S25" s="254"/>
      <c r="T25" s="254"/>
    </row>
    <row r="26" ht="19.5" customHeight="1" spans="1:20">
      <c r="A26" s="253" t="s">
        <v>210</v>
      </c>
      <c r="B26" s="253"/>
      <c r="C26" s="253"/>
      <c r="D26" s="253" t="s">
        <v>211</v>
      </c>
      <c r="E26" s="254">
        <v>0</v>
      </c>
      <c r="F26" s="254">
        <v>0</v>
      </c>
      <c r="G26" s="254">
        <v>0</v>
      </c>
      <c r="H26" s="254">
        <v>370920.96</v>
      </c>
      <c r="I26" s="254">
        <v>370920.96</v>
      </c>
      <c r="J26" s="254"/>
      <c r="K26" s="254">
        <v>370920.96</v>
      </c>
      <c r="L26" s="254">
        <v>370920.96</v>
      </c>
      <c r="M26" s="254">
        <v>370920.96</v>
      </c>
      <c r="N26" s="254">
        <v>0</v>
      </c>
      <c r="O26" s="254"/>
      <c r="P26" s="254">
        <v>0</v>
      </c>
      <c r="Q26" s="254">
        <v>0</v>
      </c>
      <c r="R26" s="254">
        <v>0</v>
      </c>
      <c r="S26" s="254">
        <v>0</v>
      </c>
      <c r="T26" s="254">
        <v>0</v>
      </c>
    </row>
    <row r="27" ht="19.5" customHeight="1" spans="1:20">
      <c r="A27" s="253" t="s">
        <v>283</v>
      </c>
      <c r="B27" s="253"/>
      <c r="C27" s="253"/>
      <c r="D27" s="253" t="s">
        <v>284</v>
      </c>
      <c r="E27" s="254">
        <v>0</v>
      </c>
      <c r="F27" s="254">
        <v>0</v>
      </c>
      <c r="G27" s="254">
        <v>0</v>
      </c>
      <c r="H27" s="254"/>
      <c r="I27" s="254"/>
      <c r="J27" s="254"/>
      <c r="K27" s="254"/>
      <c r="L27" s="254"/>
      <c r="M27" s="254"/>
      <c r="N27" s="254"/>
      <c r="O27" s="254"/>
      <c r="P27" s="254">
        <v>0</v>
      </c>
      <c r="Q27" s="254">
        <v>0</v>
      </c>
      <c r="R27" s="254"/>
      <c r="S27" s="254"/>
      <c r="T27" s="254"/>
    </row>
    <row r="28" ht="19.5" customHeight="1" spans="1:20">
      <c r="A28" s="253" t="s">
        <v>212</v>
      </c>
      <c r="B28" s="253"/>
      <c r="C28" s="253"/>
      <c r="D28" s="253" t="s">
        <v>213</v>
      </c>
      <c r="E28" s="254">
        <v>0</v>
      </c>
      <c r="F28" s="254">
        <v>0</v>
      </c>
      <c r="G28" s="254">
        <v>0</v>
      </c>
      <c r="H28" s="254">
        <v>27876</v>
      </c>
      <c r="I28" s="254">
        <v>27876</v>
      </c>
      <c r="J28" s="254"/>
      <c r="K28" s="254">
        <v>27876</v>
      </c>
      <c r="L28" s="254">
        <v>27876</v>
      </c>
      <c r="M28" s="254">
        <v>27876</v>
      </c>
      <c r="N28" s="254">
        <v>0</v>
      </c>
      <c r="O28" s="254"/>
      <c r="P28" s="254">
        <v>0</v>
      </c>
      <c r="Q28" s="254">
        <v>0</v>
      </c>
      <c r="R28" s="254">
        <v>0</v>
      </c>
      <c r="S28" s="254">
        <v>0</v>
      </c>
      <c r="T28" s="254">
        <v>0</v>
      </c>
    </row>
    <row r="29" ht="19.5" customHeight="1" spans="1:20">
      <c r="A29" s="253" t="s">
        <v>214</v>
      </c>
      <c r="B29" s="253"/>
      <c r="C29" s="253"/>
      <c r="D29" s="253" t="s">
        <v>215</v>
      </c>
      <c r="E29" s="254">
        <v>0</v>
      </c>
      <c r="F29" s="254">
        <v>0</v>
      </c>
      <c r="G29" s="254">
        <v>0</v>
      </c>
      <c r="H29" s="254">
        <v>27876</v>
      </c>
      <c r="I29" s="254">
        <v>27876</v>
      </c>
      <c r="J29" s="254"/>
      <c r="K29" s="254">
        <v>27876</v>
      </c>
      <c r="L29" s="254">
        <v>27876</v>
      </c>
      <c r="M29" s="254">
        <v>27876</v>
      </c>
      <c r="N29" s="254">
        <v>0</v>
      </c>
      <c r="O29" s="254"/>
      <c r="P29" s="254">
        <v>0</v>
      </c>
      <c r="Q29" s="254">
        <v>0</v>
      </c>
      <c r="R29" s="254">
        <v>0</v>
      </c>
      <c r="S29" s="254">
        <v>0</v>
      </c>
      <c r="T29" s="254">
        <v>0</v>
      </c>
    </row>
    <row r="30" ht="19.5" customHeight="1" spans="1:20">
      <c r="A30" s="253" t="s">
        <v>216</v>
      </c>
      <c r="B30" s="253"/>
      <c r="C30" s="253"/>
      <c r="D30" s="253" t="s">
        <v>217</v>
      </c>
      <c r="E30" s="254">
        <v>0</v>
      </c>
      <c r="F30" s="254">
        <v>0</v>
      </c>
      <c r="G30" s="254">
        <v>0</v>
      </c>
      <c r="H30" s="254">
        <v>508170.14</v>
      </c>
      <c r="I30" s="254">
        <v>508170.14</v>
      </c>
      <c r="J30" s="254"/>
      <c r="K30" s="254">
        <v>508170.14</v>
      </c>
      <c r="L30" s="254">
        <v>508170.14</v>
      </c>
      <c r="M30" s="254">
        <v>508170.14</v>
      </c>
      <c r="N30" s="254">
        <v>0</v>
      </c>
      <c r="O30" s="254"/>
      <c r="P30" s="254">
        <v>0</v>
      </c>
      <c r="Q30" s="254">
        <v>0</v>
      </c>
      <c r="R30" s="254">
        <v>0</v>
      </c>
      <c r="S30" s="254">
        <v>0</v>
      </c>
      <c r="T30" s="254">
        <v>0</v>
      </c>
    </row>
    <row r="31" ht="19.5" customHeight="1" spans="1:20">
      <c r="A31" s="253" t="s">
        <v>218</v>
      </c>
      <c r="B31" s="253"/>
      <c r="C31" s="253"/>
      <c r="D31" s="253" t="s">
        <v>219</v>
      </c>
      <c r="E31" s="254">
        <v>0</v>
      </c>
      <c r="F31" s="254">
        <v>0</v>
      </c>
      <c r="G31" s="254">
        <v>0</v>
      </c>
      <c r="H31" s="254">
        <v>508170.14</v>
      </c>
      <c r="I31" s="254">
        <v>508170.14</v>
      </c>
      <c r="J31" s="254"/>
      <c r="K31" s="254">
        <v>508170.14</v>
      </c>
      <c r="L31" s="254">
        <v>508170.14</v>
      </c>
      <c r="M31" s="254">
        <v>508170.14</v>
      </c>
      <c r="N31" s="254">
        <v>0</v>
      </c>
      <c r="O31" s="254"/>
      <c r="P31" s="254">
        <v>0</v>
      </c>
      <c r="Q31" s="254">
        <v>0</v>
      </c>
      <c r="R31" s="254">
        <v>0</v>
      </c>
      <c r="S31" s="254">
        <v>0</v>
      </c>
      <c r="T31" s="254">
        <v>0</v>
      </c>
    </row>
    <row r="32" ht="19.5" customHeight="1" spans="1:20">
      <c r="A32" s="253" t="s">
        <v>220</v>
      </c>
      <c r="B32" s="253"/>
      <c r="C32" s="253"/>
      <c r="D32" s="253" t="s">
        <v>221</v>
      </c>
      <c r="E32" s="254">
        <v>0</v>
      </c>
      <c r="F32" s="254">
        <v>0</v>
      </c>
      <c r="G32" s="254">
        <v>0</v>
      </c>
      <c r="H32" s="254">
        <v>297353.66</v>
      </c>
      <c r="I32" s="254">
        <v>297353.66</v>
      </c>
      <c r="J32" s="254"/>
      <c r="K32" s="254">
        <v>297353.66</v>
      </c>
      <c r="L32" s="254">
        <v>297353.66</v>
      </c>
      <c r="M32" s="254">
        <v>297353.66</v>
      </c>
      <c r="N32" s="254">
        <v>0</v>
      </c>
      <c r="O32" s="254"/>
      <c r="P32" s="254">
        <v>0</v>
      </c>
      <c r="Q32" s="254">
        <v>0</v>
      </c>
      <c r="R32" s="254">
        <v>0</v>
      </c>
      <c r="S32" s="254">
        <v>0</v>
      </c>
      <c r="T32" s="254">
        <v>0</v>
      </c>
    </row>
    <row r="33" ht="19.5" customHeight="1" spans="1:20">
      <c r="A33" s="253" t="s">
        <v>222</v>
      </c>
      <c r="B33" s="253"/>
      <c r="C33" s="253"/>
      <c r="D33" s="253" t="s">
        <v>223</v>
      </c>
      <c r="E33" s="254">
        <v>0</v>
      </c>
      <c r="F33" s="254">
        <v>0</v>
      </c>
      <c r="G33" s="254">
        <v>0</v>
      </c>
      <c r="H33" s="254">
        <v>29277.03</v>
      </c>
      <c r="I33" s="254">
        <v>29277.03</v>
      </c>
      <c r="J33" s="254"/>
      <c r="K33" s="254">
        <v>29277.03</v>
      </c>
      <c r="L33" s="254">
        <v>29277.03</v>
      </c>
      <c r="M33" s="254">
        <v>29277.03</v>
      </c>
      <c r="N33" s="254">
        <v>0</v>
      </c>
      <c r="O33" s="254"/>
      <c r="P33" s="254">
        <v>0</v>
      </c>
      <c r="Q33" s="254">
        <v>0</v>
      </c>
      <c r="R33" s="254">
        <v>0</v>
      </c>
      <c r="S33" s="254">
        <v>0</v>
      </c>
      <c r="T33" s="254">
        <v>0</v>
      </c>
    </row>
    <row r="34" ht="19.5" customHeight="1" spans="1:20">
      <c r="A34" s="253" t="s">
        <v>224</v>
      </c>
      <c r="B34" s="253"/>
      <c r="C34" s="253"/>
      <c r="D34" s="253" t="s">
        <v>225</v>
      </c>
      <c r="E34" s="254">
        <v>0</v>
      </c>
      <c r="F34" s="254">
        <v>0</v>
      </c>
      <c r="G34" s="254">
        <v>0</v>
      </c>
      <c r="H34" s="254">
        <v>169381</v>
      </c>
      <c r="I34" s="254">
        <v>169381</v>
      </c>
      <c r="J34" s="254"/>
      <c r="K34" s="254">
        <v>169381</v>
      </c>
      <c r="L34" s="254">
        <v>169381</v>
      </c>
      <c r="M34" s="254">
        <v>169381</v>
      </c>
      <c r="N34" s="254">
        <v>0</v>
      </c>
      <c r="O34" s="254"/>
      <c r="P34" s="254">
        <v>0</v>
      </c>
      <c r="Q34" s="254">
        <v>0</v>
      </c>
      <c r="R34" s="254">
        <v>0</v>
      </c>
      <c r="S34" s="254">
        <v>0</v>
      </c>
      <c r="T34" s="254">
        <v>0</v>
      </c>
    </row>
    <row r="35" ht="19.5" customHeight="1" spans="1:20">
      <c r="A35" s="253" t="s">
        <v>226</v>
      </c>
      <c r="B35" s="253"/>
      <c r="C35" s="253"/>
      <c r="D35" s="253" t="s">
        <v>227</v>
      </c>
      <c r="E35" s="254">
        <v>0</v>
      </c>
      <c r="F35" s="254">
        <v>0</v>
      </c>
      <c r="G35" s="254">
        <v>0</v>
      </c>
      <c r="H35" s="254">
        <v>12158.45</v>
      </c>
      <c r="I35" s="254">
        <v>12158.45</v>
      </c>
      <c r="J35" s="254"/>
      <c r="K35" s="254">
        <v>12158.45</v>
      </c>
      <c r="L35" s="254">
        <v>12158.45</v>
      </c>
      <c r="M35" s="254">
        <v>12158.45</v>
      </c>
      <c r="N35" s="254">
        <v>0</v>
      </c>
      <c r="O35" s="254"/>
      <c r="P35" s="254">
        <v>0</v>
      </c>
      <c r="Q35" s="254">
        <v>0</v>
      </c>
      <c r="R35" s="254">
        <v>0</v>
      </c>
      <c r="S35" s="254">
        <v>0</v>
      </c>
      <c r="T35" s="254">
        <v>0</v>
      </c>
    </row>
    <row r="36" ht="19.5" customHeight="1" spans="1:20">
      <c r="A36" s="253" t="s">
        <v>228</v>
      </c>
      <c r="B36" s="253"/>
      <c r="C36" s="253"/>
      <c r="D36" s="253" t="s">
        <v>229</v>
      </c>
      <c r="E36" s="254">
        <v>0</v>
      </c>
      <c r="F36" s="254">
        <v>0</v>
      </c>
      <c r="G36" s="254">
        <v>0</v>
      </c>
      <c r="H36" s="254">
        <v>515889</v>
      </c>
      <c r="I36" s="254">
        <v>515889</v>
      </c>
      <c r="J36" s="254"/>
      <c r="K36" s="254">
        <v>515889</v>
      </c>
      <c r="L36" s="254">
        <v>515889</v>
      </c>
      <c r="M36" s="254">
        <v>515889</v>
      </c>
      <c r="N36" s="254">
        <v>0</v>
      </c>
      <c r="O36" s="254"/>
      <c r="P36" s="254">
        <v>0</v>
      </c>
      <c r="Q36" s="254">
        <v>0</v>
      </c>
      <c r="R36" s="254">
        <v>0</v>
      </c>
      <c r="S36" s="254">
        <v>0</v>
      </c>
      <c r="T36" s="254">
        <v>0</v>
      </c>
    </row>
    <row r="37" ht="19.5" customHeight="1" spans="1:20">
      <c r="A37" s="253" t="s">
        <v>230</v>
      </c>
      <c r="B37" s="253"/>
      <c r="C37" s="253"/>
      <c r="D37" s="253" t="s">
        <v>231</v>
      </c>
      <c r="E37" s="254">
        <v>0</v>
      </c>
      <c r="F37" s="254">
        <v>0</v>
      </c>
      <c r="G37" s="254">
        <v>0</v>
      </c>
      <c r="H37" s="254">
        <v>515889</v>
      </c>
      <c r="I37" s="254">
        <v>515889</v>
      </c>
      <c r="J37" s="254"/>
      <c r="K37" s="254">
        <v>515889</v>
      </c>
      <c r="L37" s="254">
        <v>515889</v>
      </c>
      <c r="M37" s="254">
        <v>515889</v>
      </c>
      <c r="N37" s="254">
        <v>0</v>
      </c>
      <c r="O37" s="254"/>
      <c r="P37" s="254">
        <v>0</v>
      </c>
      <c r="Q37" s="254">
        <v>0</v>
      </c>
      <c r="R37" s="254">
        <v>0</v>
      </c>
      <c r="S37" s="254">
        <v>0</v>
      </c>
      <c r="T37" s="254">
        <v>0</v>
      </c>
    </row>
    <row r="38" ht="19.5" customHeight="1" spans="1:20">
      <c r="A38" s="253" t="s">
        <v>232</v>
      </c>
      <c r="B38" s="253"/>
      <c r="C38" s="253"/>
      <c r="D38" s="253" t="s">
        <v>233</v>
      </c>
      <c r="E38" s="254">
        <v>0</v>
      </c>
      <c r="F38" s="254">
        <v>0</v>
      </c>
      <c r="G38" s="254">
        <v>0</v>
      </c>
      <c r="H38" s="254">
        <v>515889</v>
      </c>
      <c r="I38" s="254">
        <v>515889</v>
      </c>
      <c r="J38" s="254"/>
      <c r="K38" s="254">
        <v>515889</v>
      </c>
      <c r="L38" s="254">
        <v>515889</v>
      </c>
      <c r="M38" s="254">
        <v>515889</v>
      </c>
      <c r="N38" s="254">
        <v>0</v>
      </c>
      <c r="O38" s="254"/>
      <c r="P38" s="254">
        <v>0</v>
      </c>
      <c r="Q38" s="254">
        <v>0</v>
      </c>
      <c r="R38" s="254">
        <v>0</v>
      </c>
      <c r="S38" s="254">
        <v>0</v>
      </c>
      <c r="T38" s="254">
        <v>0</v>
      </c>
    </row>
    <row r="39" ht="19.5" customHeight="1" spans="1:20">
      <c r="A39" s="253" t="s">
        <v>285</v>
      </c>
      <c r="B39" s="253"/>
      <c r="C39" s="253"/>
      <c r="D39" s="253"/>
      <c r="E39" s="253"/>
      <c r="F39" s="253"/>
      <c r="G39" s="253"/>
      <c r="H39" s="253"/>
      <c r="I39" s="253"/>
      <c r="J39" s="253"/>
      <c r="K39" s="253"/>
      <c r="L39" s="253"/>
      <c r="M39" s="253"/>
      <c r="N39" s="253"/>
      <c r="O39" s="253"/>
      <c r="P39" s="253"/>
      <c r="Q39" s="253"/>
      <c r="R39" s="253"/>
      <c r="S39" s="253"/>
      <c r="T39" s="253"/>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style="1" customWidth="1"/>
    <col min="2" max="2" width="32.875" style="1" customWidth="1"/>
    <col min="3" max="3" width="20.125" style="1" customWidth="1"/>
    <col min="4" max="4" width="6.125" style="1" customWidth="1"/>
    <col min="5" max="5" width="22.75" style="1" customWidth="1"/>
    <col min="6" max="6" width="19.375" style="1" customWidth="1"/>
    <col min="7" max="7" width="6.125" style="1" customWidth="1"/>
    <col min="8" max="8" width="36.875" style="1" customWidth="1"/>
    <col min="9" max="9" width="17.125" style="1" customWidth="1"/>
    <col min="10" max="16384" width="9" style="1"/>
  </cols>
  <sheetData>
    <row r="1" ht="27" spans="5:5">
      <c r="E1" s="260" t="s">
        <v>286</v>
      </c>
    </row>
    <row r="2" spans="9:9">
      <c r="I2" s="262" t="s">
        <v>287</v>
      </c>
    </row>
    <row r="3" spans="1:9">
      <c r="A3" s="262" t="s">
        <v>58</v>
      </c>
      <c r="I3" s="262" t="s">
        <v>59</v>
      </c>
    </row>
    <row r="4" ht="19.5" customHeight="1" spans="1:9">
      <c r="A4" s="257" t="s">
        <v>272</v>
      </c>
      <c r="B4" s="257"/>
      <c r="C4" s="257"/>
      <c r="D4" s="257" t="s">
        <v>271</v>
      </c>
      <c r="E4" s="257"/>
      <c r="F4" s="257"/>
      <c r="G4" s="257"/>
      <c r="H4" s="257"/>
      <c r="I4" s="257"/>
    </row>
    <row r="5" ht="19.5" customHeight="1" spans="1:9">
      <c r="A5" s="257" t="s">
        <v>288</v>
      </c>
      <c r="B5" s="257" t="s">
        <v>179</v>
      </c>
      <c r="C5" s="257" t="s">
        <v>64</v>
      </c>
      <c r="D5" s="257" t="s">
        <v>288</v>
      </c>
      <c r="E5" s="257" t="s">
        <v>179</v>
      </c>
      <c r="F5" s="257" t="s">
        <v>64</v>
      </c>
      <c r="G5" s="257" t="s">
        <v>288</v>
      </c>
      <c r="H5" s="257" t="s">
        <v>179</v>
      </c>
      <c r="I5" s="257" t="s">
        <v>64</v>
      </c>
    </row>
    <row r="6" ht="19.5" customHeight="1" spans="1:9">
      <c r="A6" s="257"/>
      <c r="B6" s="257"/>
      <c r="C6" s="257"/>
      <c r="D6" s="257"/>
      <c r="E6" s="257"/>
      <c r="F6" s="257"/>
      <c r="G6" s="257"/>
      <c r="H6" s="257"/>
      <c r="I6" s="257"/>
    </row>
    <row r="7" ht="19.5" customHeight="1" spans="1:9">
      <c r="A7" s="253" t="s">
        <v>289</v>
      </c>
      <c r="B7" s="253" t="s">
        <v>290</v>
      </c>
      <c r="C7" s="254">
        <v>6245616.86</v>
      </c>
      <c r="D7" s="253" t="s">
        <v>291</v>
      </c>
      <c r="E7" s="253" t="s">
        <v>292</v>
      </c>
      <c r="F7" s="254">
        <v>1155525.63</v>
      </c>
      <c r="G7" s="253" t="s">
        <v>293</v>
      </c>
      <c r="H7" s="253" t="s">
        <v>294</v>
      </c>
      <c r="I7" s="254">
        <v>0</v>
      </c>
    </row>
    <row r="8" ht="19.5" customHeight="1" spans="1:9">
      <c r="A8" s="253" t="s">
        <v>295</v>
      </c>
      <c r="B8" s="253" t="s">
        <v>296</v>
      </c>
      <c r="C8" s="254">
        <v>1618815</v>
      </c>
      <c r="D8" s="253" t="s">
        <v>297</v>
      </c>
      <c r="E8" s="253" t="s">
        <v>298</v>
      </c>
      <c r="F8" s="254">
        <v>173237</v>
      </c>
      <c r="G8" s="253" t="s">
        <v>299</v>
      </c>
      <c r="H8" s="253" t="s">
        <v>300</v>
      </c>
      <c r="I8" s="254">
        <v>0</v>
      </c>
    </row>
    <row r="9" ht="19.5" customHeight="1" spans="1:9">
      <c r="A9" s="253" t="s">
        <v>301</v>
      </c>
      <c r="B9" s="253" t="s">
        <v>302</v>
      </c>
      <c r="C9" s="254">
        <v>2636191</v>
      </c>
      <c r="D9" s="253" t="s">
        <v>303</v>
      </c>
      <c r="E9" s="253" t="s">
        <v>304</v>
      </c>
      <c r="F9" s="254">
        <v>350</v>
      </c>
      <c r="G9" s="253" t="s">
        <v>305</v>
      </c>
      <c r="H9" s="253" t="s">
        <v>306</v>
      </c>
      <c r="I9" s="254">
        <v>0</v>
      </c>
    </row>
    <row r="10" ht="19.5" customHeight="1" spans="1:9">
      <c r="A10" s="253" t="s">
        <v>307</v>
      </c>
      <c r="B10" s="253" t="s">
        <v>308</v>
      </c>
      <c r="C10" s="254">
        <v>223344</v>
      </c>
      <c r="D10" s="253" t="s">
        <v>309</v>
      </c>
      <c r="E10" s="253" t="s">
        <v>310</v>
      </c>
      <c r="F10" s="254">
        <v>0</v>
      </c>
      <c r="G10" s="253" t="s">
        <v>311</v>
      </c>
      <c r="H10" s="253" t="s">
        <v>312</v>
      </c>
      <c r="I10" s="254">
        <v>0</v>
      </c>
    </row>
    <row r="11" ht="19.5" customHeight="1" spans="1:9">
      <c r="A11" s="253" t="s">
        <v>313</v>
      </c>
      <c r="B11" s="253" t="s">
        <v>314</v>
      </c>
      <c r="C11" s="254">
        <v>0</v>
      </c>
      <c r="D11" s="253" t="s">
        <v>315</v>
      </c>
      <c r="E11" s="253" t="s">
        <v>316</v>
      </c>
      <c r="F11" s="254">
        <v>0</v>
      </c>
      <c r="G11" s="253" t="s">
        <v>317</v>
      </c>
      <c r="H11" s="253" t="s">
        <v>318</v>
      </c>
      <c r="I11" s="254">
        <v>0</v>
      </c>
    </row>
    <row r="12" ht="19.5" customHeight="1" spans="1:9">
      <c r="A12" s="253" t="s">
        <v>319</v>
      </c>
      <c r="B12" s="253" t="s">
        <v>320</v>
      </c>
      <c r="C12" s="254">
        <v>369564</v>
      </c>
      <c r="D12" s="253" t="s">
        <v>321</v>
      </c>
      <c r="E12" s="253" t="s">
        <v>322</v>
      </c>
      <c r="F12" s="254">
        <v>2633.4</v>
      </c>
      <c r="G12" s="253" t="s">
        <v>323</v>
      </c>
      <c r="H12" s="253" t="s">
        <v>324</v>
      </c>
      <c r="I12" s="254">
        <v>0</v>
      </c>
    </row>
    <row r="13" ht="19.5" customHeight="1" spans="1:9">
      <c r="A13" s="253" t="s">
        <v>325</v>
      </c>
      <c r="B13" s="253" t="s">
        <v>326</v>
      </c>
      <c r="C13" s="254">
        <v>370920.96</v>
      </c>
      <c r="D13" s="253" t="s">
        <v>327</v>
      </c>
      <c r="E13" s="253" t="s">
        <v>328</v>
      </c>
      <c r="F13" s="254">
        <v>8117.47</v>
      </c>
      <c r="G13" s="253" t="s">
        <v>329</v>
      </c>
      <c r="H13" s="253" t="s">
        <v>330</v>
      </c>
      <c r="I13" s="254">
        <v>0</v>
      </c>
    </row>
    <row r="14" ht="19.5" customHeight="1" spans="1:9">
      <c r="A14" s="253" t="s">
        <v>331</v>
      </c>
      <c r="B14" s="253" t="s">
        <v>332</v>
      </c>
      <c r="C14" s="254">
        <v>0</v>
      </c>
      <c r="D14" s="253" t="s">
        <v>333</v>
      </c>
      <c r="E14" s="253" t="s">
        <v>334</v>
      </c>
      <c r="F14" s="254">
        <v>13921.63</v>
      </c>
      <c r="G14" s="253" t="s">
        <v>335</v>
      </c>
      <c r="H14" s="253" t="s">
        <v>336</v>
      </c>
      <c r="I14" s="254">
        <v>0</v>
      </c>
    </row>
    <row r="15" ht="19.5" customHeight="1" spans="1:9">
      <c r="A15" s="253" t="s">
        <v>337</v>
      </c>
      <c r="B15" s="253" t="s">
        <v>338</v>
      </c>
      <c r="C15" s="254">
        <v>326630.69</v>
      </c>
      <c r="D15" s="253" t="s">
        <v>339</v>
      </c>
      <c r="E15" s="253" t="s">
        <v>340</v>
      </c>
      <c r="F15" s="254">
        <v>0</v>
      </c>
      <c r="G15" s="253" t="s">
        <v>341</v>
      </c>
      <c r="H15" s="253" t="s">
        <v>342</v>
      </c>
      <c r="I15" s="254">
        <v>0</v>
      </c>
    </row>
    <row r="16" ht="19.5" customHeight="1" spans="1:9">
      <c r="A16" s="253" t="s">
        <v>343</v>
      </c>
      <c r="B16" s="253" t="s">
        <v>344</v>
      </c>
      <c r="C16" s="254">
        <v>169381</v>
      </c>
      <c r="D16" s="253" t="s">
        <v>345</v>
      </c>
      <c r="E16" s="253" t="s">
        <v>346</v>
      </c>
      <c r="F16" s="254">
        <v>0</v>
      </c>
      <c r="G16" s="253" t="s">
        <v>347</v>
      </c>
      <c r="H16" s="253" t="s">
        <v>348</v>
      </c>
      <c r="I16" s="254">
        <v>0</v>
      </c>
    </row>
    <row r="17" ht="19.5" customHeight="1" spans="1:9">
      <c r="A17" s="253" t="s">
        <v>349</v>
      </c>
      <c r="B17" s="253" t="s">
        <v>350</v>
      </c>
      <c r="C17" s="254">
        <v>14881.21</v>
      </c>
      <c r="D17" s="253" t="s">
        <v>351</v>
      </c>
      <c r="E17" s="253" t="s">
        <v>352</v>
      </c>
      <c r="F17" s="254">
        <v>92458</v>
      </c>
      <c r="G17" s="253" t="s">
        <v>353</v>
      </c>
      <c r="H17" s="253" t="s">
        <v>354</v>
      </c>
      <c r="I17" s="254">
        <v>0</v>
      </c>
    </row>
    <row r="18" ht="19.5" customHeight="1" spans="1:9">
      <c r="A18" s="253" t="s">
        <v>355</v>
      </c>
      <c r="B18" s="253" t="s">
        <v>356</v>
      </c>
      <c r="C18" s="254">
        <v>515889</v>
      </c>
      <c r="D18" s="253" t="s">
        <v>357</v>
      </c>
      <c r="E18" s="253" t="s">
        <v>358</v>
      </c>
      <c r="F18" s="254">
        <v>0</v>
      </c>
      <c r="G18" s="253" t="s">
        <v>359</v>
      </c>
      <c r="H18" s="253" t="s">
        <v>360</v>
      </c>
      <c r="I18" s="254">
        <v>0</v>
      </c>
    </row>
    <row r="19" ht="19.5" customHeight="1" spans="1:9">
      <c r="A19" s="253" t="s">
        <v>361</v>
      </c>
      <c r="B19" s="253" t="s">
        <v>362</v>
      </c>
      <c r="C19" s="254">
        <v>0</v>
      </c>
      <c r="D19" s="253" t="s">
        <v>363</v>
      </c>
      <c r="E19" s="253" t="s">
        <v>364</v>
      </c>
      <c r="F19" s="254">
        <v>0</v>
      </c>
      <c r="G19" s="253" t="s">
        <v>365</v>
      </c>
      <c r="H19" s="253" t="s">
        <v>366</v>
      </c>
      <c r="I19" s="254">
        <v>0</v>
      </c>
    </row>
    <row r="20" ht="19.5" customHeight="1" spans="1:9">
      <c r="A20" s="253" t="s">
        <v>367</v>
      </c>
      <c r="B20" s="253" t="s">
        <v>368</v>
      </c>
      <c r="C20" s="254">
        <v>0</v>
      </c>
      <c r="D20" s="253" t="s">
        <v>369</v>
      </c>
      <c r="E20" s="253" t="s">
        <v>370</v>
      </c>
      <c r="F20" s="254">
        <v>0</v>
      </c>
      <c r="G20" s="253" t="s">
        <v>371</v>
      </c>
      <c r="H20" s="253" t="s">
        <v>372</v>
      </c>
      <c r="I20" s="254">
        <v>0</v>
      </c>
    </row>
    <row r="21" ht="19.5" customHeight="1" spans="1:9">
      <c r="A21" s="253" t="s">
        <v>373</v>
      </c>
      <c r="B21" s="253" t="s">
        <v>374</v>
      </c>
      <c r="C21" s="254">
        <v>28076</v>
      </c>
      <c r="D21" s="253" t="s">
        <v>375</v>
      </c>
      <c r="E21" s="253" t="s">
        <v>376</v>
      </c>
      <c r="F21" s="254">
        <v>0</v>
      </c>
      <c r="G21" s="253" t="s">
        <v>377</v>
      </c>
      <c r="H21" s="253" t="s">
        <v>378</v>
      </c>
      <c r="I21" s="254">
        <v>0</v>
      </c>
    </row>
    <row r="22" ht="19.5" customHeight="1" spans="1:9">
      <c r="A22" s="253" t="s">
        <v>379</v>
      </c>
      <c r="B22" s="253" t="s">
        <v>380</v>
      </c>
      <c r="C22" s="254">
        <v>0</v>
      </c>
      <c r="D22" s="253" t="s">
        <v>381</v>
      </c>
      <c r="E22" s="253" t="s">
        <v>382</v>
      </c>
      <c r="F22" s="254">
        <v>525</v>
      </c>
      <c r="G22" s="253" t="s">
        <v>383</v>
      </c>
      <c r="H22" s="253" t="s">
        <v>384</v>
      </c>
      <c r="I22" s="254">
        <v>0</v>
      </c>
    </row>
    <row r="23" ht="19.5" customHeight="1" spans="1:9">
      <c r="A23" s="253" t="s">
        <v>385</v>
      </c>
      <c r="B23" s="253" t="s">
        <v>386</v>
      </c>
      <c r="C23" s="254">
        <v>0</v>
      </c>
      <c r="D23" s="253" t="s">
        <v>387</v>
      </c>
      <c r="E23" s="253" t="s">
        <v>388</v>
      </c>
      <c r="F23" s="254">
        <v>2696</v>
      </c>
      <c r="G23" s="253" t="s">
        <v>389</v>
      </c>
      <c r="H23" s="253" t="s">
        <v>390</v>
      </c>
      <c r="I23" s="254">
        <v>0</v>
      </c>
    </row>
    <row r="24" ht="19.5" customHeight="1" spans="1:9">
      <c r="A24" s="253" t="s">
        <v>391</v>
      </c>
      <c r="B24" s="253" t="s">
        <v>392</v>
      </c>
      <c r="C24" s="254">
        <v>0</v>
      </c>
      <c r="D24" s="253" t="s">
        <v>393</v>
      </c>
      <c r="E24" s="253" t="s">
        <v>394</v>
      </c>
      <c r="F24" s="254">
        <v>0</v>
      </c>
      <c r="G24" s="253" t="s">
        <v>395</v>
      </c>
      <c r="H24" s="253" t="s">
        <v>396</v>
      </c>
      <c r="I24" s="254">
        <v>0</v>
      </c>
    </row>
    <row r="25" ht="19.5" customHeight="1" spans="1:9">
      <c r="A25" s="253" t="s">
        <v>397</v>
      </c>
      <c r="B25" s="253" t="s">
        <v>398</v>
      </c>
      <c r="C25" s="254">
        <v>0</v>
      </c>
      <c r="D25" s="253" t="s">
        <v>399</v>
      </c>
      <c r="E25" s="253" t="s">
        <v>400</v>
      </c>
      <c r="F25" s="254">
        <v>0</v>
      </c>
      <c r="G25" s="253" t="s">
        <v>401</v>
      </c>
      <c r="H25" s="253" t="s">
        <v>402</v>
      </c>
      <c r="I25" s="254">
        <v>0</v>
      </c>
    </row>
    <row r="26" ht="19.5" customHeight="1" spans="1:9">
      <c r="A26" s="253" t="s">
        <v>403</v>
      </c>
      <c r="B26" s="253" t="s">
        <v>404</v>
      </c>
      <c r="C26" s="254">
        <v>28076</v>
      </c>
      <c r="D26" s="253" t="s">
        <v>405</v>
      </c>
      <c r="E26" s="253" t="s">
        <v>406</v>
      </c>
      <c r="F26" s="254">
        <v>0</v>
      </c>
      <c r="G26" s="253" t="s">
        <v>407</v>
      </c>
      <c r="H26" s="253" t="s">
        <v>408</v>
      </c>
      <c r="I26" s="254">
        <v>0</v>
      </c>
    </row>
    <row r="27" ht="19.5" customHeight="1" spans="1:9">
      <c r="A27" s="253" t="s">
        <v>409</v>
      </c>
      <c r="B27" s="253" t="s">
        <v>410</v>
      </c>
      <c r="C27" s="254">
        <v>0</v>
      </c>
      <c r="D27" s="253" t="s">
        <v>411</v>
      </c>
      <c r="E27" s="253" t="s">
        <v>412</v>
      </c>
      <c r="F27" s="254">
        <v>571550</v>
      </c>
      <c r="G27" s="253" t="s">
        <v>413</v>
      </c>
      <c r="H27" s="253" t="s">
        <v>414</v>
      </c>
      <c r="I27" s="254">
        <v>0</v>
      </c>
    </row>
    <row r="28" ht="19.5" customHeight="1" spans="1:9">
      <c r="A28" s="253" t="s">
        <v>415</v>
      </c>
      <c r="B28" s="253" t="s">
        <v>416</v>
      </c>
      <c r="C28" s="254">
        <v>0</v>
      </c>
      <c r="D28" s="253" t="s">
        <v>417</v>
      </c>
      <c r="E28" s="253" t="s">
        <v>418</v>
      </c>
      <c r="F28" s="254">
        <v>9360</v>
      </c>
      <c r="G28" s="253" t="s">
        <v>419</v>
      </c>
      <c r="H28" s="253" t="s">
        <v>420</v>
      </c>
      <c r="I28" s="254">
        <v>0</v>
      </c>
    </row>
    <row r="29" ht="19.5" customHeight="1" spans="1:9">
      <c r="A29" s="253" t="s">
        <v>421</v>
      </c>
      <c r="B29" s="253" t="s">
        <v>422</v>
      </c>
      <c r="C29" s="254">
        <v>0</v>
      </c>
      <c r="D29" s="253" t="s">
        <v>423</v>
      </c>
      <c r="E29" s="253" t="s">
        <v>424</v>
      </c>
      <c r="F29" s="254">
        <v>11700</v>
      </c>
      <c r="G29" s="253" t="s">
        <v>425</v>
      </c>
      <c r="H29" s="253" t="s">
        <v>426</v>
      </c>
      <c r="I29" s="254">
        <v>0</v>
      </c>
    </row>
    <row r="30" ht="19.5" customHeight="1" spans="1:9">
      <c r="A30" s="253" t="s">
        <v>427</v>
      </c>
      <c r="B30" s="253" t="s">
        <v>428</v>
      </c>
      <c r="C30" s="254">
        <v>0</v>
      </c>
      <c r="D30" s="253" t="s">
        <v>429</v>
      </c>
      <c r="E30" s="253" t="s">
        <v>430</v>
      </c>
      <c r="F30" s="254">
        <v>0</v>
      </c>
      <c r="G30" s="253" t="s">
        <v>431</v>
      </c>
      <c r="H30" s="253" t="s">
        <v>432</v>
      </c>
      <c r="I30" s="254">
        <v>0</v>
      </c>
    </row>
    <row r="31" ht="19.5" customHeight="1" spans="1:9">
      <c r="A31" s="253" t="s">
        <v>433</v>
      </c>
      <c r="B31" s="253" t="s">
        <v>434</v>
      </c>
      <c r="C31" s="254">
        <v>0</v>
      </c>
      <c r="D31" s="253" t="s">
        <v>435</v>
      </c>
      <c r="E31" s="253" t="s">
        <v>436</v>
      </c>
      <c r="F31" s="254">
        <v>11737.13</v>
      </c>
      <c r="G31" s="253" t="s">
        <v>437</v>
      </c>
      <c r="H31" s="253" t="s">
        <v>438</v>
      </c>
      <c r="I31" s="254">
        <v>0</v>
      </c>
    </row>
    <row r="32" ht="19.5" customHeight="1" spans="1:9">
      <c r="A32" s="253" t="s">
        <v>439</v>
      </c>
      <c r="B32" s="253" t="s">
        <v>440</v>
      </c>
      <c r="C32" s="254">
        <v>0</v>
      </c>
      <c r="D32" s="253" t="s">
        <v>441</v>
      </c>
      <c r="E32" s="253" t="s">
        <v>442</v>
      </c>
      <c r="F32" s="254">
        <v>257240</v>
      </c>
      <c r="G32" s="253" t="s">
        <v>443</v>
      </c>
      <c r="H32" s="253" t="s">
        <v>444</v>
      </c>
      <c r="I32" s="254">
        <v>0</v>
      </c>
    </row>
    <row r="33" ht="19.5" customHeight="1" spans="1:9">
      <c r="A33" s="253" t="s">
        <v>445</v>
      </c>
      <c r="B33" s="253" t="s">
        <v>446</v>
      </c>
      <c r="C33" s="254">
        <v>0</v>
      </c>
      <c r="D33" s="253" t="s">
        <v>447</v>
      </c>
      <c r="E33" s="253" t="s">
        <v>448</v>
      </c>
      <c r="F33" s="254">
        <v>0</v>
      </c>
      <c r="G33" s="253" t="s">
        <v>449</v>
      </c>
      <c r="H33" s="253" t="s">
        <v>450</v>
      </c>
      <c r="I33" s="254">
        <v>0</v>
      </c>
    </row>
    <row r="34" ht="19.5" customHeight="1" spans="1:9">
      <c r="A34" s="253"/>
      <c r="B34" s="253"/>
      <c r="C34" s="263"/>
      <c r="D34" s="253" t="s">
        <v>451</v>
      </c>
      <c r="E34" s="253" t="s">
        <v>452</v>
      </c>
      <c r="F34" s="254">
        <v>0</v>
      </c>
      <c r="G34" s="253" t="s">
        <v>453</v>
      </c>
      <c r="H34" s="253" t="s">
        <v>454</v>
      </c>
      <c r="I34" s="254">
        <v>0</v>
      </c>
    </row>
    <row r="35" ht="19.5" customHeight="1" spans="1:9">
      <c r="A35" s="253"/>
      <c r="B35" s="253"/>
      <c r="C35" s="263"/>
      <c r="D35" s="253" t="s">
        <v>455</v>
      </c>
      <c r="E35" s="253" t="s">
        <v>456</v>
      </c>
      <c r="F35" s="254">
        <v>0</v>
      </c>
      <c r="G35" s="253" t="s">
        <v>457</v>
      </c>
      <c r="H35" s="253" t="s">
        <v>458</v>
      </c>
      <c r="I35" s="254">
        <v>0</v>
      </c>
    </row>
    <row r="36" ht="19.5" customHeight="1" spans="1:9">
      <c r="A36" s="253"/>
      <c r="B36" s="253"/>
      <c r="C36" s="263"/>
      <c r="D36" s="253" t="s">
        <v>459</v>
      </c>
      <c r="E36" s="253" t="s">
        <v>460</v>
      </c>
      <c r="F36" s="254">
        <v>0</v>
      </c>
      <c r="G36" s="253"/>
      <c r="H36" s="253"/>
      <c r="I36" s="263"/>
    </row>
    <row r="37" ht="19.5" customHeight="1" spans="1:9">
      <c r="A37" s="253"/>
      <c r="B37" s="253"/>
      <c r="C37" s="263"/>
      <c r="D37" s="253" t="s">
        <v>461</v>
      </c>
      <c r="E37" s="253" t="s">
        <v>462</v>
      </c>
      <c r="F37" s="254">
        <v>0</v>
      </c>
      <c r="G37" s="253"/>
      <c r="H37" s="253"/>
      <c r="I37" s="263"/>
    </row>
    <row r="38" ht="19.5" customHeight="1" spans="1:9">
      <c r="A38" s="253"/>
      <c r="B38" s="253"/>
      <c r="C38" s="263"/>
      <c r="D38" s="253" t="s">
        <v>463</v>
      </c>
      <c r="E38" s="253" t="s">
        <v>464</v>
      </c>
      <c r="F38" s="254">
        <v>0</v>
      </c>
      <c r="G38" s="253"/>
      <c r="H38" s="253"/>
      <c r="I38" s="263"/>
    </row>
    <row r="39" ht="19.5" customHeight="1" spans="1:9">
      <c r="A39" s="253"/>
      <c r="B39" s="253"/>
      <c r="C39" s="263"/>
      <c r="D39" s="253" t="s">
        <v>465</v>
      </c>
      <c r="E39" s="253" t="s">
        <v>466</v>
      </c>
      <c r="F39" s="254">
        <v>0</v>
      </c>
      <c r="G39" s="253"/>
      <c r="H39" s="253"/>
      <c r="I39" s="263"/>
    </row>
    <row r="40" ht="19.5" customHeight="1" spans="1:9">
      <c r="A40" s="252" t="s">
        <v>467</v>
      </c>
      <c r="B40" s="252"/>
      <c r="C40" s="254">
        <v>6273692.86</v>
      </c>
      <c r="D40" s="252" t="s">
        <v>468</v>
      </c>
      <c r="E40" s="252"/>
      <c r="F40" s="252"/>
      <c r="G40" s="252"/>
      <c r="H40" s="252"/>
      <c r="I40" s="254">
        <v>1155525.63</v>
      </c>
    </row>
    <row r="41" ht="19.5" customHeight="1" spans="1:9">
      <c r="A41" s="253" t="s">
        <v>469</v>
      </c>
      <c r="B41" s="253"/>
      <c r="C41" s="253"/>
      <c r="D41" s="253"/>
      <c r="E41" s="253"/>
      <c r="F41" s="253"/>
      <c r="G41" s="253"/>
      <c r="H41" s="253"/>
      <c r="I41" s="25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style="1" customWidth="1"/>
    <col min="2" max="2" width="30" style="1" customWidth="1"/>
    <col min="3" max="3" width="15" style="1" customWidth="1"/>
    <col min="4" max="4" width="8.375" style="1" customWidth="1"/>
    <col min="5" max="5" width="20.625" style="1" customWidth="1"/>
    <col min="6" max="6" width="15" style="1" customWidth="1"/>
    <col min="7" max="7" width="8.375" style="1" customWidth="1"/>
    <col min="8" max="8" width="24.125" style="1" customWidth="1"/>
    <col min="9" max="9" width="15" style="1" customWidth="1"/>
    <col min="10" max="10" width="8.375" style="1" customWidth="1"/>
    <col min="11" max="11" width="36.875" style="1" customWidth="1"/>
    <col min="12" max="12" width="15" style="1" customWidth="1"/>
    <col min="13" max="16384" width="9" style="1"/>
  </cols>
  <sheetData>
    <row r="1" ht="27" spans="7:7">
      <c r="G1" s="261" t="s">
        <v>470</v>
      </c>
    </row>
    <row r="2" spans="12:12">
      <c r="L2" s="262" t="s">
        <v>471</v>
      </c>
    </row>
    <row r="3" spans="1:12">
      <c r="A3" s="262" t="s">
        <v>58</v>
      </c>
      <c r="L3" s="262" t="s">
        <v>59</v>
      </c>
    </row>
    <row r="4" ht="15" customHeight="1" spans="1:12">
      <c r="A4" s="252" t="s">
        <v>472</v>
      </c>
      <c r="B4" s="252"/>
      <c r="C4" s="252"/>
      <c r="D4" s="252"/>
      <c r="E4" s="252"/>
      <c r="F4" s="252"/>
      <c r="G4" s="252"/>
      <c r="H4" s="252"/>
      <c r="I4" s="252"/>
      <c r="J4" s="252"/>
      <c r="K4" s="252"/>
      <c r="L4" s="252"/>
    </row>
    <row r="5" ht="15" customHeight="1" spans="1:12">
      <c r="A5" s="252" t="s">
        <v>288</v>
      </c>
      <c r="B5" s="252" t="s">
        <v>179</v>
      </c>
      <c r="C5" s="252" t="s">
        <v>64</v>
      </c>
      <c r="D5" s="252" t="s">
        <v>288</v>
      </c>
      <c r="E5" s="252" t="s">
        <v>179</v>
      </c>
      <c r="F5" s="252" t="s">
        <v>64</v>
      </c>
      <c r="G5" s="252" t="s">
        <v>288</v>
      </c>
      <c r="H5" s="252" t="s">
        <v>179</v>
      </c>
      <c r="I5" s="252" t="s">
        <v>64</v>
      </c>
      <c r="J5" s="252" t="s">
        <v>288</v>
      </c>
      <c r="K5" s="252" t="s">
        <v>179</v>
      </c>
      <c r="L5" s="252" t="s">
        <v>64</v>
      </c>
    </row>
    <row r="6" ht="15" customHeight="1" spans="1:12">
      <c r="A6" s="253" t="s">
        <v>289</v>
      </c>
      <c r="B6" s="253" t="s">
        <v>290</v>
      </c>
      <c r="C6" s="254">
        <v>0</v>
      </c>
      <c r="D6" s="253" t="s">
        <v>291</v>
      </c>
      <c r="E6" s="253" t="s">
        <v>292</v>
      </c>
      <c r="F6" s="254">
        <v>672716.58</v>
      </c>
      <c r="G6" s="253" t="s">
        <v>473</v>
      </c>
      <c r="H6" s="253" t="s">
        <v>474</v>
      </c>
      <c r="I6" s="254">
        <v>0</v>
      </c>
      <c r="J6" s="253" t="s">
        <v>475</v>
      </c>
      <c r="K6" s="253" t="s">
        <v>476</v>
      </c>
      <c r="L6" s="254">
        <v>0</v>
      </c>
    </row>
    <row r="7" ht="15" customHeight="1" spans="1:12">
      <c r="A7" s="253" t="s">
        <v>295</v>
      </c>
      <c r="B7" s="253" t="s">
        <v>296</v>
      </c>
      <c r="C7" s="254">
        <v>0</v>
      </c>
      <c r="D7" s="253" t="s">
        <v>297</v>
      </c>
      <c r="E7" s="253" t="s">
        <v>298</v>
      </c>
      <c r="F7" s="254">
        <v>216096.74</v>
      </c>
      <c r="G7" s="253" t="s">
        <v>477</v>
      </c>
      <c r="H7" s="253" t="s">
        <v>300</v>
      </c>
      <c r="I7" s="254">
        <v>0</v>
      </c>
      <c r="J7" s="253" t="s">
        <v>478</v>
      </c>
      <c r="K7" s="253" t="s">
        <v>402</v>
      </c>
      <c r="L7" s="254">
        <v>0</v>
      </c>
    </row>
    <row r="8" ht="15" customHeight="1" spans="1:12">
      <c r="A8" s="253" t="s">
        <v>301</v>
      </c>
      <c r="B8" s="253" t="s">
        <v>302</v>
      </c>
      <c r="C8" s="254">
        <v>0</v>
      </c>
      <c r="D8" s="253" t="s">
        <v>303</v>
      </c>
      <c r="E8" s="253" t="s">
        <v>304</v>
      </c>
      <c r="F8" s="254">
        <v>0</v>
      </c>
      <c r="G8" s="253" t="s">
        <v>479</v>
      </c>
      <c r="H8" s="253" t="s">
        <v>306</v>
      </c>
      <c r="I8" s="254">
        <v>0</v>
      </c>
      <c r="J8" s="253" t="s">
        <v>480</v>
      </c>
      <c r="K8" s="253" t="s">
        <v>426</v>
      </c>
      <c r="L8" s="254">
        <v>0</v>
      </c>
    </row>
    <row r="9" ht="15" customHeight="1" spans="1:12">
      <c r="A9" s="253" t="s">
        <v>307</v>
      </c>
      <c r="B9" s="253" t="s">
        <v>308</v>
      </c>
      <c r="C9" s="254">
        <v>0</v>
      </c>
      <c r="D9" s="253" t="s">
        <v>309</v>
      </c>
      <c r="E9" s="253" t="s">
        <v>310</v>
      </c>
      <c r="F9" s="254">
        <v>0</v>
      </c>
      <c r="G9" s="253" t="s">
        <v>481</v>
      </c>
      <c r="H9" s="253" t="s">
        <v>312</v>
      </c>
      <c r="I9" s="254">
        <v>0</v>
      </c>
      <c r="J9" s="253" t="s">
        <v>395</v>
      </c>
      <c r="K9" s="253" t="s">
        <v>396</v>
      </c>
      <c r="L9" s="254">
        <v>0</v>
      </c>
    </row>
    <row r="10" ht="15" customHeight="1" spans="1:12">
      <c r="A10" s="253" t="s">
        <v>313</v>
      </c>
      <c r="B10" s="253" t="s">
        <v>314</v>
      </c>
      <c r="C10" s="254">
        <v>0</v>
      </c>
      <c r="D10" s="253" t="s">
        <v>315</v>
      </c>
      <c r="E10" s="253" t="s">
        <v>316</v>
      </c>
      <c r="F10" s="254">
        <v>0</v>
      </c>
      <c r="G10" s="253" t="s">
        <v>482</v>
      </c>
      <c r="H10" s="253" t="s">
        <v>318</v>
      </c>
      <c r="I10" s="254">
        <v>0</v>
      </c>
      <c r="J10" s="253" t="s">
        <v>401</v>
      </c>
      <c r="K10" s="253" t="s">
        <v>402</v>
      </c>
      <c r="L10" s="254">
        <v>0</v>
      </c>
    </row>
    <row r="11" ht="15" customHeight="1" spans="1:12">
      <c r="A11" s="253" t="s">
        <v>319</v>
      </c>
      <c r="B11" s="253" t="s">
        <v>320</v>
      </c>
      <c r="C11" s="254">
        <v>0</v>
      </c>
      <c r="D11" s="253" t="s">
        <v>321</v>
      </c>
      <c r="E11" s="253" t="s">
        <v>322</v>
      </c>
      <c r="F11" s="254">
        <v>0</v>
      </c>
      <c r="G11" s="253" t="s">
        <v>483</v>
      </c>
      <c r="H11" s="253" t="s">
        <v>324</v>
      </c>
      <c r="I11" s="254">
        <v>0</v>
      </c>
      <c r="J11" s="253" t="s">
        <v>407</v>
      </c>
      <c r="K11" s="253" t="s">
        <v>408</v>
      </c>
      <c r="L11" s="254">
        <v>0</v>
      </c>
    </row>
    <row r="12" ht="15" customHeight="1" spans="1:12">
      <c r="A12" s="253" t="s">
        <v>325</v>
      </c>
      <c r="B12" s="253" t="s">
        <v>326</v>
      </c>
      <c r="C12" s="254">
        <v>0</v>
      </c>
      <c r="D12" s="253" t="s">
        <v>327</v>
      </c>
      <c r="E12" s="253" t="s">
        <v>328</v>
      </c>
      <c r="F12" s="254">
        <v>0</v>
      </c>
      <c r="G12" s="253" t="s">
        <v>484</v>
      </c>
      <c r="H12" s="253" t="s">
        <v>330</v>
      </c>
      <c r="I12" s="254">
        <v>0</v>
      </c>
      <c r="J12" s="253" t="s">
        <v>413</v>
      </c>
      <c r="K12" s="253" t="s">
        <v>414</v>
      </c>
      <c r="L12" s="254">
        <v>0</v>
      </c>
    </row>
    <row r="13" ht="15" customHeight="1" spans="1:12">
      <c r="A13" s="253" t="s">
        <v>331</v>
      </c>
      <c r="B13" s="253" t="s">
        <v>332</v>
      </c>
      <c r="C13" s="254">
        <v>0</v>
      </c>
      <c r="D13" s="253" t="s">
        <v>333</v>
      </c>
      <c r="E13" s="253" t="s">
        <v>334</v>
      </c>
      <c r="F13" s="254">
        <v>18491.46</v>
      </c>
      <c r="G13" s="253" t="s">
        <v>485</v>
      </c>
      <c r="H13" s="253" t="s">
        <v>336</v>
      </c>
      <c r="I13" s="254">
        <v>0</v>
      </c>
      <c r="J13" s="253" t="s">
        <v>419</v>
      </c>
      <c r="K13" s="253" t="s">
        <v>420</v>
      </c>
      <c r="L13" s="254">
        <v>0</v>
      </c>
    </row>
    <row r="14" ht="15" customHeight="1" spans="1:12">
      <c r="A14" s="253" t="s">
        <v>337</v>
      </c>
      <c r="B14" s="253" t="s">
        <v>338</v>
      </c>
      <c r="C14" s="254">
        <v>0</v>
      </c>
      <c r="D14" s="253" t="s">
        <v>339</v>
      </c>
      <c r="E14" s="253" t="s">
        <v>340</v>
      </c>
      <c r="F14" s="254">
        <v>0</v>
      </c>
      <c r="G14" s="253" t="s">
        <v>486</v>
      </c>
      <c r="H14" s="253" t="s">
        <v>366</v>
      </c>
      <c r="I14" s="254">
        <v>0</v>
      </c>
      <c r="J14" s="253" t="s">
        <v>425</v>
      </c>
      <c r="K14" s="253" t="s">
        <v>426</v>
      </c>
      <c r="L14" s="254">
        <v>0</v>
      </c>
    </row>
    <row r="15" ht="15" customHeight="1" spans="1:12">
      <c r="A15" s="253" t="s">
        <v>343</v>
      </c>
      <c r="B15" s="253" t="s">
        <v>344</v>
      </c>
      <c r="C15" s="254">
        <v>0</v>
      </c>
      <c r="D15" s="253" t="s">
        <v>345</v>
      </c>
      <c r="E15" s="253" t="s">
        <v>346</v>
      </c>
      <c r="F15" s="254">
        <v>0</v>
      </c>
      <c r="G15" s="253" t="s">
        <v>487</v>
      </c>
      <c r="H15" s="253" t="s">
        <v>372</v>
      </c>
      <c r="I15" s="254">
        <v>0</v>
      </c>
      <c r="J15" s="253" t="s">
        <v>488</v>
      </c>
      <c r="K15" s="253" t="s">
        <v>489</v>
      </c>
      <c r="L15" s="254">
        <v>0</v>
      </c>
    </row>
    <row r="16" ht="15" customHeight="1" spans="1:12">
      <c r="A16" s="253" t="s">
        <v>349</v>
      </c>
      <c r="B16" s="253" t="s">
        <v>350</v>
      </c>
      <c r="C16" s="254">
        <v>0</v>
      </c>
      <c r="D16" s="253" t="s">
        <v>351</v>
      </c>
      <c r="E16" s="253" t="s">
        <v>352</v>
      </c>
      <c r="F16" s="254">
        <v>69937</v>
      </c>
      <c r="G16" s="253" t="s">
        <v>490</v>
      </c>
      <c r="H16" s="253" t="s">
        <v>378</v>
      </c>
      <c r="I16" s="254">
        <v>0</v>
      </c>
      <c r="J16" s="253" t="s">
        <v>491</v>
      </c>
      <c r="K16" s="253" t="s">
        <v>492</v>
      </c>
      <c r="L16" s="254">
        <v>0</v>
      </c>
    </row>
    <row r="17" ht="15" customHeight="1" spans="1:12">
      <c r="A17" s="253" t="s">
        <v>355</v>
      </c>
      <c r="B17" s="253" t="s">
        <v>356</v>
      </c>
      <c r="C17" s="254">
        <v>0</v>
      </c>
      <c r="D17" s="253" t="s">
        <v>357</v>
      </c>
      <c r="E17" s="253" t="s">
        <v>358</v>
      </c>
      <c r="F17" s="254">
        <v>0</v>
      </c>
      <c r="G17" s="253" t="s">
        <v>493</v>
      </c>
      <c r="H17" s="253" t="s">
        <v>384</v>
      </c>
      <c r="I17" s="254">
        <v>0</v>
      </c>
      <c r="J17" s="253" t="s">
        <v>494</v>
      </c>
      <c r="K17" s="253" t="s">
        <v>495</v>
      </c>
      <c r="L17" s="254">
        <v>0</v>
      </c>
    </row>
    <row r="18" ht="15" customHeight="1" spans="1:12">
      <c r="A18" s="253" t="s">
        <v>361</v>
      </c>
      <c r="B18" s="253" t="s">
        <v>362</v>
      </c>
      <c r="C18" s="254">
        <v>0</v>
      </c>
      <c r="D18" s="253" t="s">
        <v>363</v>
      </c>
      <c r="E18" s="253" t="s">
        <v>364</v>
      </c>
      <c r="F18" s="254">
        <v>0</v>
      </c>
      <c r="G18" s="253" t="s">
        <v>496</v>
      </c>
      <c r="H18" s="253" t="s">
        <v>497</v>
      </c>
      <c r="I18" s="254">
        <v>0</v>
      </c>
      <c r="J18" s="253" t="s">
        <v>498</v>
      </c>
      <c r="K18" s="253" t="s">
        <v>499</v>
      </c>
      <c r="L18" s="254">
        <v>0</v>
      </c>
    </row>
    <row r="19" ht="15" customHeight="1" spans="1:12">
      <c r="A19" s="253" t="s">
        <v>367</v>
      </c>
      <c r="B19" s="253" t="s">
        <v>368</v>
      </c>
      <c r="C19" s="254">
        <v>0</v>
      </c>
      <c r="D19" s="253" t="s">
        <v>369</v>
      </c>
      <c r="E19" s="253" t="s">
        <v>370</v>
      </c>
      <c r="F19" s="254">
        <v>203920</v>
      </c>
      <c r="G19" s="253" t="s">
        <v>293</v>
      </c>
      <c r="H19" s="253" t="s">
        <v>294</v>
      </c>
      <c r="I19" s="254">
        <v>244311.21</v>
      </c>
      <c r="J19" s="253" t="s">
        <v>431</v>
      </c>
      <c r="K19" s="253" t="s">
        <v>432</v>
      </c>
      <c r="L19" s="254">
        <v>0</v>
      </c>
    </row>
    <row r="20" ht="15" customHeight="1" spans="1:12">
      <c r="A20" s="253" t="s">
        <v>373</v>
      </c>
      <c r="B20" s="253" t="s">
        <v>374</v>
      </c>
      <c r="C20" s="254">
        <v>0</v>
      </c>
      <c r="D20" s="253" t="s">
        <v>375</v>
      </c>
      <c r="E20" s="253" t="s">
        <v>376</v>
      </c>
      <c r="F20" s="254">
        <v>0</v>
      </c>
      <c r="G20" s="253" t="s">
        <v>299</v>
      </c>
      <c r="H20" s="253" t="s">
        <v>300</v>
      </c>
      <c r="I20" s="254">
        <v>0</v>
      </c>
      <c r="J20" s="253" t="s">
        <v>437</v>
      </c>
      <c r="K20" s="253" t="s">
        <v>438</v>
      </c>
      <c r="L20" s="254">
        <v>0</v>
      </c>
    </row>
    <row r="21" ht="15" customHeight="1" spans="1:12">
      <c r="A21" s="253" t="s">
        <v>379</v>
      </c>
      <c r="B21" s="253" t="s">
        <v>380</v>
      </c>
      <c r="C21" s="254">
        <v>0</v>
      </c>
      <c r="D21" s="253" t="s">
        <v>381</v>
      </c>
      <c r="E21" s="253" t="s">
        <v>382</v>
      </c>
      <c r="F21" s="254">
        <v>0</v>
      </c>
      <c r="G21" s="253" t="s">
        <v>305</v>
      </c>
      <c r="H21" s="253" t="s">
        <v>306</v>
      </c>
      <c r="I21" s="254">
        <v>1000</v>
      </c>
      <c r="J21" s="253" t="s">
        <v>443</v>
      </c>
      <c r="K21" s="253" t="s">
        <v>444</v>
      </c>
      <c r="L21" s="254">
        <v>0</v>
      </c>
    </row>
    <row r="22" ht="15" customHeight="1" spans="1:12">
      <c r="A22" s="253" t="s">
        <v>385</v>
      </c>
      <c r="B22" s="253" t="s">
        <v>386</v>
      </c>
      <c r="C22" s="254">
        <v>0</v>
      </c>
      <c r="D22" s="253" t="s">
        <v>387</v>
      </c>
      <c r="E22" s="253" t="s">
        <v>388</v>
      </c>
      <c r="F22" s="254">
        <v>556</v>
      </c>
      <c r="G22" s="253" t="s">
        <v>311</v>
      </c>
      <c r="H22" s="253" t="s">
        <v>312</v>
      </c>
      <c r="I22" s="254">
        <v>0</v>
      </c>
      <c r="J22" s="253" t="s">
        <v>449</v>
      </c>
      <c r="K22" s="253" t="s">
        <v>450</v>
      </c>
      <c r="L22" s="254">
        <v>0</v>
      </c>
    </row>
    <row r="23" ht="15" customHeight="1" spans="1:12">
      <c r="A23" s="253" t="s">
        <v>391</v>
      </c>
      <c r="B23" s="253" t="s">
        <v>392</v>
      </c>
      <c r="C23" s="254">
        <v>0</v>
      </c>
      <c r="D23" s="253" t="s">
        <v>393</v>
      </c>
      <c r="E23" s="253" t="s">
        <v>394</v>
      </c>
      <c r="F23" s="254">
        <v>0</v>
      </c>
      <c r="G23" s="253" t="s">
        <v>317</v>
      </c>
      <c r="H23" s="253" t="s">
        <v>318</v>
      </c>
      <c r="I23" s="254">
        <v>243311.21</v>
      </c>
      <c r="J23" s="253" t="s">
        <v>453</v>
      </c>
      <c r="K23" s="253" t="s">
        <v>454</v>
      </c>
      <c r="L23" s="254">
        <v>0</v>
      </c>
    </row>
    <row r="24" ht="15" customHeight="1" spans="1:12">
      <c r="A24" s="253" t="s">
        <v>397</v>
      </c>
      <c r="B24" s="253" t="s">
        <v>398</v>
      </c>
      <c r="C24" s="254">
        <v>0</v>
      </c>
      <c r="D24" s="253" t="s">
        <v>399</v>
      </c>
      <c r="E24" s="253" t="s">
        <v>400</v>
      </c>
      <c r="F24" s="254">
        <v>0</v>
      </c>
      <c r="G24" s="253" t="s">
        <v>323</v>
      </c>
      <c r="H24" s="253" t="s">
        <v>324</v>
      </c>
      <c r="I24" s="254">
        <v>0</v>
      </c>
      <c r="J24" s="253" t="s">
        <v>457</v>
      </c>
      <c r="K24" s="253" t="s">
        <v>458</v>
      </c>
      <c r="L24" s="254">
        <v>0</v>
      </c>
    </row>
    <row r="25" ht="15" customHeight="1" spans="1:12">
      <c r="A25" s="253" t="s">
        <v>403</v>
      </c>
      <c r="B25" s="253" t="s">
        <v>404</v>
      </c>
      <c r="C25" s="254">
        <v>0</v>
      </c>
      <c r="D25" s="253" t="s">
        <v>405</v>
      </c>
      <c r="E25" s="253" t="s">
        <v>406</v>
      </c>
      <c r="F25" s="254">
        <v>0</v>
      </c>
      <c r="G25" s="253" t="s">
        <v>329</v>
      </c>
      <c r="H25" s="253" t="s">
        <v>330</v>
      </c>
      <c r="I25" s="254">
        <v>0</v>
      </c>
      <c r="J25" s="253"/>
      <c r="K25" s="253"/>
      <c r="L25" s="252"/>
    </row>
    <row r="26" ht="15" customHeight="1" spans="1:12">
      <c r="A26" s="253" t="s">
        <v>409</v>
      </c>
      <c r="B26" s="253" t="s">
        <v>410</v>
      </c>
      <c r="C26" s="254">
        <v>0</v>
      </c>
      <c r="D26" s="253" t="s">
        <v>411</v>
      </c>
      <c r="E26" s="253" t="s">
        <v>412</v>
      </c>
      <c r="F26" s="254">
        <v>88256.88</v>
      </c>
      <c r="G26" s="253" t="s">
        <v>335</v>
      </c>
      <c r="H26" s="253" t="s">
        <v>336</v>
      </c>
      <c r="I26" s="254">
        <v>0</v>
      </c>
      <c r="J26" s="253"/>
      <c r="K26" s="253"/>
      <c r="L26" s="252"/>
    </row>
    <row r="27" ht="15" customHeight="1" spans="1:12">
      <c r="A27" s="253" t="s">
        <v>415</v>
      </c>
      <c r="B27" s="253" t="s">
        <v>416</v>
      </c>
      <c r="C27" s="254">
        <v>0</v>
      </c>
      <c r="D27" s="253" t="s">
        <v>417</v>
      </c>
      <c r="E27" s="253" t="s">
        <v>418</v>
      </c>
      <c r="F27" s="254">
        <v>74684</v>
      </c>
      <c r="G27" s="253" t="s">
        <v>341</v>
      </c>
      <c r="H27" s="253" t="s">
        <v>342</v>
      </c>
      <c r="I27" s="254">
        <v>0</v>
      </c>
      <c r="J27" s="253"/>
      <c r="K27" s="253"/>
      <c r="L27" s="252"/>
    </row>
    <row r="28" ht="15" customHeight="1" spans="1:12">
      <c r="A28" s="253" t="s">
        <v>421</v>
      </c>
      <c r="B28" s="253" t="s">
        <v>422</v>
      </c>
      <c r="C28" s="254">
        <v>0</v>
      </c>
      <c r="D28" s="253" t="s">
        <v>423</v>
      </c>
      <c r="E28" s="253" t="s">
        <v>424</v>
      </c>
      <c r="F28" s="254">
        <v>0</v>
      </c>
      <c r="G28" s="253" t="s">
        <v>347</v>
      </c>
      <c r="H28" s="253" t="s">
        <v>348</v>
      </c>
      <c r="I28" s="254">
        <v>0</v>
      </c>
      <c r="J28" s="253"/>
      <c r="K28" s="253"/>
      <c r="L28" s="252"/>
    </row>
    <row r="29" ht="15" customHeight="1" spans="1:12">
      <c r="A29" s="253" t="s">
        <v>427</v>
      </c>
      <c r="B29" s="253" t="s">
        <v>428</v>
      </c>
      <c r="C29" s="254">
        <v>0</v>
      </c>
      <c r="D29" s="253" t="s">
        <v>429</v>
      </c>
      <c r="E29" s="253" t="s">
        <v>430</v>
      </c>
      <c r="F29" s="254">
        <v>0</v>
      </c>
      <c r="G29" s="253" t="s">
        <v>353</v>
      </c>
      <c r="H29" s="253" t="s">
        <v>354</v>
      </c>
      <c r="I29" s="254">
        <v>0</v>
      </c>
      <c r="J29" s="253"/>
      <c r="K29" s="253"/>
      <c r="L29" s="252"/>
    </row>
    <row r="30" ht="15" customHeight="1" spans="1:12">
      <c r="A30" s="253" t="s">
        <v>433</v>
      </c>
      <c r="B30" s="253" t="s">
        <v>434</v>
      </c>
      <c r="C30" s="254">
        <v>0</v>
      </c>
      <c r="D30" s="253" t="s">
        <v>435</v>
      </c>
      <c r="E30" s="253" t="s">
        <v>436</v>
      </c>
      <c r="F30" s="254">
        <v>0</v>
      </c>
      <c r="G30" s="253" t="s">
        <v>359</v>
      </c>
      <c r="H30" s="253" t="s">
        <v>360</v>
      </c>
      <c r="I30" s="254">
        <v>0</v>
      </c>
      <c r="J30" s="253"/>
      <c r="K30" s="253"/>
      <c r="L30" s="252"/>
    </row>
    <row r="31" ht="15" customHeight="1" spans="1:12">
      <c r="A31" s="253" t="s">
        <v>439</v>
      </c>
      <c r="B31" s="253" t="s">
        <v>440</v>
      </c>
      <c r="C31" s="254">
        <v>0</v>
      </c>
      <c r="D31" s="253" t="s">
        <v>441</v>
      </c>
      <c r="E31" s="253" t="s">
        <v>442</v>
      </c>
      <c r="F31" s="254">
        <v>774.5</v>
      </c>
      <c r="G31" s="253" t="s">
        <v>365</v>
      </c>
      <c r="H31" s="253" t="s">
        <v>366</v>
      </c>
      <c r="I31" s="254">
        <v>0</v>
      </c>
      <c r="J31" s="253"/>
      <c r="K31" s="253"/>
      <c r="L31" s="252"/>
    </row>
    <row r="32" ht="15" customHeight="1" spans="1:12">
      <c r="A32" s="253" t="s">
        <v>445</v>
      </c>
      <c r="B32" s="253" t="s">
        <v>500</v>
      </c>
      <c r="C32" s="254">
        <v>0</v>
      </c>
      <c r="D32" s="253" t="s">
        <v>447</v>
      </c>
      <c r="E32" s="253" t="s">
        <v>448</v>
      </c>
      <c r="F32" s="254">
        <v>0</v>
      </c>
      <c r="G32" s="253" t="s">
        <v>371</v>
      </c>
      <c r="H32" s="253" t="s">
        <v>372</v>
      </c>
      <c r="I32" s="254">
        <v>0</v>
      </c>
      <c r="J32" s="253"/>
      <c r="K32" s="253"/>
      <c r="L32" s="252"/>
    </row>
    <row r="33" ht="15" customHeight="1" spans="1:12">
      <c r="A33" s="253"/>
      <c r="B33" s="253"/>
      <c r="C33" s="252"/>
      <c r="D33" s="253" t="s">
        <v>451</v>
      </c>
      <c r="E33" s="253" t="s">
        <v>452</v>
      </c>
      <c r="F33" s="254">
        <v>0</v>
      </c>
      <c r="G33" s="253" t="s">
        <v>377</v>
      </c>
      <c r="H33" s="253" t="s">
        <v>378</v>
      </c>
      <c r="I33" s="254">
        <v>0</v>
      </c>
      <c r="J33" s="253"/>
      <c r="K33" s="253"/>
      <c r="L33" s="252"/>
    </row>
    <row r="34" ht="15" customHeight="1" spans="1:12">
      <c r="A34" s="253"/>
      <c r="B34" s="253"/>
      <c r="C34" s="252"/>
      <c r="D34" s="253" t="s">
        <v>455</v>
      </c>
      <c r="E34" s="253" t="s">
        <v>456</v>
      </c>
      <c r="F34" s="254">
        <v>0</v>
      </c>
      <c r="G34" s="253" t="s">
        <v>383</v>
      </c>
      <c r="H34" s="253" t="s">
        <v>384</v>
      </c>
      <c r="I34" s="254">
        <v>0</v>
      </c>
      <c r="J34" s="253"/>
      <c r="K34" s="253"/>
      <c r="L34" s="252"/>
    </row>
    <row r="35" ht="15" customHeight="1" spans="1:12">
      <c r="A35" s="253"/>
      <c r="B35" s="253"/>
      <c r="C35" s="252"/>
      <c r="D35" s="253" t="s">
        <v>459</v>
      </c>
      <c r="E35" s="253" t="s">
        <v>460</v>
      </c>
      <c r="F35" s="254">
        <v>0</v>
      </c>
      <c r="G35" s="253" t="s">
        <v>389</v>
      </c>
      <c r="H35" s="253" t="s">
        <v>390</v>
      </c>
      <c r="I35" s="254">
        <v>0</v>
      </c>
      <c r="J35" s="253"/>
      <c r="K35" s="253"/>
      <c r="L35" s="252"/>
    </row>
    <row r="36" ht="15" customHeight="1" spans="1:12">
      <c r="A36" s="253"/>
      <c r="B36" s="253"/>
      <c r="C36" s="252"/>
      <c r="D36" s="253" t="s">
        <v>461</v>
      </c>
      <c r="E36" s="253" t="s">
        <v>462</v>
      </c>
      <c r="F36" s="254">
        <v>0</v>
      </c>
      <c r="G36" s="253"/>
      <c r="H36" s="253"/>
      <c r="I36" s="252"/>
      <c r="J36" s="253"/>
      <c r="K36" s="253"/>
      <c r="L36" s="252"/>
    </row>
    <row r="37" ht="15" customHeight="1" spans="1:12">
      <c r="A37" s="253"/>
      <c r="B37" s="253"/>
      <c r="C37" s="252"/>
      <c r="D37" s="253" t="s">
        <v>463</v>
      </c>
      <c r="E37" s="253" t="s">
        <v>464</v>
      </c>
      <c r="F37" s="254">
        <v>0</v>
      </c>
      <c r="G37" s="253"/>
      <c r="H37" s="253"/>
      <c r="I37" s="252"/>
      <c r="J37" s="253"/>
      <c r="K37" s="253"/>
      <c r="L37" s="252"/>
    </row>
    <row r="38" ht="15" customHeight="1" spans="1:12">
      <c r="A38" s="253"/>
      <c r="B38" s="253"/>
      <c r="C38" s="252"/>
      <c r="D38" s="253" t="s">
        <v>465</v>
      </c>
      <c r="E38" s="253" t="s">
        <v>466</v>
      </c>
      <c r="F38" s="254">
        <v>0</v>
      </c>
      <c r="G38" s="253"/>
      <c r="H38" s="253"/>
      <c r="I38" s="252"/>
      <c r="J38" s="253"/>
      <c r="K38" s="253"/>
      <c r="L38" s="252"/>
    </row>
    <row r="39" ht="15" customHeight="1" spans="1:12">
      <c r="A39" s="253" t="s">
        <v>501</v>
      </c>
      <c r="B39" s="253"/>
      <c r="C39" s="253"/>
      <c r="D39" s="253"/>
      <c r="E39" s="253"/>
      <c r="F39" s="253"/>
      <c r="G39" s="253"/>
      <c r="H39" s="253"/>
      <c r="I39" s="253"/>
      <c r="J39" s="253"/>
      <c r="K39" s="253"/>
      <c r="L39" s="253"/>
    </row>
  </sheetData>
  <mergeCells count="2">
    <mergeCell ref="A4:L4"/>
    <mergeCell ref="A39:L39"/>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style="1" customWidth="1"/>
    <col min="4" max="4" width="32.75" style="1" customWidth="1"/>
    <col min="5" max="8" width="14" style="1" customWidth="1"/>
    <col min="9" max="10" width="15" style="1" customWidth="1"/>
    <col min="11" max="11" width="14" style="1" customWidth="1"/>
    <col min="12" max="13" width="15" style="1" customWidth="1"/>
    <col min="14" max="17" width="14" style="1" customWidth="1"/>
    <col min="18" max="19" width="15" style="1" customWidth="1"/>
    <col min="20" max="20" width="14" style="1" customWidth="1"/>
    <col min="21" max="16384" width="9" style="1"/>
  </cols>
  <sheetData>
    <row r="1" ht="27" spans="11:11">
      <c r="K1" s="260" t="s">
        <v>502</v>
      </c>
    </row>
    <row r="2" ht="14.25" spans="20:20">
      <c r="T2" s="251" t="s">
        <v>503</v>
      </c>
    </row>
    <row r="3" ht="14.25" spans="1:20">
      <c r="A3" s="251" t="s">
        <v>58</v>
      </c>
      <c r="T3" s="251" t="s">
        <v>59</v>
      </c>
    </row>
    <row r="4" ht="19.5" customHeight="1" spans="1:20">
      <c r="A4" s="257" t="s">
        <v>62</v>
      </c>
      <c r="B4" s="257"/>
      <c r="C4" s="257"/>
      <c r="D4" s="257"/>
      <c r="E4" s="257" t="s">
        <v>266</v>
      </c>
      <c r="F4" s="257"/>
      <c r="G4" s="257"/>
      <c r="H4" s="257" t="s">
        <v>267</v>
      </c>
      <c r="I4" s="257"/>
      <c r="J4" s="257"/>
      <c r="K4" s="257" t="s">
        <v>268</v>
      </c>
      <c r="L4" s="257"/>
      <c r="M4" s="257"/>
      <c r="N4" s="257"/>
      <c r="O4" s="257"/>
      <c r="P4" s="257" t="s">
        <v>163</v>
      </c>
      <c r="Q4" s="257"/>
      <c r="R4" s="257"/>
      <c r="S4" s="257"/>
      <c r="T4" s="257"/>
    </row>
    <row r="5" ht="19.5" customHeight="1" spans="1:20">
      <c r="A5" s="257" t="s">
        <v>178</v>
      </c>
      <c r="B5" s="257"/>
      <c r="C5" s="257"/>
      <c r="D5" s="257" t="s">
        <v>179</v>
      </c>
      <c r="E5" s="257" t="s">
        <v>185</v>
      </c>
      <c r="F5" s="257" t="s">
        <v>269</v>
      </c>
      <c r="G5" s="257" t="s">
        <v>270</v>
      </c>
      <c r="H5" s="257" t="s">
        <v>185</v>
      </c>
      <c r="I5" s="257" t="s">
        <v>237</v>
      </c>
      <c r="J5" s="257" t="s">
        <v>238</v>
      </c>
      <c r="K5" s="257" t="s">
        <v>185</v>
      </c>
      <c r="L5" s="257" t="s">
        <v>237</v>
      </c>
      <c r="M5" s="257"/>
      <c r="N5" s="257" t="s">
        <v>237</v>
      </c>
      <c r="O5" s="257" t="s">
        <v>238</v>
      </c>
      <c r="P5" s="257" t="s">
        <v>185</v>
      </c>
      <c r="Q5" s="257" t="s">
        <v>269</v>
      </c>
      <c r="R5" s="257" t="s">
        <v>270</v>
      </c>
      <c r="S5" s="257" t="s">
        <v>270</v>
      </c>
      <c r="T5" s="257"/>
    </row>
    <row r="6" ht="19.5" customHeight="1" spans="1:20">
      <c r="A6" s="257"/>
      <c r="B6" s="257"/>
      <c r="C6" s="257"/>
      <c r="D6" s="257"/>
      <c r="E6" s="257"/>
      <c r="F6" s="257"/>
      <c r="G6" s="257" t="s">
        <v>180</v>
      </c>
      <c r="H6" s="257"/>
      <c r="I6" s="257"/>
      <c r="J6" s="257" t="s">
        <v>180</v>
      </c>
      <c r="K6" s="257"/>
      <c r="L6" s="257" t="s">
        <v>180</v>
      </c>
      <c r="M6" s="257" t="s">
        <v>272</v>
      </c>
      <c r="N6" s="257" t="s">
        <v>271</v>
      </c>
      <c r="O6" s="257" t="s">
        <v>180</v>
      </c>
      <c r="P6" s="257"/>
      <c r="Q6" s="257"/>
      <c r="R6" s="257" t="s">
        <v>180</v>
      </c>
      <c r="S6" s="257" t="s">
        <v>273</v>
      </c>
      <c r="T6" s="257" t="s">
        <v>274</v>
      </c>
    </row>
    <row r="7" ht="19.5" customHeight="1" spans="1:20">
      <c r="A7" s="257"/>
      <c r="B7" s="257"/>
      <c r="C7" s="257"/>
      <c r="D7" s="257"/>
      <c r="E7" s="257"/>
      <c r="F7" s="257"/>
      <c r="G7" s="257"/>
      <c r="H7" s="257"/>
      <c r="I7" s="257"/>
      <c r="J7" s="257"/>
      <c r="K7" s="257"/>
      <c r="L7" s="257"/>
      <c r="M7" s="257"/>
      <c r="N7" s="257"/>
      <c r="O7" s="257"/>
      <c r="P7" s="257"/>
      <c r="Q7" s="257"/>
      <c r="R7" s="257"/>
      <c r="S7" s="257"/>
      <c r="T7" s="257"/>
    </row>
    <row r="8" ht="19.5" customHeight="1" spans="1:20">
      <c r="A8" s="257" t="s">
        <v>182</v>
      </c>
      <c r="B8" s="257" t="s">
        <v>183</v>
      </c>
      <c r="C8" s="257" t="s">
        <v>184</v>
      </c>
      <c r="D8" s="257" t="s">
        <v>66</v>
      </c>
      <c r="E8" s="252" t="s">
        <v>67</v>
      </c>
      <c r="F8" s="252" t="s">
        <v>68</v>
      </c>
      <c r="G8" s="252" t="s">
        <v>76</v>
      </c>
      <c r="H8" s="252" t="s">
        <v>80</v>
      </c>
      <c r="I8" s="252" t="s">
        <v>84</v>
      </c>
      <c r="J8" s="252" t="s">
        <v>88</v>
      </c>
      <c r="K8" s="252" t="s">
        <v>92</v>
      </c>
      <c r="L8" s="252" t="s">
        <v>96</v>
      </c>
      <c r="M8" s="252" t="s">
        <v>99</v>
      </c>
      <c r="N8" s="252" t="s">
        <v>102</v>
      </c>
      <c r="O8" s="252" t="s">
        <v>105</v>
      </c>
      <c r="P8" s="252" t="s">
        <v>108</v>
      </c>
      <c r="Q8" s="252" t="s">
        <v>111</v>
      </c>
      <c r="R8" s="252" t="s">
        <v>114</v>
      </c>
      <c r="S8" s="252" t="s">
        <v>117</v>
      </c>
      <c r="T8" s="252" t="s">
        <v>120</v>
      </c>
    </row>
    <row r="9" ht="19.5" customHeight="1" spans="1:20">
      <c r="A9" s="257"/>
      <c r="B9" s="257"/>
      <c r="C9" s="257"/>
      <c r="D9" s="257" t="s">
        <v>185</v>
      </c>
      <c r="E9" s="254"/>
      <c r="F9" s="254"/>
      <c r="G9" s="254"/>
      <c r="H9" s="254"/>
      <c r="I9" s="254"/>
      <c r="J9" s="254"/>
      <c r="K9" s="254"/>
      <c r="L9" s="254"/>
      <c r="M9" s="254"/>
      <c r="N9" s="254"/>
      <c r="O9" s="254"/>
      <c r="P9" s="254"/>
      <c r="Q9" s="254"/>
      <c r="R9" s="254"/>
      <c r="S9" s="254"/>
      <c r="T9" s="254"/>
    </row>
    <row r="10" ht="19.5" customHeight="1" spans="1:20">
      <c r="A10" s="252" t="s">
        <v>504</v>
      </c>
      <c r="B10" s="252"/>
      <c r="C10" s="252"/>
      <c r="D10" s="253"/>
      <c r="E10" s="254"/>
      <c r="F10" s="254"/>
      <c r="G10" s="254"/>
      <c r="H10" s="254"/>
      <c r="I10" s="254"/>
      <c r="J10" s="254"/>
      <c r="K10" s="254"/>
      <c r="L10" s="254"/>
      <c r="M10" s="254"/>
      <c r="N10" s="254"/>
      <c r="O10" s="254"/>
      <c r="P10" s="254"/>
      <c r="Q10" s="254"/>
      <c r="R10" s="254"/>
      <c r="S10" s="254"/>
      <c r="T10" s="254"/>
    </row>
    <row r="11" ht="19.5" customHeight="1" spans="1:20">
      <c r="A11" s="253" t="s">
        <v>505</v>
      </c>
      <c r="B11" s="253"/>
      <c r="C11" s="253"/>
      <c r="D11" s="253"/>
      <c r="E11" s="253"/>
      <c r="F11" s="253"/>
      <c r="G11" s="253"/>
      <c r="H11" s="253"/>
      <c r="I11" s="253"/>
      <c r="J11" s="253"/>
      <c r="K11" s="253"/>
      <c r="L11" s="253"/>
      <c r="M11" s="253"/>
      <c r="N11" s="253"/>
      <c r="O11" s="253"/>
      <c r="P11" s="253"/>
      <c r="Q11" s="253"/>
      <c r="R11" s="253"/>
      <c r="S11" s="253"/>
      <c r="T11" s="253"/>
    </row>
    <row r="12" ht="21" customHeight="1" spans="1:1">
      <c r="A12" s="1" t="s">
        <v>506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项目支出绩效自评表（项目1）</vt:lpstr>
      <vt:lpstr>GK15 项目支出绩效自评表（项目2）</vt:lpstr>
      <vt:lpstr>GK15 项目支出绩效自评表（项目3）</vt:lpstr>
      <vt:lpstr>GK15 项目支出绩效自评表（项目4）</vt:lpstr>
      <vt:lpstr>GK15 项目支出绩效自评表（项目5）</vt:lpstr>
      <vt:lpstr>GK15 项目支出绩效自评表（项目6）</vt:lpstr>
      <vt:lpstr>GK15 项目支出绩效自评表（项目7）</vt:lpstr>
      <vt:lpstr>GK15 项目支出绩效自评表（项目8）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张志霞（收文）</cp:lastModifiedBy>
  <dcterms:created xsi:type="dcterms:W3CDTF">2024-08-12T18:26:00Z</dcterms:created>
  <dcterms:modified xsi:type="dcterms:W3CDTF">2024-12-03T02:05:53Z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2024-08-12T02:26:32.418Z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ies>
</file>