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7" activeTab="2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 部门整体支出绩效自评情况" sheetId="16" r:id="rId13"/>
    <sheet name="GK14 部门整体支出绩效自评表" sheetId="17" r:id="rId14"/>
    <sheet name="GK15 项目支出绩效自评表(项目一)" sheetId="18" r:id="rId15"/>
    <sheet name="GK15 项目支出绩效自评表（项目二）" sheetId="19" r:id="rId16"/>
    <sheet name="GK15 项目支出绩效自评表（项目三）" sheetId="20" r:id="rId17"/>
    <sheet name="GK15 项目支出绩效自评表（项目四）" sheetId="21" r:id="rId18"/>
    <sheet name="GK15 项目支出绩效自评表（项目五）" sheetId="22" r:id="rId19"/>
    <sheet name="GK15 项目支出绩效自评表（项目六）" sheetId="23" r:id="rId20"/>
    <sheet name="HIDDENSHEETNAME" sheetId="2" r:id="rId21"/>
  </sheets>
  <calcPr calcId="144525"/>
</workbook>
</file>

<file path=xl/sharedStrings.xml><?xml version="1.0" encoding="utf-8"?>
<sst xmlns="http://schemas.openxmlformats.org/spreadsheetml/2006/main" count="2287" uniqueCount="1037">
  <si>
    <t>收入支出决算表</t>
  </si>
  <si>
    <t>公开01表</t>
  </si>
  <si>
    <t>部门：洱源县投资促进局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</si>
  <si>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</si>
  <si>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</si>
  <si>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</si>
  <si>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</si>
  <si>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</si>
  <si>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</si>
  <si>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</si>
  <si>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</si>
  <si>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</si>
  <si>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</si>
  <si>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</si>
  <si>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</si>
  <si>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</si>
  <si>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</si>
  <si>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</si>
  <si>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</si>
  <si>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</si>
  <si>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</si>
  <si>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</si>
  <si>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</si>
  <si>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</si>
  <si>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</si>
  <si>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</si>
  <si>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</si>
  <si>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</si>
  <si>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</si>
  <si>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</si>
  <si>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</si>
  <si>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</si>
  <si>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</si>
  <si>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</si>
  <si>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</si>
  <si>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</si>
  <si>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</si>
  <si>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</si>
  <si>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</si>
  <si>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</si>
  <si>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</si>
  <si>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</si>
  <si>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</si>
  <si>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</si>
  <si>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</si>
  <si>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</si>
  <si>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</si>
  <si>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</si>
  <si>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</si>
  <si>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</si>
  <si>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</si>
  <si>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</si>
  <si>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</si>
  <si>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</si>
  <si>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</si>
  <si>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</si>
  <si>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</si>
  <si>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</si>
  <si>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</si>
  <si>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</si>
  <si>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</si>
  <si>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</si>
  <si>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</si>
  <si>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</si>
  <si>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</si>
  <si>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</si>
  <si>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</si>
  <si>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</si>
  <si>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</si>
  <si>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</si>
  <si>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</si>
  <si>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</si>
  <si>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</si>
  <si>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</si>
  <si>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</si>
  <si>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</si>
  <si>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</si>
  <si>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</si>
  <si>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</si>
  <si>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</si>
  <si>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</si>
  <si>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</si>
  <si>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</si>
  <si>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</si>
  <si>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</si>
  <si>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</si>
  <si>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</si>
  <si>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</si>
  <si>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</si>
  <si>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</si>
  <si>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</si>
  <si>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</si>
  <si>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</si>
  <si>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</si>
  <si>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</si>
  <si>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</si>
  <si>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</si>
  <si>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</si>
  <si>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</si>
  <si>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</si>
  <si>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</si>
  <si>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</si>
  <si>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</si>
  <si>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</si>
  <si>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</si>
  <si>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</si>
  <si>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</si>
  <si>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</si>
  <si>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</si>
  <si>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</si>
  <si>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</si>
  <si>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</si>
  <si>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</si>
  <si>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</si>
  <si>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</si>
  <si>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</si>
  <si>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</si>
  <si>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</si>
  <si>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</si>
  <si>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</si>
  <si>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</si>
  <si>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</si>
  <si>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</si>
  <si>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</si>
  <si>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</si>
  <si>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</si>
  <si>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</si>
  <si>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</si>
  <si>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</si>
  <si>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</si>
  <si>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</si>
  <si>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</si>
  <si>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</si>
  <si>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</si>
  <si>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2011301</t>
  </si>
  <si>
    <t>行政运行</t>
  </si>
  <si>
    <t>2011308</t>
  </si>
  <si>
    <t>招商引资</t>
  </si>
  <si>
    <t>2011350</t>
  </si>
  <si>
    <t>事业运行</t>
  </si>
  <si>
    <t>2011399</t>
  </si>
  <si>
    <t>其他商贸事务支出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</si>
  <si>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</si>
  <si>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</si>
  <si>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</si>
  <si>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</si>
  <si>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</si>
  <si>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</si>
  <si>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</si>
  <si>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</si>
  <si>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</si>
  <si>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</si>
  <si>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</si>
  <si>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</si>
  <si>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</si>
  <si>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</si>
  <si>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</si>
  <si>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</si>
  <si>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</si>
  <si>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</si>
  <si>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</si>
  <si>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</si>
  <si>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</si>
  <si>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</si>
  <si>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</si>
  <si>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</si>
  <si>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</si>
  <si>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</si>
  <si>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</si>
  <si>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</si>
  <si>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</si>
  <si>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</si>
  <si>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</si>
  <si>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</si>
  <si>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</si>
  <si>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</si>
  <si>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</si>
  <si>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</si>
  <si>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</si>
  <si>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</si>
  <si>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</si>
  <si>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</si>
  <si>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</si>
  <si>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</si>
  <si>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</si>
  <si>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</si>
  <si>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</si>
  <si>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</si>
  <si>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</si>
  <si>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</si>
  <si>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</si>
  <si>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</si>
  <si>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</si>
  <si>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</si>
  <si>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</si>
  <si>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</si>
  <si>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</si>
  <si>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</si>
  <si>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</si>
  <si>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</si>
  <si>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</si>
  <si>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</si>
  <si>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</si>
  <si>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</si>
  <si>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</si>
  <si>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</si>
  <si>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</si>
  <si>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</si>
  <si>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</si>
  <si>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</si>
  <si>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</si>
  <si>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</si>
  <si>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</si>
  <si>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</si>
  <si>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</si>
  <si>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</si>
  <si>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</si>
  <si>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</si>
  <si>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</si>
  <si>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</si>
  <si>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</si>
  <si>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</si>
  <si>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</si>
  <si>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</si>
  <si>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</si>
  <si>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</si>
  <si>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</si>
  <si>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</si>
  <si>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</si>
  <si>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</si>
  <si>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</si>
  <si>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</si>
  <si>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</si>
  <si>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</si>
  <si>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</si>
  <si>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</si>
  <si>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</si>
  <si>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</si>
  <si>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</si>
  <si>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</si>
  <si>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</si>
  <si>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</si>
  <si>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</si>
  <si>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</si>
  <si>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</si>
  <si>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</si>
  <si>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</si>
  <si>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</si>
  <si>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</si>
  <si>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</si>
  <si>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</si>
  <si>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</si>
  <si>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</si>
  <si>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</si>
  <si>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</si>
  <si>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</si>
  <si>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</si>
  <si>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</si>
  <si>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</si>
  <si>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</si>
  <si>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</si>
  <si>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</si>
  <si>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</si>
  <si>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</si>
  <si>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</si>
  <si>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</si>
  <si>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</si>
  <si>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</si>
  <si>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</si>
  <si>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</si>
  <si>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</si>
  <si>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</si>
  <si>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</si>
  <si>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</si>
  <si>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</si>
  <si>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</si>
  <si>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</si>
  <si>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</si>
  <si>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</si>
  <si>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</si>
  <si>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</si>
  <si>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</si>
  <si>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</si>
  <si>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</si>
  <si>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</si>
  <si>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</si>
  <si>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</si>
  <si>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</si>
  <si>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</si>
  <si>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</si>
  <si>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</si>
  <si>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</si>
  <si>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</si>
  <si>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</si>
  <si>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</si>
  <si>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</si>
  <si>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</si>
  <si>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</si>
  <si>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</si>
  <si>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</si>
  <si>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</si>
  <si>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</si>
  <si>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</si>
  <si>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</si>
  <si>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</si>
  <si>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</si>
  <si>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</si>
  <si>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</si>
  <si>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</si>
  <si>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</si>
  <si>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</si>
  <si>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</si>
  <si>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</si>
  <si>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</si>
  <si>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</si>
  <si>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</si>
  <si>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</si>
  <si>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</si>
  <si>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</si>
  <si>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</si>
  <si>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</si>
  <si>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</si>
  <si>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</si>
  <si>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</si>
  <si>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</si>
  <si>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</si>
  <si>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</si>
  <si>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</si>
  <si>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</si>
  <si>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</si>
  <si>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</si>
  <si>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</si>
  <si>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</si>
  <si>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</si>
  <si>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</si>
  <si>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</si>
  <si>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</si>
  <si>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</si>
  <si>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</si>
  <si>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</si>
  <si>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</si>
  <si>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</si>
  <si>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</si>
  <si>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</si>
  <si>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</si>
  <si>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</si>
  <si>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</si>
  <si>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</si>
  <si>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</si>
  <si>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</si>
  <si>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</si>
  <si>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</si>
  <si>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</si>
  <si>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</si>
  <si>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</si>
  <si>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</si>
  <si>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</si>
  <si>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</si>
  <si>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</si>
  <si>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</si>
  <si>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</si>
  <si>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</si>
  <si>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</si>
  <si>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</si>
  <si>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</si>
  <si>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</si>
  <si>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</si>
  <si>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</si>
  <si>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</si>
  <si>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</si>
  <si>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</si>
  <si>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</si>
  <si>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</si>
  <si>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</si>
  <si>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</si>
  <si>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</si>
  <si>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</si>
  <si>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</si>
  <si>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</si>
  <si>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</si>
  <si>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</si>
  <si>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</si>
  <si>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</si>
  <si>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</si>
  <si>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</si>
  <si>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</si>
  <si>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</si>
  <si>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</si>
  <si>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</si>
  <si>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</si>
  <si>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</si>
  <si>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</si>
  <si>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</si>
  <si>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</si>
  <si>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</si>
  <si>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</si>
  <si>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</si>
  <si>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</si>
  <si>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</si>
  <si>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</si>
  <si>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</si>
  <si>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</si>
  <si>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</si>
  <si>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</si>
  <si>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</si>
  <si>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</si>
  <si>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</si>
  <si>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</si>
  <si>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</si>
  <si>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</si>
  <si>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</si>
  <si>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</si>
  <si>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</si>
  <si>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</si>
  <si>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</si>
  <si>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</si>
  <si>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</si>
  <si>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</si>
  <si>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</si>
  <si>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</si>
  <si>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</si>
  <si>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</si>
  <si>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</si>
  <si>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</si>
  <si>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</si>
  <si>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</si>
  <si>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</si>
  <si>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</si>
  <si>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</si>
  <si>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</si>
  <si>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</si>
  <si>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</si>
  <si>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</si>
  <si>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</si>
  <si>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</si>
  <si>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</si>
  <si>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</si>
  <si>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</si>
  <si>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</si>
  <si>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</si>
  <si>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</si>
  <si>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</si>
  <si>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</si>
  <si>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</si>
  <si>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</si>
  <si>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</si>
  <si>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</si>
  <si>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</si>
  <si>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</si>
  <si>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</si>
  <si>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</si>
  <si>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</si>
  <si>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</si>
  <si>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</si>
  <si>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</si>
  <si>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</si>
  <si>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</si>
  <si>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</si>
  <si>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</si>
  <si>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</si>
  <si>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</si>
  <si>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</si>
  <si>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</si>
  <si>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</si>
  <si>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</si>
  <si>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</si>
  <si>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</si>
  <si>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</si>
  <si>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</si>
  <si>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</si>
  <si>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</si>
  <si>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</si>
  <si>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</si>
  <si>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</si>
  <si>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</si>
  <si>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</si>
  <si>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</si>
  <si>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</si>
  <si>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</si>
  <si>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</si>
  <si>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</si>
  <si>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</si>
  <si>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</si>
  <si>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</si>
  <si>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</si>
  <si>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</si>
  <si>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</si>
  <si>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</si>
  <si>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</si>
  <si>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</si>
  <si>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</si>
  <si>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</si>
  <si>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</si>
  <si>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</si>
  <si>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</si>
  <si>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</si>
  <si>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</si>
  <si>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</si>
  <si>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</si>
  <si>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</si>
  <si>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（一）坚持和加强党对投资促进工作的集中统一领导；贯彻落实党和国家关于投资促进和开放合作的法律法规、方针政策以及省州县党委、政府的决策部署。
（二）研究拟定或参与起草全县投资促进、区域经济合作、改善投资环境的地方性法规、政府规章草案和相关政策；开展洱源县投资促进对外宣传工作，负责发布洱源县投资促进政策及重要招商引资信息。
（三）研究拟订全县投资促进发展规划，落实责任分工并组织实施；拟定年度全县投资促进指导性意见及招商引资目标责任；负责国内经济合作统计工作，组织实施全县投资促进目标责任综合考核评价工作。</t>
  </si>
  <si>
    <t>（二）部门绩效目标的设立情况</t>
  </si>
  <si>
    <t>为形成全县招商引资工作合力，圆满完成州委州政府下达我县的招商引资工作责任目标，县招商引资工作领导组下达了2023年度全县招商引资工作责任目标，将年度任务目标分解至县招商引资工作领导组各成员单位，细化任务目标，强化责任担当，着力提升招商引资工作实效，确保完成2023年度招商引资工作责任目标。</t>
  </si>
  <si>
    <t>（三）部门整体收支情况</t>
  </si>
  <si>
    <t>2023年收入共计5932413.91元，其中财政拨款收入5932413.91元，其他收入0元。
2023年支出共计5933263.91元，其中基本支出1087255.87元（人员经费1006120.41元，日常公用经费81135.46元），项目支出共计4846008.04元（2011399-其他商贸事务支出4846008.04元）。</t>
  </si>
  <si>
    <t>（四）部门预算管理制度建设情况</t>
  </si>
  <si>
    <t>由办公室牵头完成了《洱源县投资促进局预算绩效管理办法》依据本办法完成预算绩效管理相关工作。
我单位严格按照规定全面反映预算内外资金情况，统筹安排部门的支出预算，按照《云南省份行业、分领域预算绩效指标和标准体系建设工作指引》，以及围绕部门职能职责、发展规划、预算资金管理等方面为主，统筹考虑年度任务目标，从产出指标、效益指标、服务对象满意度等方面确定2023年部门总体目标、部门年度目标、部门任务绩效目标，确保设定绩效目标实现业务工作和资金需求相融合。</t>
  </si>
  <si>
    <t>（五）严控“三公经费”支出情况</t>
  </si>
  <si>
    <t>2023年“三公”经费支出9194.69元，其中公务用车运行维护费9194.69元，公务接待费0元，无因公出国（境），公务接待费0元，无因公出国（境）。</t>
  </si>
  <si>
    <t>二、绩效自评工作情况</t>
  </si>
  <si>
    <t>（一）绩效自评的目的</t>
  </si>
  <si>
    <t>绩效评估结果将作为以后年度项目立项和经费支出的重要依据，把评估结果作为全过程预算绩效管理落脚点，及时整理、归纳、分析、反馈绩效自评结果，并将其应用于预算申报、完善政策和改进预算管理重要依据。按照事前绩效评估相关要求，开展新增重大政策、专项资金、专项转移支付项目事前绩效评估。</t>
  </si>
  <si>
    <t>（二）自评组织过程</t>
  </si>
  <si>
    <t>1.前期准备</t>
  </si>
  <si>
    <t>一是开展绩效目标审核工作，将部门所有项目编制了绩效目标。二是接受绩效运行监控管理部门整体支出绩效运行监控数据验证通过数等于部门整体支出绩效运行监控数据应上报数。</t>
  </si>
  <si>
    <t>2.组织实施</t>
  </si>
  <si>
    <t>成立了以局长为组长，分管领导任副组长，各股室负责人为成员的领导小组，严格执行财政预算和严格财务管理，明确领导小组工作职责。健全制度规范，积极贯彻省州县预算绩效管理各项制度，立足我局工作实际，规范整体支出、项目支出的绩效目标、绩效跟踪、绩效评价管理等各环节的工作。</t>
  </si>
  <si>
    <t>三、评价情况分析及综合评价结论</t>
  </si>
  <si>
    <t>我局资金全部按财政国库集中支付制度要求使用和拨付，在拨付过程中严把监督审核关，建立健全内部审批制度，严格实行专款专用，保证资金及时足额拨付。我局项目实施和资金使用分配坚持局集体决策。工作中突出重点，高标准规划、精细设计。</t>
  </si>
  <si>
    <t>四、存在的问题和整改情况</t>
  </si>
  <si>
    <t>一是绩效管理人数还有待提高。对绩效管理认识还不足，绩效管理理念还不强，存在重投入轻管理、重支出轻绩效的情形。二是绩效管理水平还有差距。在绩效管理实施中，设定的绩效目标、编制绩效指标还不够科学不合理，与实际需求还有一定差距。今后将进一步紧扣工作，在现有基础上健全绩效目标值指标体系，增强绩效目标的针对性、可操作性和实用性。强化绩效管理执行力，不断提高使用财政资金的质量和效益</t>
  </si>
  <si>
    <t>五、绩效自评结果应用</t>
  </si>
  <si>
    <t>根据县财政部门反馈评价结果，及时完善管理制度，完善绩效评价体系，加强监督检查。做到绩效管理有依据、按程序、有奖惩，实现绩效管理的规范化、常态化。</t>
  </si>
  <si>
    <t>六、主要经验及做法</t>
  </si>
  <si>
    <t>在现有基础上健全绩效目标值指标体系，增强绩效目标的针对性、可操作性和实用性。强化绩效管理执行力，不断提高使用财政资金的质量和效益。</t>
  </si>
  <si>
    <t>七、其他需说明的情况</t>
  </si>
  <si>
    <t>无</t>
  </si>
  <si>
    <t>备注：涉密部门和涉密信息按保密规定不公开。</t>
  </si>
  <si>
    <t>公开表14</t>
  </si>
  <si>
    <t>2023年度部门整体支出绩效自评表</t>
  </si>
  <si>
    <t>基本信息</t>
  </si>
  <si>
    <t>部门名称</t>
  </si>
  <si>
    <t>洱源县投资促进局</t>
  </si>
  <si>
    <t>部门预算资金（元）</t>
  </si>
  <si>
    <t>项目年度支出</t>
  </si>
  <si>
    <t>年初预算数</t>
  </si>
  <si>
    <t>预算调整数（调增为“+”；调减为“-”）</t>
  </si>
  <si>
    <t>预算确定数</t>
  </si>
  <si>
    <t>执行数</t>
  </si>
  <si>
    <t>执行率(%)</t>
  </si>
  <si>
    <t>情况说明</t>
  </si>
  <si>
    <t>备注</t>
  </si>
  <si>
    <t>3=1+2</t>
  </si>
  <si>
    <t>5=4/3</t>
  </si>
  <si>
    <t>年度资金总额</t>
  </si>
  <si>
    <t>2023年机构改革，人员变动。</t>
  </si>
  <si>
    <t>其中：当年财政拨款</t>
  </si>
  <si>
    <t>上年结转</t>
  </si>
  <si>
    <t>其他资金</t>
  </si>
  <si>
    <t>部门年度目标</t>
  </si>
  <si>
    <t>围绕洱源绿色发展共享发展跨越发展新目标新要求，结合洱海流域产业转型升级，创新机制，聚焦重点，力推项目，狠抓落实，有序推进招商引资各项工作开展。积极引进投资企业，相关产业招商引资项目的实际到位资金较上年度增幅。做好国内外投资企业商务活动的接待工作。做好地方经济发张规划，营造良好投资环境。</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</si>
  <si>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</si>
  <si>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</si>
  <si>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</si>
  <si>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</si>
  <si>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</si>
  <si>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</si>
  <si>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</si>
  <si>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</si>
  <si>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</si>
  <si>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</si>
  <si>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</si>
  <si>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</si>
  <si>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外出招商次数</t>
  </si>
  <si>
    <t>≥</t>
  </si>
  <si>
    <t>次</t>
  </si>
  <si>
    <t>接待国内外投资企业</t>
  </si>
  <si>
    <t>个</t>
  </si>
  <si>
    <t>印制招商宣传资料</t>
  </si>
  <si>
    <t>册</t>
  </si>
  <si>
    <t>微信公众号推送期数</t>
  </si>
  <si>
    <t>期</t>
  </si>
  <si>
    <t>质量指标</t>
  </si>
  <si>
    <t>实施招商引资项目数</t>
  </si>
  <si>
    <t>时效指标</t>
  </si>
  <si>
    <t>企业遇到困难问题协助办理时限</t>
  </si>
  <si>
    <t>＜</t>
  </si>
  <si>
    <t>工作日</t>
  </si>
  <si>
    <t>30日内完成办理</t>
  </si>
  <si>
    <t>效益指标</t>
  </si>
  <si>
    <t>经济效益指标</t>
  </si>
  <si>
    <t>带动劳动力，增加就业。</t>
  </si>
  <si>
    <t>有所提升</t>
  </si>
  <si>
    <t>人次</t>
  </si>
  <si>
    <t>有提升</t>
  </si>
  <si>
    <t>可持续影响指标</t>
  </si>
  <si>
    <t>做好地方经济发展规划，营造良好投资环境。</t>
  </si>
  <si>
    <t>良好</t>
  </si>
  <si>
    <t>营商环境良好</t>
  </si>
  <si>
    <t>满意度指标</t>
  </si>
  <si>
    <t>服务对象满意度指标等</t>
  </si>
  <si>
    <t>外来投资客商对投资促进工作满意度</t>
  </si>
  <si>
    <t>%</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</si>
  <si>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</si>
  <si>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</si>
  <si>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</si>
  <si>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</si>
  <si>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</si>
  <si>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</si>
  <si>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</si>
  <si>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</si>
  <si>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招商引资工作经费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</si>
  <si>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</si>
  <si>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</si>
  <si>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</si>
  <si>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</si>
  <si>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</si>
  <si>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</si>
  <si>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</si>
  <si>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</si>
  <si>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</si>
  <si>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</si>
  <si>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</si>
  <si>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</si>
  <si>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</si>
  <si>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围绕洱源绿色发展共享发展跨越发展新目标新要求，结合洱海流域产业转型升级，创新机制，聚焦重点，力推项目，狠抓落实，有序推进招商引资各项工作开展。积极引进投资企业。做好国内外投资企业商务活动的接待工作。做好地方经济发展规划，营造良好投资环境。</t>
  </si>
  <si>
    <t>州外到位资金为110459万元，其中省外到位资金为97924万元，实际利用外为1020万美元。完成年度任务目标的340%，完成净增外资主体市场2户。共实施招商引资项目28个（其中往年结转项目16个，包含1个外资项目；新入库项目13个，包含1个外资项目）。</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</si>
  <si>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</si>
  <si>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</si>
  <si>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121</t>
  </si>
  <si>
    <t>280</t>
  </si>
  <si>
    <t>65</t>
  </si>
  <si>
    <t>天</t>
  </si>
  <si>
    <t>30日内办理完结</t>
  </si>
  <si>
    <t>成本指标</t>
  </si>
  <si>
    <t>项目资金</t>
  </si>
  <si>
    <t>≤</t>
  </si>
  <si>
    <t>万元</t>
  </si>
  <si>
    <t>使用资金</t>
  </si>
  <si>
    <t>社会效益
指标</t>
  </si>
  <si>
    <t>＞</t>
  </si>
  <si>
    <t>可持续影响
指标</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</si>
  <si>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</si>
  <si>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</si>
  <si>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</si>
  <si>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</si>
  <si>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</si>
  <si>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</si>
  <si>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</si>
  <si>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</si>
  <si>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</si>
  <si>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</si>
  <si>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</si>
  <si>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</si>
  <si>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</si>
  <si>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招商引资目标考核激励奖补经费</t>
  </si>
  <si>
    <t>接待外来投资企业数</t>
  </si>
  <si>
    <t>家</t>
  </si>
  <si>
    <t>接待外来投资企业客商人次</t>
  </si>
  <si>
    <t>100</t>
  </si>
  <si>
    <t>洽谈项目数</t>
  </si>
  <si>
    <t>依托招商引资项目，吸引企业投资，促成项目落地</t>
  </si>
  <si>
    <t>回复企业问题时效</t>
  </si>
  <si>
    <t>7日内办理完结</t>
  </si>
  <si>
    <t>招商引资工作业务工作经费</t>
  </si>
  <si>
    <t>实现招商引资高质量发展，促进我县经济进一步发展</t>
  </si>
  <si>
    <t>良</t>
  </si>
  <si>
    <t>“捷税宝”项目奖补资金</t>
  </si>
  <si>
    <t>项目有实质性进展</t>
  </si>
  <si>
    <t>奖补资金</t>
  </si>
  <si>
    <t>24.8</t>
  </si>
  <si>
    <t>体检经费</t>
  </si>
  <si>
    <t>职工人数</t>
  </si>
  <si>
    <t>人</t>
  </si>
  <si>
    <t>可持续效益指标</t>
  </si>
  <si>
    <t>业务经费</t>
  </si>
  <si>
    <t>专项资金经费</t>
  </si>
  <si>
    <t>404</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</si>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</sst>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00_ ;[Red]\-0.00\ "/>
  </numFmts>
  <fonts count="55">
    <font>
      <sz val="11"/>
      <color indexed="8"/>
      <name val="宋体"/>
      <charset val="134"/>
      <scheme val="minor"/>
    </font>
    <font>
      <sz val="11"/>
      <color indexed="8"/>
      <name val="宋体"/>
      <charset val="134"/>
    </font>
    <font>
      <sz val="10"/>
      <name val="Arial"/>
      <charset val="134"/>
    </font>
    <font>
      <sz val="12"/>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6"/>
      <color indexed="8"/>
      <name val="仿宋"/>
      <charset val="134"/>
    </font>
    <font>
      <sz val="12"/>
      <color indexed="8"/>
      <name val="宋体"/>
      <charset val="134"/>
      <scheme val="minor"/>
    </font>
    <font>
      <b/>
      <sz val="10"/>
      <color indexed="8"/>
      <name val="宋体"/>
      <charset val="134"/>
      <scheme val="minor"/>
    </font>
    <font>
      <sz val="10"/>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rgb="FF000000"/>
      <name val="宋体"/>
      <charset val="134"/>
    </font>
    <font>
      <sz val="10"/>
      <color rgb="FF000000"/>
      <name val="黑体"/>
      <charset val="134"/>
    </font>
    <font>
      <sz val="10"/>
      <color rgb="FF000000"/>
      <name val="宋体"/>
      <charset val="134"/>
    </font>
    <font>
      <sz val="10"/>
      <name val="Calibri"/>
      <charset val="134"/>
    </font>
    <font>
      <b/>
      <sz val="18"/>
      <color indexed="8"/>
      <name val="宋体"/>
      <charset val="134"/>
    </font>
    <font>
      <sz val="10"/>
      <color indexed="8"/>
      <name val="宋体"/>
      <charset val="134"/>
    </font>
    <font>
      <b/>
      <sz val="10"/>
      <color indexed="8"/>
      <name val="宋体"/>
      <charset val="134"/>
    </font>
    <font>
      <sz val="6"/>
      <color rgb="FF000000"/>
      <name val="方正仿宋_GBK"/>
      <charset val="134"/>
    </font>
    <font>
      <sz val="11"/>
      <name val="宋体"/>
      <charset val="134"/>
    </font>
    <font>
      <sz val="22"/>
      <color indexed="8"/>
      <name val="宋体"/>
      <charset val="134"/>
    </font>
    <font>
      <sz val="10"/>
      <color indexed="8"/>
      <name val="Arial"/>
      <charset val="134"/>
    </font>
    <font>
      <sz val="11"/>
      <color rgb="FFFF0000"/>
      <name val="宋体"/>
      <charset val="134"/>
      <scheme val="minor"/>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theme="0" tint="-0.0499893185216834"/>
        <bgColor indexed="64"/>
      </patternFill>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5" fillId="0" borderId="0" applyFont="0" applyFill="0" applyBorder="0" applyAlignment="0" applyProtection="0">
      <alignment vertical="center"/>
    </xf>
    <xf numFmtId="0" fontId="36" fillId="6" borderId="0" applyNumberFormat="0" applyBorder="0" applyAlignment="0" applyProtection="0">
      <alignment vertical="center"/>
    </xf>
    <xf numFmtId="0" fontId="37" fillId="7" borderId="17"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8" borderId="0" applyNumberFormat="0" applyBorder="0" applyAlignment="0" applyProtection="0">
      <alignment vertical="center"/>
    </xf>
    <xf numFmtId="0" fontId="38" fillId="9" borderId="0" applyNumberFormat="0" applyBorder="0" applyAlignment="0" applyProtection="0">
      <alignment vertical="center"/>
    </xf>
    <xf numFmtId="43" fontId="35" fillId="0" borderId="0" applyFont="0" applyFill="0" applyBorder="0" applyAlignment="0" applyProtection="0">
      <alignment vertical="center"/>
    </xf>
    <xf numFmtId="0" fontId="39" fillId="10"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11" borderId="18" applyNumberFormat="0" applyFont="0" applyAlignment="0" applyProtection="0">
      <alignment vertical="center"/>
    </xf>
    <xf numFmtId="0" fontId="39" fillId="12"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39" fillId="13" borderId="0" applyNumberFormat="0" applyBorder="0" applyAlignment="0" applyProtection="0">
      <alignment vertical="center"/>
    </xf>
    <xf numFmtId="0" fontId="42" fillId="0" borderId="20" applyNumberFormat="0" applyFill="0" applyAlignment="0" applyProtection="0">
      <alignment vertical="center"/>
    </xf>
    <xf numFmtId="0" fontId="39" fillId="14" borderId="0" applyNumberFormat="0" applyBorder="0" applyAlignment="0" applyProtection="0">
      <alignment vertical="center"/>
    </xf>
    <xf numFmtId="0" fontId="48" fillId="15" borderId="21" applyNumberFormat="0" applyAlignment="0" applyProtection="0">
      <alignment vertical="center"/>
    </xf>
    <xf numFmtId="0" fontId="49" fillId="15" borderId="17" applyNumberFormat="0" applyAlignment="0" applyProtection="0">
      <alignment vertical="center"/>
    </xf>
    <xf numFmtId="0" fontId="50" fillId="16" borderId="22" applyNumberFormat="0" applyAlignment="0" applyProtection="0">
      <alignment vertical="center"/>
    </xf>
    <xf numFmtId="0" fontId="36" fillId="17" borderId="0" applyNumberFormat="0" applyBorder="0" applyAlignment="0" applyProtection="0">
      <alignment vertical="center"/>
    </xf>
    <xf numFmtId="0" fontId="39" fillId="18" borderId="0" applyNumberFormat="0" applyBorder="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36" fillId="21" borderId="0" applyNumberFormat="0" applyBorder="0" applyAlignment="0" applyProtection="0">
      <alignment vertical="center"/>
    </xf>
    <xf numFmtId="0" fontId="39"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6"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6" fillId="35" borderId="0" applyNumberFormat="0" applyBorder="0" applyAlignment="0" applyProtection="0">
      <alignment vertical="center"/>
    </xf>
    <xf numFmtId="0" fontId="39" fillId="36" borderId="0" applyNumberFormat="0" applyBorder="0" applyAlignment="0" applyProtection="0">
      <alignment vertical="center"/>
    </xf>
    <xf numFmtId="0" fontId="1" fillId="0" borderId="0"/>
    <xf numFmtId="0" fontId="1" fillId="0" borderId="0">
      <alignment vertical="center"/>
    </xf>
    <xf numFmtId="0" fontId="3" fillId="0" borderId="0"/>
  </cellStyleXfs>
  <cellXfs count="177">
    <xf numFmtId="0" fontId="0" fillId="0" borderId="0" xfId="0" applyFont="1">
      <alignment vertical="center"/>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Border="1" applyAlignment="1">
      <alignment wrapText="1"/>
    </xf>
    <xf numFmtId="0" fontId="3" fillId="0" borderId="0" xfId="0" applyFont="1" applyFill="1" applyBorder="1" applyAlignment="1"/>
    <xf numFmtId="0" fontId="4" fillId="0" borderId="0" xfId="49"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vertical="center" wrapText="1"/>
    </xf>
    <xf numFmtId="176" fontId="7" fillId="0" borderId="1" xfId="49" applyNumberFormat="1" applyFont="1" applyFill="1" applyBorder="1" applyAlignment="1">
      <alignment horizontal="right" vertical="center" shrinkToFit="1"/>
    </xf>
    <xf numFmtId="0" fontId="7" fillId="0" borderId="1" xfId="49" applyFont="1" applyFill="1" applyBorder="1" applyAlignment="1">
      <alignment horizontal="center" vertical="center" wrapText="1"/>
    </xf>
    <xf numFmtId="10" fontId="7"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shrinkToFit="1"/>
    </xf>
    <xf numFmtId="177"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top"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177" fontId="6" fillId="0" borderId="1" xfId="49" applyNumberFormat="1" applyFont="1" applyFill="1" applyBorder="1" applyAlignment="1">
      <alignment horizontal="left" vertical="top"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6" xfId="49" applyFont="1" applyFill="1" applyBorder="1" applyAlignment="1">
      <alignment horizontal="center" vertical="center" wrapText="1"/>
    </xf>
    <xf numFmtId="49" fontId="1" fillId="0" borderId="1" xfId="0" applyNumberFormat="1" applyFont="1" applyFill="1" applyBorder="1" applyAlignment="1">
      <alignment horizontal="left" vertical="center"/>
    </xf>
    <xf numFmtId="0" fontId="6" fillId="0" borderId="1" xfId="49"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8"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0" fontId="9" fillId="0" borderId="2" xfId="49" applyFont="1" applyFill="1" applyBorder="1" applyAlignment="1">
      <alignment horizontal="center" vertical="center" wrapText="1"/>
    </xf>
    <xf numFmtId="0" fontId="9" fillId="0" borderId="3"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7" fillId="0" borderId="0" xfId="49" applyFont="1" applyFill="1" applyBorder="1" applyAlignment="1">
      <alignment horizontal="left" vertical="center" wrapText="1"/>
    </xf>
    <xf numFmtId="0" fontId="6" fillId="0" borderId="0" xfId="49" applyFont="1" applyFill="1" applyBorder="1" applyAlignment="1">
      <alignment horizontal="center" vertical="center" wrapText="1"/>
    </xf>
    <xf numFmtId="0" fontId="6" fillId="0" borderId="0" xfId="49" applyFont="1" applyFill="1" applyBorder="1" applyAlignment="1">
      <alignment horizontal="left" vertical="center" wrapText="1"/>
    </xf>
    <xf numFmtId="0" fontId="11" fillId="0" borderId="0" xfId="49" applyFont="1" applyFill="1" applyBorder="1" applyAlignment="1">
      <alignment horizontal="left" vertical="center" wrapText="1"/>
    </xf>
    <xf numFmtId="0" fontId="12" fillId="0" borderId="0" xfId="0" applyFont="1" applyFill="1" applyBorder="1" applyAlignment="1">
      <alignment horizontal="right" vertical="center"/>
    </xf>
    <xf numFmtId="49" fontId="6" fillId="0" borderId="1" xfId="49" applyNumberFormat="1" applyFont="1" applyFill="1" applyBorder="1" applyAlignment="1">
      <alignment horizontal="left" vertical="top" wrapText="1"/>
    </xf>
    <xf numFmtId="0" fontId="9" fillId="0" borderId="4" xfId="49" applyFont="1" applyFill="1" applyBorder="1" applyAlignment="1">
      <alignment horizontal="center" vertical="center" wrapText="1"/>
    </xf>
    <xf numFmtId="0" fontId="13" fillId="0" borderId="1" xfId="49"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5" fillId="0" borderId="0" xfId="49" applyFont="1" applyFill="1" applyBorder="1" applyAlignment="1">
      <alignment horizontal="center" vertical="center" wrapText="1"/>
    </xf>
    <xf numFmtId="0" fontId="6" fillId="0" borderId="9" xfId="49" applyFont="1" applyFill="1" applyBorder="1" applyAlignment="1">
      <alignment horizontal="center" vertical="center" wrapText="1"/>
    </xf>
    <xf numFmtId="49" fontId="6" fillId="0" borderId="6" xfId="49" applyNumberFormat="1" applyFont="1" applyFill="1" applyBorder="1" applyAlignment="1">
      <alignment horizontal="left" vertical="top" wrapText="1"/>
    </xf>
    <xf numFmtId="49" fontId="6" fillId="0" borderId="1" xfId="49" applyNumberFormat="1" applyFont="1" applyFill="1" applyBorder="1" applyAlignment="1">
      <alignment horizontal="center" vertical="center" wrapText="1"/>
    </xf>
    <xf numFmtId="0" fontId="1" fillId="0" borderId="0" xfId="0" applyFont="1" applyFill="1" applyBorder="1" applyAlignment="1"/>
    <xf numFmtId="0" fontId="16"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176" fontId="19" fillId="2" borderId="1" xfId="0" applyNumberFormat="1" applyFont="1" applyFill="1" applyBorder="1" applyAlignment="1">
      <alignment horizontal="right" vertical="center" shrinkToFit="1"/>
    </xf>
    <xf numFmtId="176" fontId="18" fillId="0" borderId="1" xfId="0" applyNumberFormat="1" applyFont="1" applyFill="1" applyBorder="1" applyAlignment="1">
      <alignment horizontal="right" vertical="center" shrinkToFit="1"/>
    </xf>
    <xf numFmtId="0" fontId="18" fillId="0" borderId="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3" xfId="0"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0" fontId="18" fillId="0" borderId="9" xfId="0" applyFont="1" applyFill="1" applyBorder="1" applyAlignment="1">
      <alignment horizontal="center" vertical="center"/>
    </xf>
    <xf numFmtId="0" fontId="18" fillId="0" borderId="0" xfId="0" applyFont="1" applyFill="1" applyAlignment="1">
      <alignment horizontal="center" vertical="center"/>
    </xf>
    <xf numFmtId="0" fontId="18" fillId="0" borderId="14"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20" fillId="0" borderId="1" xfId="0" applyFont="1" applyFill="1" applyBorder="1" applyAlignment="1">
      <alignment horizontal="left" vertical="center" wrapText="1"/>
    </xf>
    <xf numFmtId="0" fontId="21" fillId="0" borderId="0" xfId="0" applyFont="1" applyFill="1" applyBorder="1" applyAlignment="1">
      <alignment horizontal="justify" vertical="center"/>
    </xf>
    <xf numFmtId="0" fontId="22" fillId="0" borderId="0" xfId="0" applyFont="1" applyFill="1" applyBorder="1" applyAlignment="1">
      <alignment horizontal="left" vertical="center"/>
    </xf>
    <xf numFmtId="0" fontId="22" fillId="0" borderId="0" xfId="0" applyFont="1" applyFill="1" applyBorder="1" applyAlignment="1">
      <alignment vertical="center"/>
    </xf>
    <xf numFmtId="10" fontId="19" fillId="2" borderId="1" xfId="0" applyNumberFormat="1" applyFont="1" applyFill="1" applyBorder="1" applyAlignment="1">
      <alignment horizontal="right" vertical="center"/>
    </xf>
    <xf numFmtId="176" fontId="18" fillId="2" borderId="1" xfId="0" applyNumberFormat="1" applyFont="1" applyFill="1" applyBorder="1" applyAlignment="1">
      <alignment horizontal="right" vertical="center" shrinkToFit="1"/>
    </xf>
    <xf numFmtId="176" fontId="18" fillId="3" borderId="1" xfId="0" applyNumberFormat="1" applyFont="1" applyFill="1" applyBorder="1" applyAlignment="1">
      <alignment horizontal="right" vertical="center" shrinkToFit="1"/>
    </xf>
    <xf numFmtId="10" fontId="18" fillId="2" borderId="1" xfId="0" applyNumberFormat="1" applyFont="1" applyFill="1" applyBorder="1" applyAlignment="1">
      <alignment horizontal="right" vertical="center"/>
    </xf>
    <xf numFmtId="0" fontId="18" fillId="3" borderId="1" xfId="0" applyFont="1" applyFill="1" applyBorder="1" applyAlignment="1">
      <alignment horizontal="center" vertical="center"/>
    </xf>
    <xf numFmtId="0" fontId="18" fillId="0" borderId="13"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23" fillId="0" borderId="0" xfId="0" applyFont="1" applyFill="1" applyBorder="1" applyAlignment="1">
      <alignment wrapText="1"/>
    </xf>
    <xf numFmtId="0" fontId="12" fillId="0" borderId="0" xfId="0" applyFont="1" applyFill="1" applyBorder="1" applyAlignment="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5" fillId="0" borderId="12" xfId="0" applyFont="1" applyFill="1" applyBorder="1" applyAlignment="1">
      <alignment horizontal="left" vertical="center"/>
    </xf>
    <xf numFmtId="0" fontId="26" fillId="0" borderId="0" xfId="0" applyFont="1" applyFill="1" applyBorder="1" applyAlignment="1">
      <alignment horizontal="center" vertical="center"/>
    </xf>
    <xf numFmtId="0" fontId="25" fillId="0" borderId="0" xfId="0" applyFont="1" applyFill="1" applyBorder="1" applyAlignment="1">
      <alignment horizontal="right" vertical="center" wrapText="1"/>
    </xf>
    <xf numFmtId="0" fontId="5" fillId="0" borderId="0" xfId="0" applyNumberFormat="1" applyFont="1" applyFill="1" applyBorder="1" applyAlignment="1" applyProtection="1">
      <alignment horizontal="right" vertical="center"/>
    </xf>
    <xf numFmtId="0" fontId="25" fillId="0" borderId="5"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7" xfId="0" applyFont="1" applyFill="1" applyBorder="1" applyAlignment="1">
      <alignment horizontal="center" vertical="center"/>
    </xf>
    <xf numFmtId="0" fontId="27" fillId="0" borderId="0" xfId="0" applyFont="1" applyAlignment="1">
      <alignment horizontal="justify" vertical="center" indent="2"/>
    </xf>
    <xf numFmtId="0" fontId="25" fillId="0" borderId="6"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8" fillId="0" borderId="0" xfId="0" applyFont="1" applyFill="1" applyBorder="1" applyAlignment="1">
      <alignment horizontal="left" vertical="center"/>
    </xf>
    <xf numFmtId="0" fontId="28" fillId="0" borderId="0" xfId="0" applyFont="1" applyFill="1" applyBorder="1" applyAlignment="1">
      <alignment horizontal="left" vertical="center" wrapText="1"/>
    </xf>
    <xf numFmtId="0" fontId="11" fillId="0" borderId="0" xfId="49" applyFont="1" applyFill="1" applyAlignment="1">
      <alignment vertical="center" wrapText="1"/>
    </xf>
    <xf numFmtId="0" fontId="3" fillId="0" borderId="0" xfId="51" applyFill="1" applyBorder="1" applyAlignment="1">
      <alignment vertical="center"/>
    </xf>
    <xf numFmtId="0" fontId="3" fillId="0" borderId="0" xfId="51"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25" fillId="0" borderId="0" xfId="0" applyFont="1" applyFill="1" applyBorder="1" applyAlignment="1"/>
    <xf numFmtId="0" fontId="2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5" fillId="0" borderId="1"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center" wrapText="1"/>
    </xf>
    <xf numFmtId="0" fontId="31" fillId="0" borderId="0" xfId="49" applyFont="1" applyFill="1" applyAlignment="1">
      <alignment horizontal="left" vertical="center" wrapText="1"/>
    </xf>
    <xf numFmtId="0" fontId="29"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25"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2" fillId="0" borderId="0" xfId="0" applyFont="1" applyAlignment="1">
      <alignment horizontal="center"/>
    </xf>
    <xf numFmtId="0" fontId="3" fillId="0" borderId="0" xfId="0" applyFont="1" applyAlignment="1"/>
    <xf numFmtId="0" fontId="18" fillId="4" borderId="16" xfId="0" applyNumberFormat="1" applyFont="1" applyFill="1" applyBorder="1" applyAlignment="1">
      <alignment horizontal="center" vertical="center"/>
    </xf>
    <xf numFmtId="0" fontId="18" fillId="4" borderId="16" xfId="0" applyNumberFormat="1" applyFont="1" applyFill="1" applyBorder="1" applyAlignment="1">
      <alignment horizontal="left" vertical="center"/>
    </xf>
    <xf numFmtId="0" fontId="18" fillId="3" borderId="16" xfId="0" applyNumberFormat="1" applyFont="1" applyFill="1" applyBorder="1" applyAlignment="1">
      <alignment horizontal="center" vertical="center"/>
    </xf>
    <xf numFmtId="4" fontId="18" fillId="3" borderId="16" xfId="0" applyNumberFormat="1" applyFont="1" applyFill="1" applyBorder="1" applyAlignment="1">
      <alignment horizontal="right" vertical="center"/>
    </xf>
    <xf numFmtId="4" fontId="18" fillId="5" borderId="16" xfId="0" applyNumberFormat="1" applyFont="1" applyFill="1" applyBorder="1" applyAlignment="1">
      <alignment horizontal="right" vertical="center"/>
    </xf>
    <xf numFmtId="0" fontId="18" fillId="3" borderId="16" xfId="0" applyNumberFormat="1" applyFont="1" applyFill="1" applyBorder="1" applyAlignment="1">
      <alignment horizontal="left" vertical="center" wrapText="1"/>
    </xf>
    <xf numFmtId="0" fontId="33" fillId="0" borderId="0" xfId="0" applyFont="1" applyAlignment="1"/>
    <xf numFmtId="0" fontId="18" fillId="4" borderId="16" xfId="0" applyNumberFormat="1" applyFont="1" applyFill="1" applyBorder="1" applyAlignment="1">
      <alignment horizontal="center" vertical="center" wrapText="1"/>
    </xf>
    <xf numFmtId="0" fontId="19" fillId="4" borderId="16" xfId="0" applyNumberFormat="1" applyFont="1" applyFill="1" applyBorder="1" applyAlignment="1">
      <alignment horizontal="left" vertical="center" wrapText="1"/>
    </xf>
    <xf numFmtId="0" fontId="18" fillId="3" borderId="16" xfId="0" applyNumberFormat="1" applyFont="1" applyFill="1" applyBorder="1" applyAlignment="1">
      <alignment horizontal="center" vertical="center" wrapText="1"/>
    </xf>
    <xf numFmtId="0" fontId="18" fillId="4" borderId="16" xfId="0" applyNumberFormat="1" applyFont="1" applyFill="1" applyBorder="1" applyAlignment="1">
      <alignment horizontal="left" vertical="center" wrapText="1"/>
    </xf>
    <xf numFmtId="4" fontId="18" fillId="3" borderId="16" xfId="0" applyNumberFormat="1" applyFont="1" applyFill="1" applyBorder="1" applyAlignment="1">
      <alignment horizontal="right" vertical="center" wrapText="1"/>
    </xf>
    <xf numFmtId="4" fontId="18" fillId="5" borderId="16" xfId="0" applyNumberFormat="1" applyFont="1" applyFill="1" applyBorder="1" applyAlignment="1">
      <alignment horizontal="right" vertical="center" wrapText="1"/>
    </xf>
    <xf numFmtId="0" fontId="34" fillId="0" borderId="0" xfId="0" applyFont="1" applyAlignment="1">
      <alignment horizontal="center" vertical="center"/>
    </xf>
    <xf numFmtId="0" fontId="18" fillId="3" borderId="16"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Font="1" applyFill="1" applyAlignment="1">
      <alignment horizontal="center" vertical="center"/>
    </xf>
    <xf numFmtId="0" fontId="34" fillId="0" borderId="0" xfId="0" applyFont="1" applyAlignment="1">
      <alignment horizontal="center"/>
    </xf>
    <xf numFmtId="0" fontId="12" fillId="0" borderId="0" xfId="0" applyFont="1" applyAlignment="1"/>
    <xf numFmtId="0" fontId="18" fillId="3" borderId="16"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1" sqref="A1:F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1:6">
      <c r="A1" s="170" t="s">
        <v>0</v>
      </c>
      <c r="B1" s="170"/>
      <c r="C1" s="170"/>
      <c r="D1" s="170"/>
      <c r="E1" s="170"/>
      <c r="F1" s="170"/>
    </row>
    <row r="2" ht="14.25" spans="6:6">
      <c r="F2" s="156" t="s">
        <v>1</v>
      </c>
    </row>
    <row r="3" ht="14.25" spans="1:6">
      <c r="A3" s="156" t="s">
        <v>2</v>
      </c>
      <c r="F3" s="156"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61">
        <v>5932413.91</v>
      </c>
      <c r="D7" s="158" t="s">
        <v>14</v>
      </c>
      <c r="E7" s="157" t="s">
        <v>15</v>
      </c>
      <c r="F7" s="161">
        <v>5769656.07</v>
      </c>
    </row>
    <row r="8" ht="19.5" customHeight="1" spans="1:6">
      <c r="A8" s="158" t="s">
        <v>16</v>
      </c>
      <c r="B8" s="157" t="s">
        <v>12</v>
      </c>
      <c r="C8" s="161"/>
      <c r="D8" s="158" t="s">
        <v>17</v>
      </c>
      <c r="E8" s="157" t="s">
        <v>18</v>
      </c>
      <c r="F8" s="161"/>
    </row>
    <row r="9" ht="19.5" customHeight="1" spans="1:6">
      <c r="A9" s="158" t="s">
        <v>19</v>
      </c>
      <c r="B9" s="157" t="s">
        <v>20</v>
      </c>
      <c r="C9" s="161"/>
      <c r="D9" s="158" t="s">
        <v>21</v>
      </c>
      <c r="E9" s="157" t="s">
        <v>22</v>
      </c>
      <c r="F9" s="161"/>
    </row>
    <row r="10" ht="19.5" customHeight="1" spans="1:6">
      <c r="A10" s="158" t="s">
        <v>23</v>
      </c>
      <c r="B10" s="157" t="s">
        <v>24</v>
      </c>
      <c r="C10" s="161">
        <v>0</v>
      </c>
      <c r="D10" s="158" t="s">
        <v>25</v>
      </c>
      <c r="E10" s="157" t="s">
        <v>26</v>
      </c>
      <c r="F10" s="161"/>
    </row>
    <row r="11" ht="19.5" customHeight="1" spans="1:6">
      <c r="A11" s="158" t="s">
        <v>27</v>
      </c>
      <c r="B11" s="157" t="s">
        <v>28</v>
      </c>
      <c r="C11" s="161">
        <v>0</v>
      </c>
      <c r="D11" s="158" t="s">
        <v>29</v>
      </c>
      <c r="E11" s="157" t="s">
        <v>30</v>
      </c>
      <c r="F11" s="161"/>
    </row>
    <row r="12" ht="19.5" customHeight="1" spans="1:6">
      <c r="A12" s="158" t="s">
        <v>31</v>
      </c>
      <c r="B12" s="157" t="s">
        <v>32</v>
      </c>
      <c r="C12" s="161">
        <v>0</v>
      </c>
      <c r="D12" s="158" t="s">
        <v>33</v>
      </c>
      <c r="E12" s="157" t="s">
        <v>34</v>
      </c>
      <c r="F12" s="161"/>
    </row>
    <row r="13" ht="19.5" customHeight="1" spans="1:6">
      <c r="A13" s="158" t="s">
        <v>35</v>
      </c>
      <c r="B13" s="157" t="s">
        <v>36</v>
      </c>
      <c r="C13" s="161">
        <v>0</v>
      </c>
      <c r="D13" s="158" t="s">
        <v>37</v>
      </c>
      <c r="E13" s="157" t="s">
        <v>38</v>
      </c>
      <c r="F13" s="161"/>
    </row>
    <row r="14" ht="19.5" customHeight="1" spans="1:6">
      <c r="A14" s="158" t="s">
        <v>39</v>
      </c>
      <c r="B14" s="157" t="s">
        <v>40</v>
      </c>
      <c r="C14" s="161">
        <v>0</v>
      </c>
      <c r="D14" s="158" t="s">
        <v>41</v>
      </c>
      <c r="E14" s="157" t="s">
        <v>42</v>
      </c>
      <c r="F14" s="161">
        <v>42746.8</v>
      </c>
    </row>
    <row r="15" ht="19.5" customHeight="1" spans="1:6">
      <c r="A15" s="158"/>
      <c r="B15" s="157" t="s">
        <v>43</v>
      </c>
      <c r="C15" s="176"/>
      <c r="D15" s="158" t="s">
        <v>44</v>
      </c>
      <c r="E15" s="157" t="s">
        <v>45</v>
      </c>
      <c r="F15" s="161">
        <v>53243.04</v>
      </c>
    </row>
    <row r="16" ht="19.5" customHeight="1" spans="1:6">
      <c r="A16" s="158"/>
      <c r="B16" s="157" t="s">
        <v>46</v>
      </c>
      <c r="C16" s="176"/>
      <c r="D16" s="158" t="s">
        <v>47</v>
      </c>
      <c r="E16" s="157" t="s">
        <v>48</v>
      </c>
      <c r="F16" s="161"/>
    </row>
    <row r="17" ht="19.5" customHeight="1" spans="1:6">
      <c r="A17" s="158"/>
      <c r="B17" s="157" t="s">
        <v>49</v>
      </c>
      <c r="C17" s="176"/>
      <c r="D17" s="158" t="s">
        <v>50</v>
      </c>
      <c r="E17" s="157" t="s">
        <v>51</v>
      </c>
      <c r="F17" s="161"/>
    </row>
    <row r="18" ht="19.5" customHeight="1" spans="1:6">
      <c r="A18" s="158"/>
      <c r="B18" s="157" t="s">
        <v>52</v>
      </c>
      <c r="C18" s="176"/>
      <c r="D18" s="158" t="s">
        <v>53</v>
      </c>
      <c r="E18" s="157" t="s">
        <v>54</v>
      </c>
      <c r="F18" s="161"/>
    </row>
    <row r="19" ht="19.5" customHeight="1" spans="1:6">
      <c r="A19" s="158"/>
      <c r="B19" s="157" t="s">
        <v>55</v>
      </c>
      <c r="C19" s="176"/>
      <c r="D19" s="158" t="s">
        <v>56</v>
      </c>
      <c r="E19" s="157" t="s">
        <v>57</v>
      </c>
      <c r="F19" s="161"/>
    </row>
    <row r="20" ht="19.5" customHeight="1" spans="1:6">
      <c r="A20" s="158"/>
      <c r="B20" s="157" t="s">
        <v>58</v>
      </c>
      <c r="C20" s="176"/>
      <c r="D20" s="158" t="s">
        <v>59</v>
      </c>
      <c r="E20" s="157" t="s">
        <v>60</v>
      </c>
      <c r="F20" s="161"/>
    </row>
    <row r="21" ht="19.5" customHeight="1" spans="1:6">
      <c r="A21" s="158"/>
      <c r="B21" s="157" t="s">
        <v>61</v>
      </c>
      <c r="C21" s="176"/>
      <c r="D21" s="158" t="s">
        <v>62</v>
      </c>
      <c r="E21" s="157" t="s">
        <v>63</v>
      </c>
      <c r="F21" s="161"/>
    </row>
    <row r="22" ht="19.5" customHeight="1" spans="1:6">
      <c r="A22" s="158"/>
      <c r="B22" s="157" t="s">
        <v>64</v>
      </c>
      <c r="C22" s="176"/>
      <c r="D22" s="158" t="s">
        <v>65</v>
      </c>
      <c r="E22" s="157" t="s">
        <v>66</v>
      </c>
      <c r="F22" s="161"/>
    </row>
    <row r="23" ht="19.5" customHeight="1" spans="1:6">
      <c r="A23" s="158"/>
      <c r="B23" s="157" t="s">
        <v>67</v>
      </c>
      <c r="C23" s="176"/>
      <c r="D23" s="158" t="s">
        <v>68</v>
      </c>
      <c r="E23" s="157" t="s">
        <v>69</v>
      </c>
      <c r="F23" s="161"/>
    </row>
    <row r="24" ht="19.5" customHeight="1" spans="1:6">
      <c r="A24" s="158"/>
      <c r="B24" s="157" t="s">
        <v>70</v>
      </c>
      <c r="C24" s="176"/>
      <c r="D24" s="158" t="s">
        <v>71</v>
      </c>
      <c r="E24" s="157" t="s">
        <v>72</v>
      </c>
      <c r="F24" s="161"/>
    </row>
    <row r="25" ht="19.5" customHeight="1" spans="1:6">
      <c r="A25" s="158"/>
      <c r="B25" s="157" t="s">
        <v>73</v>
      </c>
      <c r="C25" s="176"/>
      <c r="D25" s="158" t="s">
        <v>74</v>
      </c>
      <c r="E25" s="157" t="s">
        <v>75</v>
      </c>
      <c r="F25" s="161">
        <v>66768</v>
      </c>
    </row>
    <row r="26" ht="19.5" customHeight="1" spans="1:6">
      <c r="A26" s="158"/>
      <c r="B26" s="157" t="s">
        <v>76</v>
      </c>
      <c r="C26" s="176"/>
      <c r="D26" s="158" t="s">
        <v>77</v>
      </c>
      <c r="E26" s="157" t="s">
        <v>78</v>
      </c>
      <c r="F26" s="161"/>
    </row>
    <row r="27" ht="19.5" customHeight="1" spans="1:6">
      <c r="A27" s="158"/>
      <c r="B27" s="157" t="s">
        <v>79</v>
      </c>
      <c r="C27" s="176"/>
      <c r="D27" s="158" t="s">
        <v>80</v>
      </c>
      <c r="E27" s="157" t="s">
        <v>81</v>
      </c>
      <c r="F27" s="161"/>
    </row>
    <row r="28" ht="19.5" customHeight="1" spans="1:6">
      <c r="A28" s="158"/>
      <c r="B28" s="157" t="s">
        <v>82</v>
      </c>
      <c r="C28" s="176"/>
      <c r="D28" s="158" t="s">
        <v>83</v>
      </c>
      <c r="E28" s="157" t="s">
        <v>84</v>
      </c>
      <c r="F28" s="161"/>
    </row>
    <row r="29" ht="19.5" customHeight="1" spans="1:6">
      <c r="A29" s="158"/>
      <c r="B29" s="157" t="s">
        <v>85</v>
      </c>
      <c r="C29" s="176"/>
      <c r="D29" s="158" t="s">
        <v>86</v>
      </c>
      <c r="E29" s="157" t="s">
        <v>87</v>
      </c>
      <c r="F29" s="161"/>
    </row>
    <row r="30" ht="19.5" customHeight="1" spans="1:6">
      <c r="A30" s="157"/>
      <c r="B30" s="157" t="s">
        <v>88</v>
      </c>
      <c r="C30" s="176"/>
      <c r="D30" s="158" t="s">
        <v>89</v>
      </c>
      <c r="E30" s="157" t="s">
        <v>90</v>
      </c>
      <c r="F30" s="161"/>
    </row>
    <row r="31" ht="19.5" customHeight="1" spans="1:6">
      <c r="A31" s="157"/>
      <c r="B31" s="157" t="s">
        <v>91</v>
      </c>
      <c r="C31" s="176"/>
      <c r="D31" s="158" t="s">
        <v>92</v>
      </c>
      <c r="E31" s="157" t="s">
        <v>93</v>
      </c>
      <c r="F31" s="161"/>
    </row>
    <row r="32" ht="19.5" customHeight="1" spans="1:6">
      <c r="A32" s="157"/>
      <c r="B32" s="157" t="s">
        <v>94</v>
      </c>
      <c r="C32" s="176"/>
      <c r="D32" s="158" t="s">
        <v>95</v>
      </c>
      <c r="E32" s="157" t="s">
        <v>96</v>
      </c>
      <c r="F32" s="161"/>
    </row>
    <row r="33" ht="19.5" customHeight="1" spans="1:6">
      <c r="A33" s="157" t="s">
        <v>97</v>
      </c>
      <c r="B33" s="157" t="s">
        <v>98</v>
      </c>
      <c r="C33" s="161">
        <v>5932413.91</v>
      </c>
      <c r="D33" s="157" t="s">
        <v>99</v>
      </c>
      <c r="E33" s="157" t="s">
        <v>100</v>
      </c>
      <c r="F33" s="161">
        <v>5932413.91</v>
      </c>
    </row>
    <row r="34" ht="19.5" customHeight="1" spans="1:6">
      <c r="A34" s="158" t="s">
        <v>101</v>
      </c>
      <c r="B34" s="157" t="s">
        <v>102</v>
      </c>
      <c r="C34" s="161"/>
      <c r="D34" s="158" t="s">
        <v>103</v>
      </c>
      <c r="E34" s="157" t="s">
        <v>104</v>
      </c>
      <c r="F34" s="161"/>
    </row>
    <row r="35" ht="19.5" customHeight="1" spans="1:6">
      <c r="A35" s="158" t="s">
        <v>105</v>
      </c>
      <c r="B35" s="157" t="s">
        <v>106</v>
      </c>
      <c r="C35" s="161">
        <v>0</v>
      </c>
      <c r="D35" s="158" t="s">
        <v>107</v>
      </c>
      <c r="E35" s="157" t="s">
        <v>108</v>
      </c>
      <c r="F35" s="161">
        <v>0</v>
      </c>
    </row>
    <row r="36" ht="19.5" customHeight="1" spans="1:6">
      <c r="A36" s="157" t="s">
        <v>109</v>
      </c>
      <c r="B36" s="157" t="s">
        <v>110</v>
      </c>
      <c r="C36" s="161">
        <v>5932413.91</v>
      </c>
      <c r="D36" s="157" t="s">
        <v>109</v>
      </c>
      <c r="E36" s="157" t="s">
        <v>111</v>
      </c>
      <c r="F36" s="161">
        <v>5932413.91</v>
      </c>
    </row>
    <row r="37" ht="19.5" customHeight="1" spans="1:6">
      <c r="A37" s="171" t="s">
        <v>112</v>
      </c>
      <c r="B37" s="171"/>
      <c r="C37" s="171"/>
      <c r="D37" s="171"/>
      <c r="E37" s="171"/>
      <c r="F37" s="171"/>
    </row>
    <row r="38" ht="19.5" customHeight="1" spans="1:6">
      <c r="A38" s="171" t="s">
        <v>113</v>
      </c>
      <c r="B38" s="171"/>
      <c r="C38" s="171"/>
      <c r="D38" s="171"/>
      <c r="E38" s="171"/>
      <c r="F38" s="171"/>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8" sqref="C8"/>
    </sheetView>
  </sheetViews>
  <sheetFormatPr defaultColWidth="9" defaultRowHeight="13.5" outlineLevelCol="4"/>
  <cols>
    <col min="1" max="1" width="44.8833333333333" customWidth="1"/>
    <col min="2" max="2" width="11.8833333333333" customWidth="1"/>
    <col min="3" max="5" width="15" customWidth="1"/>
  </cols>
  <sheetData>
    <row r="1" ht="25.5" spans="1:5">
      <c r="A1" s="155" t="s">
        <v>436</v>
      </c>
      <c r="B1" s="155"/>
      <c r="C1" s="155"/>
      <c r="D1" s="155"/>
      <c r="E1" s="155"/>
    </row>
    <row r="2" ht="14.25" spans="5:5">
      <c r="E2" s="156" t="s">
        <v>437</v>
      </c>
    </row>
    <row r="3" ht="14.25" spans="1:5">
      <c r="A3" s="156" t="s">
        <v>2</v>
      </c>
      <c r="E3" s="156" t="s">
        <v>438</v>
      </c>
    </row>
    <row r="4" ht="15" customHeight="1" spans="1:5">
      <c r="A4" s="164" t="s">
        <v>439</v>
      </c>
      <c r="B4" s="164" t="s">
        <v>7</v>
      </c>
      <c r="C4" s="164" t="s">
        <v>440</v>
      </c>
      <c r="D4" s="164" t="s">
        <v>441</v>
      </c>
      <c r="E4" s="164" t="s">
        <v>442</v>
      </c>
    </row>
    <row r="5" ht="15" customHeight="1" spans="1:5">
      <c r="A5" s="164" t="s">
        <v>443</v>
      </c>
      <c r="B5" s="164"/>
      <c r="C5" s="164" t="s">
        <v>11</v>
      </c>
      <c r="D5" s="164" t="s">
        <v>12</v>
      </c>
      <c r="E5" s="164" t="s">
        <v>20</v>
      </c>
    </row>
    <row r="6" ht="15" customHeight="1" spans="1:5">
      <c r="A6" s="165" t="s">
        <v>444</v>
      </c>
      <c r="B6" s="164" t="s">
        <v>11</v>
      </c>
      <c r="C6" s="166" t="s">
        <v>445</v>
      </c>
      <c r="D6" s="166" t="s">
        <v>445</v>
      </c>
      <c r="E6" s="166" t="s">
        <v>445</v>
      </c>
    </row>
    <row r="7" ht="15" customHeight="1" spans="1:5">
      <c r="A7" s="167" t="s">
        <v>446</v>
      </c>
      <c r="B7" s="164" t="s">
        <v>12</v>
      </c>
      <c r="C7" s="168">
        <v>14000</v>
      </c>
      <c r="D7" s="168">
        <v>9194.69</v>
      </c>
      <c r="E7" s="169">
        <v>9194.69</v>
      </c>
    </row>
    <row r="8" ht="15" customHeight="1" spans="1:5">
      <c r="A8" s="167" t="s">
        <v>447</v>
      </c>
      <c r="B8" s="164" t="s">
        <v>20</v>
      </c>
      <c r="C8" s="168"/>
      <c r="D8" s="168"/>
      <c r="E8" s="169"/>
    </row>
    <row r="9" ht="15" customHeight="1" spans="1:5">
      <c r="A9" s="167" t="s">
        <v>448</v>
      </c>
      <c r="B9" s="164" t="s">
        <v>24</v>
      </c>
      <c r="C9" s="168">
        <v>14000</v>
      </c>
      <c r="D9" s="168">
        <v>9194.69</v>
      </c>
      <c r="E9" s="169">
        <v>9194.69</v>
      </c>
    </row>
    <row r="10" ht="15" customHeight="1" spans="1:5">
      <c r="A10" s="167" t="s">
        <v>449</v>
      </c>
      <c r="B10" s="164" t="s">
        <v>28</v>
      </c>
      <c r="C10" s="168"/>
      <c r="D10" s="168"/>
      <c r="E10" s="169"/>
    </row>
    <row r="11" ht="15" customHeight="1" spans="1:5">
      <c r="A11" s="167" t="s">
        <v>450</v>
      </c>
      <c r="B11" s="164" t="s">
        <v>32</v>
      </c>
      <c r="C11" s="168">
        <v>14000</v>
      </c>
      <c r="D11" s="168">
        <v>9194.69</v>
      </c>
      <c r="E11" s="169">
        <v>9194.69</v>
      </c>
    </row>
    <row r="12" ht="15" customHeight="1" spans="1:5">
      <c r="A12" s="167" t="s">
        <v>451</v>
      </c>
      <c r="B12" s="164" t="s">
        <v>36</v>
      </c>
      <c r="C12" s="168"/>
      <c r="D12" s="168"/>
      <c r="E12" s="169"/>
    </row>
    <row r="13" ht="15" customHeight="1" spans="1:5">
      <c r="A13" s="167" t="s">
        <v>452</v>
      </c>
      <c r="B13" s="164" t="s">
        <v>40</v>
      </c>
      <c r="C13" s="166" t="s">
        <v>445</v>
      </c>
      <c r="D13" s="166" t="s">
        <v>445</v>
      </c>
      <c r="E13" s="169"/>
    </row>
    <row r="14" ht="15" customHeight="1" spans="1:5">
      <c r="A14" s="167" t="s">
        <v>453</v>
      </c>
      <c r="B14" s="164" t="s">
        <v>43</v>
      </c>
      <c r="C14" s="166" t="s">
        <v>445</v>
      </c>
      <c r="D14" s="166" t="s">
        <v>445</v>
      </c>
      <c r="E14" s="169"/>
    </row>
    <row r="15" ht="15" customHeight="1" spans="1:5">
      <c r="A15" s="167" t="s">
        <v>454</v>
      </c>
      <c r="B15" s="164" t="s">
        <v>46</v>
      </c>
      <c r="C15" s="166" t="s">
        <v>445</v>
      </c>
      <c r="D15" s="166" t="s">
        <v>445</v>
      </c>
      <c r="E15" s="169"/>
    </row>
    <row r="16" ht="15" customHeight="1" spans="1:5">
      <c r="A16" s="167" t="s">
        <v>455</v>
      </c>
      <c r="B16" s="164" t="s">
        <v>49</v>
      </c>
      <c r="C16" s="166" t="s">
        <v>445</v>
      </c>
      <c r="D16" s="166" t="s">
        <v>445</v>
      </c>
      <c r="E16" s="166" t="s">
        <v>445</v>
      </c>
    </row>
    <row r="17" ht="15" customHeight="1" spans="1:5">
      <c r="A17" s="167" t="s">
        <v>456</v>
      </c>
      <c r="B17" s="164" t="s">
        <v>52</v>
      </c>
      <c r="C17" s="166" t="s">
        <v>445</v>
      </c>
      <c r="D17" s="166" t="s">
        <v>445</v>
      </c>
      <c r="E17" s="169"/>
    </row>
    <row r="18" ht="15" customHeight="1" spans="1:5">
      <c r="A18" s="167" t="s">
        <v>457</v>
      </c>
      <c r="B18" s="164" t="s">
        <v>55</v>
      </c>
      <c r="C18" s="166" t="s">
        <v>445</v>
      </c>
      <c r="D18" s="166" t="s">
        <v>445</v>
      </c>
      <c r="E18" s="169"/>
    </row>
    <row r="19" ht="15" customHeight="1" spans="1:5">
      <c r="A19" s="167" t="s">
        <v>458</v>
      </c>
      <c r="B19" s="164" t="s">
        <v>58</v>
      </c>
      <c r="C19" s="166" t="s">
        <v>445</v>
      </c>
      <c r="D19" s="166" t="s">
        <v>445</v>
      </c>
      <c r="E19" s="169"/>
    </row>
    <row r="20" ht="15" customHeight="1" spans="1:5">
      <c r="A20" s="167" t="s">
        <v>459</v>
      </c>
      <c r="B20" s="164" t="s">
        <v>61</v>
      </c>
      <c r="C20" s="166" t="s">
        <v>445</v>
      </c>
      <c r="D20" s="166" t="s">
        <v>445</v>
      </c>
      <c r="E20" s="169">
        <v>1</v>
      </c>
    </row>
    <row r="21" ht="15" customHeight="1" spans="1:5">
      <c r="A21" s="167" t="s">
        <v>460</v>
      </c>
      <c r="B21" s="164" t="s">
        <v>64</v>
      </c>
      <c r="C21" s="166" t="s">
        <v>445</v>
      </c>
      <c r="D21" s="166" t="s">
        <v>445</v>
      </c>
      <c r="E21" s="169"/>
    </row>
    <row r="22" ht="15" customHeight="1" spans="1:5">
      <c r="A22" s="167" t="s">
        <v>461</v>
      </c>
      <c r="B22" s="164" t="s">
        <v>67</v>
      </c>
      <c r="C22" s="166" t="s">
        <v>445</v>
      </c>
      <c r="D22" s="166" t="s">
        <v>445</v>
      </c>
      <c r="E22" s="169"/>
    </row>
    <row r="23" ht="15" customHeight="1" spans="1:5">
      <c r="A23" s="167" t="s">
        <v>462</v>
      </c>
      <c r="B23" s="164" t="s">
        <v>70</v>
      </c>
      <c r="C23" s="166" t="s">
        <v>445</v>
      </c>
      <c r="D23" s="166" t="s">
        <v>445</v>
      </c>
      <c r="E23" s="169"/>
    </row>
    <row r="24" ht="15" customHeight="1" spans="1:5">
      <c r="A24" s="167" t="s">
        <v>463</v>
      </c>
      <c r="B24" s="164" t="s">
        <v>73</v>
      </c>
      <c r="C24" s="166" t="s">
        <v>445</v>
      </c>
      <c r="D24" s="166" t="s">
        <v>445</v>
      </c>
      <c r="E24" s="169"/>
    </row>
    <row r="25" ht="15" customHeight="1" spans="1:5">
      <c r="A25" s="167" t="s">
        <v>464</v>
      </c>
      <c r="B25" s="164" t="s">
        <v>76</v>
      </c>
      <c r="C25" s="166" t="s">
        <v>445</v>
      </c>
      <c r="D25" s="166" t="s">
        <v>445</v>
      </c>
      <c r="E25" s="169"/>
    </row>
    <row r="26" ht="15" customHeight="1" spans="1:5">
      <c r="A26" s="167" t="s">
        <v>465</v>
      </c>
      <c r="B26" s="164" t="s">
        <v>79</v>
      </c>
      <c r="C26" s="166" t="s">
        <v>445</v>
      </c>
      <c r="D26" s="166" t="s">
        <v>445</v>
      </c>
      <c r="E26" s="169"/>
    </row>
    <row r="27" ht="15" customHeight="1" spans="1:5">
      <c r="A27" s="165" t="s">
        <v>466</v>
      </c>
      <c r="B27" s="164" t="s">
        <v>82</v>
      </c>
      <c r="C27" s="166" t="s">
        <v>445</v>
      </c>
      <c r="D27" s="166" t="s">
        <v>445</v>
      </c>
      <c r="E27" s="169"/>
    </row>
    <row r="28" ht="15" customHeight="1" spans="1:5">
      <c r="A28" s="167" t="s">
        <v>467</v>
      </c>
      <c r="B28" s="164" t="s">
        <v>85</v>
      </c>
      <c r="C28" s="166" t="s">
        <v>445</v>
      </c>
      <c r="D28" s="166" t="s">
        <v>445</v>
      </c>
      <c r="E28" s="169"/>
    </row>
    <row r="29" ht="15" customHeight="1" spans="1:5">
      <c r="A29" s="167" t="s">
        <v>468</v>
      </c>
      <c r="B29" s="164" t="s">
        <v>88</v>
      </c>
      <c r="C29" s="166" t="s">
        <v>445</v>
      </c>
      <c r="D29" s="166" t="s">
        <v>445</v>
      </c>
      <c r="E29" s="169"/>
    </row>
    <row r="30" ht="41.25" customHeight="1" spans="1:5">
      <c r="A30" s="162" t="s">
        <v>469</v>
      </c>
      <c r="B30" s="162"/>
      <c r="C30" s="162"/>
      <c r="D30" s="162"/>
      <c r="E30" s="162"/>
    </row>
    <row r="31" ht="21" customHeight="1" spans="1:5">
      <c r="A31" s="162" t="s">
        <v>470</v>
      </c>
      <c r="B31" s="162"/>
      <c r="C31" s="162"/>
      <c r="D31" s="162"/>
      <c r="E31" s="162"/>
    </row>
    <row r="33" spans="2:2">
      <c r="B33" s="163"/>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E1"/>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5.5" spans="1:5">
      <c r="A1" s="155" t="s">
        <v>471</v>
      </c>
      <c r="B1" s="155"/>
      <c r="C1" s="155"/>
      <c r="D1" s="155"/>
      <c r="E1" s="155"/>
    </row>
    <row r="2" ht="14.25" spans="5:5">
      <c r="E2" s="156" t="s">
        <v>472</v>
      </c>
    </row>
    <row r="3" ht="14.25" spans="1:5">
      <c r="A3" s="156" t="s">
        <v>2</v>
      </c>
      <c r="E3" s="156" t="s">
        <v>3</v>
      </c>
    </row>
    <row r="4" ht="15" customHeight="1" spans="1:5">
      <c r="A4" s="157" t="s">
        <v>439</v>
      </c>
      <c r="B4" s="157" t="s">
        <v>7</v>
      </c>
      <c r="C4" s="157" t="s">
        <v>440</v>
      </c>
      <c r="D4" s="157" t="s">
        <v>441</v>
      </c>
      <c r="E4" s="157" t="s">
        <v>442</v>
      </c>
    </row>
    <row r="5" ht="15" customHeight="1" spans="1:5">
      <c r="A5" s="158" t="s">
        <v>443</v>
      </c>
      <c r="B5" s="159"/>
      <c r="C5" s="159" t="s">
        <v>11</v>
      </c>
      <c r="D5" s="159" t="s">
        <v>12</v>
      </c>
      <c r="E5" s="159" t="s">
        <v>20</v>
      </c>
    </row>
    <row r="6" ht="15" customHeight="1" spans="1:5">
      <c r="A6" s="158" t="s">
        <v>473</v>
      </c>
      <c r="B6" s="159" t="s">
        <v>11</v>
      </c>
      <c r="C6" s="159" t="s">
        <v>445</v>
      </c>
      <c r="D6" s="159" t="s">
        <v>445</v>
      </c>
      <c r="E6" s="159" t="s">
        <v>445</v>
      </c>
    </row>
    <row r="7" ht="15" customHeight="1" spans="1:5">
      <c r="A7" s="158" t="s">
        <v>446</v>
      </c>
      <c r="B7" s="159" t="s">
        <v>12</v>
      </c>
      <c r="C7" s="160">
        <v>14000</v>
      </c>
      <c r="D7" s="160">
        <v>9194.69</v>
      </c>
      <c r="E7" s="161">
        <v>9194.69</v>
      </c>
    </row>
    <row r="8" ht="15" customHeight="1" spans="1:5">
      <c r="A8" s="158" t="s">
        <v>447</v>
      </c>
      <c r="B8" s="159" t="s">
        <v>20</v>
      </c>
      <c r="C8" s="160"/>
      <c r="D8" s="160"/>
      <c r="E8" s="161">
        <v>0</v>
      </c>
    </row>
    <row r="9" ht="15" customHeight="1" spans="1:5">
      <c r="A9" s="158" t="s">
        <v>448</v>
      </c>
      <c r="B9" s="159" t="s">
        <v>24</v>
      </c>
      <c r="C9" s="160">
        <v>14000</v>
      </c>
      <c r="D9" s="160">
        <v>9194.69</v>
      </c>
      <c r="E9" s="161">
        <v>9194.69</v>
      </c>
    </row>
    <row r="10" ht="15" customHeight="1" spans="1:5">
      <c r="A10" s="158" t="s">
        <v>449</v>
      </c>
      <c r="B10" s="159" t="s">
        <v>28</v>
      </c>
      <c r="C10" s="160"/>
      <c r="D10" s="160"/>
      <c r="E10" s="161">
        <v>0</v>
      </c>
    </row>
    <row r="11" ht="15" customHeight="1" spans="1:5">
      <c r="A11" s="158" t="s">
        <v>450</v>
      </c>
      <c r="B11" s="159" t="s">
        <v>32</v>
      </c>
      <c r="C11" s="160">
        <v>14000</v>
      </c>
      <c r="D11" s="160">
        <v>9194.69</v>
      </c>
      <c r="E11" s="161">
        <v>9194.69</v>
      </c>
    </row>
    <row r="12" ht="15" customHeight="1" spans="1:5">
      <c r="A12" s="158" t="s">
        <v>451</v>
      </c>
      <c r="B12" s="159" t="s">
        <v>36</v>
      </c>
      <c r="C12" s="160"/>
      <c r="D12" s="160"/>
      <c r="E12" s="161">
        <v>0</v>
      </c>
    </row>
    <row r="13" ht="15" customHeight="1" spans="1:5">
      <c r="A13" s="158" t="s">
        <v>452</v>
      </c>
      <c r="B13" s="159" t="s">
        <v>40</v>
      </c>
      <c r="C13" s="159" t="s">
        <v>445</v>
      </c>
      <c r="D13" s="159" t="s">
        <v>445</v>
      </c>
      <c r="E13" s="160"/>
    </row>
    <row r="14" ht="15" customHeight="1" spans="1:5">
      <c r="A14" s="158" t="s">
        <v>453</v>
      </c>
      <c r="B14" s="159" t="s">
        <v>43</v>
      </c>
      <c r="C14" s="159" t="s">
        <v>445</v>
      </c>
      <c r="D14" s="159" t="s">
        <v>445</v>
      </c>
      <c r="E14" s="160"/>
    </row>
    <row r="15" ht="15" customHeight="1" spans="1:5">
      <c r="A15" s="158" t="s">
        <v>454</v>
      </c>
      <c r="B15" s="159" t="s">
        <v>46</v>
      </c>
      <c r="C15" s="159" t="s">
        <v>445</v>
      </c>
      <c r="D15" s="159" t="s">
        <v>445</v>
      </c>
      <c r="E15" s="160"/>
    </row>
    <row r="16" ht="48" customHeight="1" spans="1:5">
      <c r="A16" s="162" t="s">
        <v>474</v>
      </c>
      <c r="B16" s="162"/>
      <c r="C16" s="162"/>
      <c r="D16" s="162"/>
      <c r="E16" s="162"/>
    </row>
    <row r="18" spans="2:2">
      <c r="B18" s="163"/>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8.10833333333333" defaultRowHeight="14.25"/>
  <cols>
    <col min="1" max="1" width="5.66666666666667" style="118" customWidth="1"/>
    <col min="2" max="2" width="4.66666666666667" style="118" customWidth="1"/>
    <col min="3" max="3" width="10.775" style="118" customWidth="1"/>
    <col min="4" max="4" width="11.3333333333333" style="118" customWidth="1"/>
    <col min="5" max="5" width="10.5583333333333" style="118" customWidth="1"/>
    <col min="6" max="7" width="10.4416666666667" style="118" customWidth="1"/>
    <col min="8" max="8" width="9.775" style="118" customWidth="1"/>
    <col min="9" max="9" width="8.775" style="118" customWidth="1"/>
    <col min="10" max="10" width="11" style="119" customWidth="1"/>
    <col min="11" max="12" width="12.3333333333333" style="118" customWidth="1"/>
    <col min="13" max="13" width="8.10833333333333" style="118"/>
    <col min="14" max="15" width="11.4416666666667" style="118"/>
    <col min="16" max="16" width="9.10833333333333" style="118" customWidth="1"/>
    <col min="17" max="17" width="8.10833333333333" style="118"/>
    <col min="18" max="18" width="9.33333333333333" style="118"/>
    <col min="19" max="16384" width="8.10833333333333" style="118"/>
  </cols>
  <sheetData>
    <row r="1" s="5" customFormat="1" ht="36" customHeight="1" spans="1:21">
      <c r="A1" s="120" t="s">
        <v>475</v>
      </c>
      <c r="B1" s="120"/>
      <c r="C1" s="120"/>
      <c r="D1" s="120"/>
      <c r="E1" s="120"/>
      <c r="F1" s="120"/>
      <c r="G1" s="120"/>
      <c r="H1" s="120"/>
      <c r="I1" s="120"/>
      <c r="J1" s="120"/>
      <c r="K1" s="120"/>
      <c r="L1" s="139"/>
      <c r="M1" s="139"/>
      <c r="N1" s="120"/>
      <c r="O1" s="120"/>
      <c r="P1" s="120"/>
      <c r="Q1" s="120"/>
      <c r="R1" s="120"/>
      <c r="S1" s="120"/>
      <c r="T1" s="120"/>
      <c r="U1" s="120"/>
    </row>
    <row r="2" s="5" customFormat="1" ht="18" customHeight="1" spans="1:21">
      <c r="A2" s="121"/>
      <c r="B2" s="121"/>
      <c r="C2" s="121"/>
      <c r="D2" s="121"/>
      <c r="E2" s="121"/>
      <c r="F2" s="121"/>
      <c r="G2" s="121"/>
      <c r="H2" s="121"/>
      <c r="I2" s="121"/>
      <c r="J2" s="121"/>
      <c r="K2" s="121"/>
      <c r="L2" s="140"/>
      <c r="M2" s="140"/>
      <c r="U2" s="149" t="s">
        <v>476</v>
      </c>
    </row>
    <row r="3" s="5" customFormat="1" ht="18" customHeight="1" spans="1:21">
      <c r="A3" s="122" t="s">
        <v>2</v>
      </c>
      <c r="B3" s="121"/>
      <c r="C3" s="121"/>
      <c r="D3" s="121"/>
      <c r="E3" s="123"/>
      <c r="F3" s="123"/>
      <c r="G3" s="121"/>
      <c r="H3" s="121"/>
      <c r="I3" s="121"/>
      <c r="J3" s="121"/>
      <c r="K3" s="121"/>
      <c r="L3" s="140"/>
      <c r="M3" s="140"/>
      <c r="U3" s="149" t="s">
        <v>3</v>
      </c>
    </row>
    <row r="4" s="5" customFormat="1" ht="24" customHeight="1" spans="1:21">
      <c r="A4" s="124" t="s">
        <v>6</v>
      </c>
      <c r="B4" s="124" t="s">
        <v>7</v>
      </c>
      <c r="C4" s="125" t="s">
        <v>477</v>
      </c>
      <c r="D4" s="124" t="s">
        <v>478</v>
      </c>
      <c r="E4" s="124" t="s">
        <v>479</v>
      </c>
      <c r="F4" s="126" t="s">
        <v>480</v>
      </c>
      <c r="G4" s="127"/>
      <c r="H4" s="127"/>
      <c r="I4" s="127"/>
      <c r="J4" s="127"/>
      <c r="K4" s="127"/>
      <c r="L4" s="127"/>
      <c r="M4" s="127"/>
      <c r="N4" s="127"/>
      <c r="O4" s="141"/>
      <c r="P4" s="142" t="s">
        <v>481</v>
      </c>
      <c r="Q4" s="124" t="s">
        <v>482</v>
      </c>
      <c r="R4" s="125" t="s">
        <v>483</v>
      </c>
      <c r="S4" s="150"/>
      <c r="T4" s="151" t="s">
        <v>484</v>
      </c>
      <c r="U4" s="150"/>
    </row>
    <row r="5" s="5" customFormat="1" ht="24" customHeight="1" spans="1:21">
      <c r="A5" s="124"/>
      <c r="B5" s="124"/>
      <c r="C5" s="128"/>
      <c r="D5" s="124"/>
      <c r="E5" s="124"/>
      <c r="F5" s="129" t="s">
        <v>124</v>
      </c>
      <c r="G5" s="129"/>
      <c r="H5" s="126" t="s">
        <v>485</v>
      </c>
      <c r="I5" s="141"/>
      <c r="J5" s="126" t="s">
        <v>486</v>
      </c>
      <c r="K5" s="141"/>
      <c r="L5" s="143" t="s">
        <v>487</v>
      </c>
      <c r="M5" s="144"/>
      <c r="N5" s="145" t="s">
        <v>488</v>
      </c>
      <c r="O5" s="146"/>
      <c r="P5" s="142"/>
      <c r="Q5" s="124"/>
      <c r="R5" s="130"/>
      <c r="S5" s="152"/>
      <c r="T5" s="153"/>
      <c r="U5" s="152"/>
    </row>
    <row r="6" s="5" customFormat="1" ht="24" customHeight="1" spans="1:21">
      <c r="A6" s="124"/>
      <c r="B6" s="124"/>
      <c r="C6" s="130"/>
      <c r="D6" s="124"/>
      <c r="E6" s="124"/>
      <c r="F6" s="129" t="s">
        <v>489</v>
      </c>
      <c r="G6" s="131" t="s">
        <v>490</v>
      </c>
      <c r="H6" s="129" t="s">
        <v>489</v>
      </c>
      <c r="I6" s="131" t="s">
        <v>490</v>
      </c>
      <c r="J6" s="129" t="s">
        <v>489</v>
      </c>
      <c r="K6" s="131" t="s">
        <v>490</v>
      </c>
      <c r="L6" s="129" t="s">
        <v>489</v>
      </c>
      <c r="M6" s="131" t="s">
        <v>490</v>
      </c>
      <c r="N6" s="129" t="s">
        <v>489</v>
      </c>
      <c r="O6" s="131" t="s">
        <v>490</v>
      </c>
      <c r="P6" s="142"/>
      <c r="Q6" s="124"/>
      <c r="R6" s="129" t="s">
        <v>489</v>
      </c>
      <c r="S6" s="154" t="s">
        <v>490</v>
      </c>
      <c r="T6" s="129" t="s">
        <v>489</v>
      </c>
      <c r="U6" s="131" t="s">
        <v>490</v>
      </c>
    </row>
    <row r="7" s="5" customFormat="1" ht="24" customHeight="1" spans="1:21">
      <c r="A7" s="124" t="s">
        <v>10</v>
      </c>
      <c r="B7" s="124"/>
      <c r="C7" s="124" t="s">
        <v>491</v>
      </c>
      <c r="D7" s="131" t="s">
        <v>492</v>
      </c>
      <c r="E7" s="132">
        <v>3</v>
      </c>
      <c r="F7" s="132" t="s">
        <v>493</v>
      </c>
      <c r="G7" s="133" t="s">
        <v>494</v>
      </c>
      <c r="H7" s="132">
        <v>6</v>
      </c>
      <c r="I7" s="132">
        <v>7</v>
      </c>
      <c r="J7" s="132">
        <v>8</v>
      </c>
      <c r="K7" s="132">
        <v>9</v>
      </c>
      <c r="L7" s="132">
        <v>10</v>
      </c>
      <c r="M7" s="132">
        <v>11</v>
      </c>
      <c r="N7" s="132">
        <v>12</v>
      </c>
      <c r="O7" s="132">
        <v>13</v>
      </c>
      <c r="P7" s="132">
        <v>14</v>
      </c>
      <c r="Q7" s="132">
        <v>15</v>
      </c>
      <c r="R7" s="132">
        <v>16</v>
      </c>
      <c r="S7" s="132">
        <v>17</v>
      </c>
      <c r="T7" s="132">
        <v>18</v>
      </c>
      <c r="U7" s="132">
        <v>19</v>
      </c>
    </row>
    <row r="8" s="5" customFormat="1" ht="24" customHeight="1" spans="1:21">
      <c r="A8" s="134" t="s">
        <v>129</v>
      </c>
      <c r="B8" s="124">
        <v>1</v>
      </c>
      <c r="C8" s="135">
        <f>SUM(E8,G8,P8,Q8,S8,U8)</f>
        <v>1928936.15</v>
      </c>
      <c r="D8" s="135">
        <f>SUM(E8,F8,P8,Q8,R8,T8)</f>
        <v>2624464.07</v>
      </c>
      <c r="E8" s="136">
        <v>1680474.07</v>
      </c>
      <c r="F8" s="135">
        <f>SUM(H8,J8,L8,N8)</f>
        <v>940510</v>
      </c>
      <c r="G8" s="135">
        <f>SUM(I8,K8,M8,O8)</f>
        <v>248462.08</v>
      </c>
      <c r="H8" s="136"/>
      <c r="I8" s="136"/>
      <c r="J8" s="136">
        <v>194800</v>
      </c>
      <c r="K8" s="136">
        <v>18262.21</v>
      </c>
      <c r="L8" s="147">
        <v>0</v>
      </c>
      <c r="M8" s="147">
        <v>0</v>
      </c>
      <c r="N8" s="148">
        <v>745710</v>
      </c>
      <c r="O8" s="148">
        <v>230199.87</v>
      </c>
      <c r="P8" s="148"/>
      <c r="Q8" s="148"/>
      <c r="R8" s="148">
        <v>3480</v>
      </c>
      <c r="S8" s="148">
        <v>0</v>
      </c>
      <c r="T8" s="148">
        <v>0</v>
      </c>
      <c r="U8" s="148">
        <v>0</v>
      </c>
    </row>
    <row r="9" s="5" customFormat="1" ht="40.95" customHeight="1" spans="1:21">
      <c r="A9" s="137" t="s">
        <v>495</v>
      </c>
      <c r="B9" s="137"/>
      <c r="C9" s="137"/>
      <c r="D9" s="137"/>
      <c r="E9" s="137"/>
      <c r="F9" s="137"/>
      <c r="G9" s="137"/>
      <c r="H9" s="137"/>
      <c r="I9" s="137"/>
      <c r="J9" s="137"/>
      <c r="K9" s="137"/>
      <c r="L9" s="137"/>
      <c r="M9" s="137"/>
      <c r="N9" s="137"/>
      <c r="O9" s="137"/>
      <c r="P9" s="137"/>
      <c r="Q9" s="137"/>
      <c r="R9" s="137"/>
      <c r="S9" s="137"/>
      <c r="T9" s="137"/>
      <c r="U9" s="137"/>
    </row>
    <row r="10" ht="26.25" customHeight="1" spans="1:10">
      <c r="A10" s="138"/>
      <c r="B10" s="138"/>
      <c r="C10" s="138"/>
      <c r="D10" s="138"/>
      <c r="E10" s="138"/>
      <c r="F10" s="138"/>
      <c r="G10" s="138"/>
      <c r="H10" s="138"/>
      <c r="I10" s="138"/>
      <c r="J10" s="138"/>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D7" sqref="D7"/>
    </sheetView>
  </sheetViews>
  <sheetFormatPr defaultColWidth="9" defaultRowHeight="13.5"/>
  <cols>
    <col min="1" max="3" width="20.6666666666667" style="54" customWidth="1"/>
    <col min="4" max="4" width="80.1083333333333" style="3" customWidth="1"/>
    <col min="5" max="16384" width="9" style="54"/>
  </cols>
  <sheetData>
    <row r="1" spans="1:1">
      <c r="A1" s="54" t="s">
        <v>496</v>
      </c>
    </row>
    <row r="2" ht="29.55" customHeight="1" spans="1:4">
      <c r="A2" s="55" t="s">
        <v>497</v>
      </c>
      <c r="B2" s="97"/>
      <c r="C2" s="97"/>
      <c r="D2" s="98"/>
    </row>
    <row r="3" s="96" customFormat="1" ht="12" spans="1:7">
      <c r="A3" s="99" t="s">
        <v>2</v>
      </c>
      <c r="B3" s="99"/>
      <c r="C3" s="100"/>
      <c r="D3" s="101"/>
      <c r="E3" s="100"/>
      <c r="F3" s="100"/>
      <c r="G3" s="102"/>
    </row>
    <row r="4" ht="72" spans="1:4">
      <c r="A4" s="103" t="s">
        <v>498</v>
      </c>
      <c r="B4" s="104" t="s">
        <v>499</v>
      </c>
      <c r="C4" s="105"/>
      <c r="D4" s="106" t="s">
        <v>500</v>
      </c>
    </row>
    <row r="5" ht="36" spans="1:4">
      <c r="A5" s="107"/>
      <c r="B5" s="104" t="s">
        <v>501</v>
      </c>
      <c r="C5" s="105"/>
      <c r="D5" s="106" t="s">
        <v>502</v>
      </c>
    </row>
    <row r="6" ht="51" customHeight="1" spans="1:7">
      <c r="A6" s="107"/>
      <c r="B6" s="104" t="s">
        <v>503</v>
      </c>
      <c r="C6" s="105"/>
      <c r="D6" s="106" t="s">
        <v>504</v>
      </c>
      <c r="G6" s="108"/>
    </row>
    <row r="7" ht="60" spans="1:4">
      <c r="A7" s="107"/>
      <c r="B7" s="104" t="s">
        <v>505</v>
      </c>
      <c r="C7" s="105"/>
      <c r="D7" s="106" t="s">
        <v>506</v>
      </c>
    </row>
    <row r="8" ht="30" customHeight="1" spans="1:4">
      <c r="A8" s="109"/>
      <c r="B8" s="104" t="s">
        <v>507</v>
      </c>
      <c r="C8" s="105"/>
      <c r="D8" s="106" t="s">
        <v>508</v>
      </c>
    </row>
    <row r="9" ht="57" customHeight="1" spans="1:4">
      <c r="A9" s="103" t="s">
        <v>509</v>
      </c>
      <c r="B9" s="104" t="s">
        <v>510</v>
      </c>
      <c r="C9" s="105"/>
      <c r="D9" s="106" t="s">
        <v>511</v>
      </c>
    </row>
    <row r="10" ht="57" customHeight="1" spans="1:4">
      <c r="A10" s="107"/>
      <c r="B10" s="103" t="s">
        <v>512</v>
      </c>
      <c r="C10" s="110" t="s">
        <v>513</v>
      </c>
      <c r="D10" s="106" t="s">
        <v>514</v>
      </c>
    </row>
    <row r="11" ht="57" customHeight="1" spans="1:4">
      <c r="A11" s="109"/>
      <c r="B11" s="109"/>
      <c r="C11" s="110" t="s">
        <v>515</v>
      </c>
      <c r="D11" s="106" t="s">
        <v>516</v>
      </c>
    </row>
    <row r="12" ht="60" customHeight="1" spans="1:4">
      <c r="A12" s="104" t="s">
        <v>517</v>
      </c>
      <c r="B12" s="111"/>
      <c r="C12" s="105"/>
      <c r="D12" s="106" t="s">
        <v>518</v>
      </c>
    </row>
    <row r="13" ht="60" customHeight="1" spans="1:4">
      <c r="A13" s="104" t="s">
        <v>519</v>
      </c>
      <c r="B13" s="111"/>
      <c r="C13" s="105"/>
      <c r="D13" s="106" t="s">
        <v>520</v>
      </c>
    </row>
    <row r="14" ht="60" customHeight="1" spans="1:4">
      <c r="A14" s="104" t="s">
        <v>521</v>
      </c>
      <c r="B14" s="111"/>
      <c r="C14" s="105"/>
      <c r="D14" s="106" t="s">
        <v>522</v>
      </c>
    </row>
    <row r="15" ht="60" customHeight="1" spans="1:4">
      <c r="A15" s="112" t="s">
        <v>523</v>
      </c>
      <c r="B15" s="113"/>
      <c r="C15" s="114"/>
      <c r="D15" s="106" t="s">
        <v>524</v>
      </c>
    </row>
    <row r="16" ht="60" customHeight="1" spans="1:4">
      <c r="A16" s="112" t="s">
        <v>525</v>
      </c>
      <c r="B16" s="113"/>
      <c r="C16" s="114"/>
      <c r="D16" s="106" t="s">
        <v>526</v>
      </c>
    </row>
    <row r="18" ht="28.05" customHeight="1" spans="1:4">
      <c r="A18" s="115" t="s">
        <v>527</v>
      </c>
      <c r="B18" s="115"/>
      <c r="C18" s="115"/>
      <c r="D18" s="116"/>
    </row>
    <row r="19" spans="5:10">
      <c r="E19" s="117"/>
      <c r="F19" s="117"/>
      <c r="G19" s="117"/>
      <c r="H19" s="117"/>
      <c r="I19" s="117"/>
      <c r="J19" s="11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selection activeCell="H10" sqref="H10:I10"/>
    </sheetView>
  </sheetViews>
  <sheetFormatPr defaultColWidth="9" defaultRowHeight="13.5"/>
  <cols>
    <col min="1" max="1" width="15.2166666666667" style="54" customWidth="1"/>
    <col min="2" max="2" width="7.33333333333333" style="54" customWidth="1"/>
    <col min="3" max="3" width="8.775" style="54" customWidth="1"/>
    <col min="4" max="4" width="5" style="54" customWidth="1"/>
    <col min="5" max="5" width="16" style="54" customWidth="1"/>
    <col min="6" max="6" width="10.2166666666667" style="54" customWidth="1"/>
    <col min="7" max="7" width="5.10833333333333" style="54" customWidth="1"/>
    <col min="8" max="8" width="5.88333333333333" style="54" customWidth="1"/>
    <col min="9" max="9" width="9.55833333333333" style="54" customWidth="1"/>
    <col min="10" max="10" width="6.66666666666667" style="54" customWidth="1"/>
    <col min="11" max="11" width="10.1083333333333" style="54" customWidth="1"/>
    <col min="12" max="12" width="10.8833333333333" style="54" customWidth="1"/>
    <col min="13" max="13" width="6" style="54" customWidth="1"/>
    <col min="14" max="14" width="9.775" style="54" customWidth="1"/>
    <col min="15" max="15" width="23.775" style="54" customWidth="1"/>
    <col min="16" max="16" width="19.775" style="54" customWidth="1"/>
    <col min="17" max="16384" width="9" style="54"/>
  </cols>
  <sheetData>
    <row r="1" ht="14.4" customHeight="1" spans="1:1">
      <c r="A1" s="54" t="s">
        <v>528</v>
      </c>
    </row>
    <row r="2" ht="33.75" customHeight="1" spans="1:16">
      <c r="A2" s="55" t="s">
        <v>529</v>
      </c>
      <c r="B2" s="55"/>
      <c r="C2" s="55"/>
      <c r="D2" s="55"/>
      <c r="E2" s="55"/>
      <c r="F2" s="55"/>
      <c r="G2" s="55"/>
      <c r="H2" s="55"/>
      <c r="I2" s="55"/>
      <c r="J2" s="55"/>
      <c r="K2" s="55"/>
      <c r="L2" s="55"/>
      <c r="M2" s="55"/>
      <c r="N2" s="55"/>
      <c r="O2" s="55"/>
      <c r="P2" s="55"/>
    </row>
    <row r="3" ht="25.95" customHeight="1" spans="1:17">
      <c r="A3" s="56" t="s">
        <v>530</v>
      </c>
      <c r="B3" s="56"/>
      <c r="C3" s="56"/>
      <c r="D3" s="56"/>
      <c r="E3" s="56"/>
      <c r="F3" s="56"/>
      <c r="G3" s="56"/>
      <c r="H3" s="56"/>
      <c r="I3" s="56"/>
      <c r="J3" s="56"/>
      <c r="K3" s="56"/>
      <c r="L3" s="56"/>
      <c r="M3" s="56"/>
      <c r="N3" s="56"/>
      <c r="O3" s="56"/>
      <c r="P3" s="56"/>
      <c r="Q3" s="95"/>
    </row>
    <row r="4" ht="30.6" customHeight="1" spans="1:17">
      <c r="A4" s="57" t="s">
        <v>531</v>
      </c>
      <c r="B4" s="57"/>
      <c r="C4" s="58" t="s">
        <v>532</v>
      </c>
      <c r="D4" s="58"/>
      <c r="E4" s="58"/>
      <c r="F4" s="58"/>
      <c r="G4" s="58"/>
      <c r="H4" s="58"/>
      <c r="I4" s="58"/>
      <c r="J4" s="58"/>
      <c r="K4" s="58"/>
      <c r="L4" s="58"/>
      <c r="M4" s="58"/>
      <c r="N4" s="58"/>
      <c r="O4" s="58"/>
      <c r="P4" s="58"/>
      <c r="Q4" s="95"/>
    </row>
    <row r="5" ht="62.4" customHeight="1" spans="1:17">
      <c r="A5" s="59" t="s">
        <v>533</v>
      </c>
      <c r="B5" s="59"/>
      <c r="C5" s="60" t="s">
        <v>534</v>
      </c>
      <c r="D5" s="60"/>
      <c r="E5" s="60"/>
      <c r="F5" s="61" t="s">
        <v>535</v>
      </c>
      <c r="G5" s="61"/>
      <c r="H5" s="61" t="s">
        <v>536</v>
      </c>
      <c r="I5" s="61"/>
      <c r="J5" s="61" t="s">
        <v>537</v>
      </c>
      <c r="K5" s="61"/>
      <c r="L5" s="61" t="s">
        <v>538</v>
      </c>
      <c r="M5" s="61"/>
      <c r="N5" s="61" t="s">
        <v>539</v>
      </c>
      <c r="O5" s="61" t="s">
        <v>540</v>
      </c>
      <c r="P5" s="60" t="s">
        <v>541</v>
      </c>
      <c r="Q5" s="95"/>
    </row>
    <row r="6" ht="24" customHeight="1" spans="1:17">
      <c r="A6" s="59"/>
      <c r="B6" s="59"/>
      <c r="C6" s="62" t="s">
        <v>10</v>
      </c>
      <c r="D6" s="63"/>
      <c r="E6" s="64"/>
      <c r="F6" s="65">
        <v>1</v>
      </c>
      <c r="G6" s="66"/>
      <c r="H6" s="65">
        <v>2</v>
      </c>
      <c r="I6" s="66"/>
      <c r="J6" s="65" t="s">
        <v>542</v>
      </c>
      <c r="K6" s="66"/>
      <c r="L6" s="65">
        <v>4</v>
      </c>
      <c r="M6" s="66"/>
      <c r="N6" s="61" t="s">
        <v>543</v>
      </c>
      <c r="O6" s="61">
        <v>6</v>
      </c>
      <c r="P6" s="60">
        <v>7</v>
      </c>
      <c r="Q6" s="95"/>
    </row>
    <row r="7" ht="30" customHeight="1" spans="1:17">
      <c r="A7" s="59"/>
      <c r="B7" s="59"/>
      <c r="C7" s="57" t="s">
        <v>544</v>
      </c>
      <c r="D7" s="57"/>
      <c r="E7" s="57"/>
      <c r="F7" s="67">
        <f>SUM(F8,F9)</f>
        <v>1113969.32</v>
      </c>
      <c r="G7" s="67"/>
      <c r="H7" s="67">
        <f>SUM(H8,H9)</f>
        <v>4839438.59</v>
      </c>
      <c r="I7" s="67"/>
      <c r="J7" s="67">
        <f t="shared" ref="J7:J12" si="0">F7+H7</f>
        <v>5953407.91</v>
      </c>
      <c r="K7" s="67"/>
      <c r="L7" s="67">
        <f>SUM(L8,L9)</f>
        <v>5932413.91</v>
      </c>
      <c r="M7" s="67"/>
      <c r="N7" s="88" t="str">
        <f t="shared" ref="N7:N12" si="1">IF(J7&gt;0,ROUND(L7/J7,3)*100&amp;"%","—")</f>
        <v>99.6%</v>
      </c>
      <c r="O7" s="57"/>
      <c r="P7" s="57"/>
      <c r="Q7" s="95"/>
    </row>
    <row r="8" ht="30" customHeight="1" spans="1:17">
      <c r="A8" s="59"/>
      <c r="B8" s="59"/>
      <c r="C8" s="59" t="s">
        <v>169</v>
      </c>
      <c r="D8" s="57" t="s">
        <v>544</v>
      </c>
      <c r="E8" s="57"/>
      <c r="F8" s="68">
        <v>993969.32</v>
      </c>
      <c r="G8" s="68"/>
      <c r="H8" s="68">
        <v>93286.55</v>
      </c>
      <c r="I8" s="68"/>
      <c r="J8" s="89">
        <f>F8+H8</f>
        <v>1087255.87</v>
      </c>
      <c r="K8" s="89"/>
      <c r="L8" s="90">
        <v>1087255.87</v>
      </c>
      <c r="M8" s="90"/>
      <c r="N8" s="91" t="str">
        <f t="shared" si="1"/>
        <v>100%</v>
      </c>
      <c r="O8" s="92" t="s">
        <v>545</v>
      </c>
      <c r="P8" s="57"/>
      <c r="Q8" s="95"/>
    </row>
    <row r="9" ht="30" customHeight="1" spans="1:17">
      <c r="A9" s="59"/>
      <c r="B9" s="59"/>
      <c r="C9" s="59" t="s">
        <v>170</v>
      </c>
      <c r="D9" s="57" t="s">
        <v>544</v>
      </c>
      <c r="E9" s="57"/>
      <c r="F9" s="67">
        <f>SUM(F10:G12)</f>
        <v>120000</v>
      </c>
      <c r="G9" s="67"/>
      <c r="H9" s="67">
        <f>SUM(H10:I12)</f>
        <v>4746152.04</v>
      </c>
      <c r="I9" s="67"/>
      <c r="J9" s="67">
        <f t="shared" si="0"/>
        <v>4866152.04</v>
      </c>
      <c r="K9" s="67"/>
      <c r="L9" s="67">
        <f>SUM(L10:M12)</f>
        <v>4845158.04</v>
      </c>
      <c r="M9" s="67"/>
      <c r="N9" s="91" t="str">
        <f t="shared" si="1"/>
        <v>99.6%</v>
      </c>
      <c r="O9" s="92"/>
      <c r="P9" s="57"/>
      <c r="Q9" s="95"/>
    </row>
    <row r="10" ht="30" customHeight="1" spans="1:17">
      <c r="A10" s="59"/>
      <c r="B10" s="59"/>
      <c r="C10" s="59"/>
      <c r="D10" s="57" t="s">
        <v>546</v>
      </c>
      <c r="E10" s="57"/>
      <c r="F10" s="68">
        <v>120000</v>
      </c>
      <c r="G10" s="68"/>
      <c r="H10" s="68">
        <v>4746152.04</v>
      </c>
      <c r="I10" s="68"/>
      <c r="J10" s="89">
        <f t="shared" si="0"/>
        <v>4866152.04</v>
      </c>
      <c r="K10" s="89"/>
      <c r="L10" s="90">
        <v>4845158.04</v>
      </c>
      <c r="M10" s="90"/>
      <c r="N10" s="91" t="str">
        <f t="shared" si="1"/>
        <v>99.6%</v>
      </c>
      <c r="O10" s="92"/>
      <c r="P10" s="57"/>
      <c r="Q10" s="95"/>
    </row>
    <row r="11" ht="30" customHeight="1" spans="1:17">
      <c r="A11" s="59"/>
      <c r="B11" s="59"/>
      <c r="C11" s="59"/>
      <c r="D11" s="57" t="s">
        <v>547</v>
      </c>
      <c r="E11" s="57"/>
      <c r="F11" s="68"/>
      <c r="G11" s="68"/>
      <c r="H11" s="68"/>
      <c r="I11" s="68"/>
      <c r="J11" s="89">
        <f t="shared" si="0"/>
        <v>0</v>
      </c>
      <c r="K11" s="89"/>
      <c r="L11" s="90"/>
      <c r="M11" s="90"/>
      <c r="N11" s="91" t="str">
        <f t="shared" si="1"/>
        <v>—</v>
      </c>
      <c r="O11" s="92"/>
      <c r="P11" s="57"/>
      <c r="Q11" s="95"/>
    </row>
    <row r="12" ht="30" customHeight="1" spans="1:17">
      <c r="A12" s="59"/>
      <c r="B12" s="59"/>
      <c r="C12" s="59"/>
      <c r="D12" s="57" t="s">
        <v>548</v>
      </c>
      <c r="E12" s="57"/>
      <c r="F12" s="68"/>
      <c r="G12" s="68"/>
      <c r="H12" s="68"/>
      <c r="I12" s="68"/>
      <c r="J12" s="89">
        <f t="shared" si="0"/>
        <v>0</v>
      </c>
      <c r="K12" s="89"/>
      <c r="L12" s="90"/>
      <c r="M12" s="90"/>
      <c r="N12" s="91" t="str">
        <f t="shared" si="1"/>
        <v>—</v>
      </c>
      <c r="O12" s="92"/>
      <c r="P12" s="57"/>
      <c r="Q12" s="95"/>
    </row>
    <row r="13" ht="15.9" customHeight="1" spans="1:17">
      <c r="A13" s="59" t="s">
        <v>549</v>
      </c>
      <c r="B13" s="59"/>
      <c r="C13" s="69" t="s">
        <v>550</v>
      </c>
      <c r="D13" s="70"/>
      <c r="E13" s="70"/>
      <c r="F13" s="70"/>
      <c r="G13" s="70"/>
      <c r="H13" s="70"/>
      <c r="I13" s="70"/>
      <c r="J13" s="70"/>
      <c r="K13" s="70"/>
      <c r="L13" s="70"/>
      <c r="M13" s="70"/>
      <c r="N13" s="70"/>
      <c r="O13" s="70"/>
      <c r="P13" s="93"/>
      <c r="Q13" s="95"/>
    </row>
    <row r="14" ht="73.95" customHeight="1" spans="1:17">
      <c r="A14" s="59"/>
      <c r="B14" s="59"/>
      <c r="C14" s="71"/>
      <c r="D14" s="72"/>
      <c r="E14" s="72"/>
      <c r="F14" s="72"/>
      <c r="G14" s="72"/>
      <c r="H14" s="72"/>
      <c r="I14" s="72"/>
      <c r="J14" s="72"/>
      <c r="K14" s="72"/>
      <c r="L14" s="72"/>
      <c r="M14" s="72"/>
      <c r="N14" s="72"/>
      <c r="O14" s="72"/>
      <c r="P14" s="94"/>
      <c r="Q14" s="95"/>
    </row>
    <row r="15" ht="25.95" customHeight="1" spans="1:17">
      <c r="A15" s="56" t="s">
        <v>551</v>
      </c>
      <c r="B15" s="56"/>
      <c r="C15" s="56"/>
      <c r="D15" s="56"/>
      <c r="E15" s="56"/>
      <c r="F15" s="56"/>
      <c r="G15" s="56"/>
      <c r="H15" s="56"/>
      <c r="I15" s="56"/>
      <c r="J15" s="56"/>
      <c r="K15" s="56"/>
      <c r="L15" s="56"/>
      <c r="M15" s="56"/>
      <c r="N15" s="56"/>
      <c r="O15" s="56"/>
      <c r="P15" s="56"/>
      <c r="Q15" s="95"/>
    </row>
    <row r="16" ht="28.95" customHeight="1" spans="1:17">
      <c r="A16" s="60" t="s">
        <v>552</v>
      </c>
      <c r="B16" s="60"/>
      <c r="C16" s="60"/>
      <c r="D16" s="60"/>
      <c r="E16" s="60"/>
      <c r="F16" s="60"/>
      <c r="G16" s="60" t="s">
        <v>553</v>
      </c>
      <c r="H16" s="60"/>
      <c r="I16" s="61" t="s">
        <v>554</v>
      </c>
      <c r="J16" s="61"/>
      <c r="K16" s="61" t="s">
        <v>555</v>
      </c>
      <c r="L16" s="61" t="s">
        <v>556</v>
      </c>
      <c r="M16" s="61" t="s">
        <v>557</v>
      </c>
      <c r="N16" s="61"/>
      <c r="O16" s="61"/>
      <c r="P16" s="61"/>
      <c r="Q16" s="95"/>
    </row>
    <row r="17" ht="28.95" customHeight="1" spans="1:17">
      <c r="A17" s="60" t="s">
        <v>558</v>
      </c>
      <c r="B17" s="60" t="s">
        <v>559</v>
      </c>
      <c r="C17" s="60"/>
      <c r="D17" s="60"/>
      <c r="E17" s="60" t="s">
        <v>560</v>
      </c>
      <c r="F17" s="60"/>
      <c r="G17" s="60"/>
      <c r="H17" s="60"/>
      <c r="I17" s="61"/>
      <c r="J17" s="61"/>
      <c r="K17" s="61"/>
      <c r="L17" s="61"/>
      <c r="M17" s="61"/>
      <c r="N17" s="61"/>
      <c r="O17" s="61"/>
      <c r="P17" s="61"/>
      <c r="Q17" s="95"/>
    </row>
    <row r="18" ht="28.95" customHeight="1" spans="1:17">
      <c r="A18" s="57" t="s">
        <v>561</v>
      </c>
      <c r="B18" s="73" t="s">
        <v>562</v>
      </c>
      <c r="C18" s="74"/>
      <c r="D18" s="75"/>
      <c r="E18" s="76" t="s">
        <v>563</v>
      </c>
      <c r="F18" s="77"/>
      <c r="G18" s="59" t="s">
        <v>564</v>
      </c>
      <c r="H18" s="59"/>
      <c r="I18" s="76">
        <v>10</v>
      </c>
      <c r="J18" s="77"/>
      <c r="K18" s="29" t="s">
        <v>565</v>
      </c>
      <c r="L18" s="28">
        <v>27</v>
      </c>
      <c r="M18" s="58"/>
      <c r="N18" s="58"/>
      <c r="O18" s="58"/>
      <c r="P18" s="58"/>
      <c r="Q18" s="95"/>
    </row>
    <row r="19" ht="28.95" customHeight="1" spans="1:17">
      <c r="A19" s="57"/>
      <c r="B19" s="78"/>
      <c r="C19" s="79"/>
      <c r="D19" s="80"/>
      <c r="E19" s="76" t="s">
        <v>566</v>
      </c>
      <c r="F19" s="77"/>
      <c r="G19" s="59" t="s">
        <v>564</v>
      </c>
      <c r="H19" s="59"/>
      <c r="I19" s="76">
        <v>40</v>
      </c>
      <c r="J19" s="77"/>
      <c r="K19" s="29" t="s">
        <v>567</v>
      </c>
      <c r="L19" s="28">
        <v>121</v>
      </c>
      <c r="M19" s="58"/>
      <c r="N19" s="58"/>
      <c r="O19" s="58"/>
      <c r="P19" s="58"/>
      <c r="Q19" s="95"/>
    </row>
    <row r="20" ht="28.95" customHeight="1" spans="1:17">
      <c r="A20" s="57"/>
      <c r="B20" s="78"/>
      <c r="C20" s="79"/>
      <c r="D20" s="80"/>
      <c r="E20" s="76" t="s">
        <v>568</v>
      </c>
      <c r="F20" s="77"/>
      <c r="G20" s="59" t="s">
        <v>564</v>
      </c>
      <c r="H20" s="59"/>
      <c r="I20" s="76">
        <v>200</v>
      </c>
      <c r="J20" s="77"/>
      <c r="K20" s="29" t="s">
        <v>569</v>
      </c>
      <c r="L20" s="28">
        <v>280</v>
      </c>
      <c r="M20" s="58"/>
      <c r="N20" s="58"/>
      <c r="O20" s="58"/>
      <c r="P20" s="58"/>
      <c r="Q20" s="95"/>
    </row>
    <row r="21" ht="28.95" customHeight="1" spans="1:17">
      <c r="A21" s="57"/>
      <c r="B21" s="81"/>
      <c r="C21" s="82"/>
      <c r="D21" s="83"/>
      <c r="E21" s="76" t="s">
        <v>570</v>
      </c>
      <c r="F21" s="77"/>
      <c r="G21" s="59" t="s">
        <v>564</v>
      </c>
      <c r="H21" s="59"/>
      <c r="I21" s="76">
        <v>20</v>
      </c>
      <c r="J21" s="77"/>
      <c r="K21" s="29" t="s">
        <v>571</v>
      </c>
      <c r="L21" s="28">
        <v>65</v>
      </c>
      <c r="M21" s="58"/>
      <c r="N21" s="58"/>
      <c r="O21" s="58"/>
      <c r="P21" s="58"/>
      <c r="Q21" s="95"/>
    </row>
    <row r="22" ht="28.95" customHeight="1" spans="1:17">
      <c r="A22" s="57"/>
      <c r="B22" s="57" t="s">
        <v>572</v>
      </c>
      <c r="C22" s="57"/>
      <c r="D22" s="57"/>
      <c r="E22" s="57" t="s">
        <v>573</v>
      </c>
      <c r="F22" s="57"/>
      <c r="G22" s="59" t="s">
        <v>564</v>
      </c>
      <c r="H22" s="59"/>
      <c r="I22" s="59">
        <v>10</v>
      </c>
      <c r="J22" s="59"/>
      <c r="K22" s="59" t="s">
        <v>567</v>
      </c>
      <c r="L22" s="59">
        <v>35</v>
      </c>
      <c r="M22" s="58"/>
      <c r="N22" s="58"/>
      <c r="O22" s="58"/>
      <c r="P22" s="58"/>
      <c r="Q22" s="95"/>
    </row>
    <row r="23" ht="51" customHeight="1" spans="1:17">
      <c r="A23" s="57"/>
      <c r="B23" s="57" t="s">
        <v>574</v>
      </c>
      <c r="C23" s="57"/>
      <c r="D23" s="57"/>
      <c r="E23" s="59" t="s">
        <v>575</v>
      </c>
      <c r="F23" s="59"/>
      <c r="G23" s="59" t="s">
        <v>576</v>
      </c>
      <c r="H23" s="59"/>
      <c r="I23" s="59">
        <v>30</v>
      </c>
      <c r="J23" s="59"/>
      <c r="K23" s="59" t="s">
        <v>577</v>
      </c>
      <c r="L23" s="59" t="s">
        <v>578</v>
      </c>
      <c r="M23" s="58"/>
      <c r="N23" s="58"/>
      <c r="O23" s="58"/>
      <c r="P23" s="58"/>
      <c r="Q23" s="95"/>
    </row>
    <row r="24" ht="28.95" customHeight="1" spans="1:17">
      <c r="A24" s="57" t="s">
        <v>579</v>
      </c>
      <c r="B24" s="59" t="s">
        <v>580</v>
      </c>
      <c r="C24" s="59"/>
      <c r="D24" s="59"/>
      <c r="E24" s="57" t="s">
        <v>581</v>
      </c>
      <c r="F24" s="57"/>
      <c r="G24" s="59" t="s">
        <v>564</v>
      </c>
      <c r="H24" s="59"/>
      <c r="I24" s="76" t="s">
        <v>582</v>
      </c>
      <c r="J24" s="77"/>
      <c r="K24" s="29" t="s">
        <v>583</v>
      </c>
      <c r="L24" s="29" t="s">
        <v>584</v>
      </c>
      <c r="M24" s="58"/>
      <c r="N24" s="58"/>
      <c r="O24" s="58"/>
      <c r="P24" s="58"/>
      <c r="Q24" s="95"/>
    </row>
    <row r="25" ht="28.95" customHeight="1" spans="1:17">
      <c r="A25" s="57"/>
      <c r="B25" s="59" t="s">
        <v>585</v>
      </c>
      <c r="C25" s="59"/>
      <c r="D25" s="59"/>
      <c r="E25" s="59" t="s">
        <v>586</v>
      </c>
      <c r="F25" s="59"/>
      <c r="G25" s="59" t="s">
        <v>564</v>
      </c>
      <c r="H25" s="59"/>
      <c r="I25" s="76" t="s">
        <v>587</v>
      </c>
      <c r="J25" s="77"/>
      <c r="K25" s="29" t="s">
        <v>565</v>
      </c>
      <c r="L25" s="29" t="s">
        <v>588</v>
      </c>
      <c r="M25" s="58"/>
      <c r="N25" s="58"/>
      <c r="O25" s="58"/>
      <c r="P25" s="58"/>
      <c r="Q25" s="95"/>
    </row>
    <row r="26" ht="28.95" customHeight="1" spans="1:17">
      <c r="A26" s="59" t="s">
        <v>589</v>
      </c>
      <c r="B26" s="59" t="s">
        <v>590</v>
      </c>
      <c r="C26" s="59"/>
      <c r="D26" s="59"/>
      <c r="E26" s="59" t="s">
        <v>591</v>
      </c>
      <c r="F26" s="59"/>
      <c r="G26" s="59" t="s">
        <v>564</v>
      </c>
      <c r="H26" s="59"/>
      <c r="I26" s="76">
        <v>0.8</v>
      </c>
      <c r="J26" s="77"/>
      <c r="K26" s="29" t="s">
        <v>592</v>
      </c>
      <c r="L26" s="29">
        <v>0.8</v>
      </c>
      <c r="M26" s="58"/>
      <c r="N26" s="58"/>
      <c r="O26" s="58"/>
      <c r="P26" s="58"/>
      <c r="Q26" s="95"/>
    </row>
    <row r="27" ht="72.6" customHeight="1" spans="1:17">
      <c r="A27" s="59" t="s">
        <v>593</v>
      </c>
      <c r="B27" s="84" t="s">
        <v>526</v>
      </c>
      <c r="C27" s="84"/>
      <c r="D27" s="84"/>
      <c r="E27" s="84"/>
      <c r="F27" s="84"/>
      <c r="G27" s="84"/>
      <c r="H27" s="84"/>
      <c r="I27" s="84"/>
      <c r="J27" s="84"/>
      <c r="K27" s="84"/>
      <c r="L27" s="84"/>
      <c r="M27" s="84"/>
      <c r="N27" s="84"/>
      <c r="O27" s="84"/>
      <c r="P27" s="84"/>
      <c r="Q27" s="95"/>
    </row>
    <row r="28" ht="18" customHeight="1" spans="1:1">
      <c r="A28" s="85" t="s">
        <v>594</v>
      </c>
    </row>
    <row r="29" ht="18" customHeight="1" spans="1:1">
      <c r="A29" s="86" t="s">
        <v>595</v>
      </c>
    </row>
    <row r="30" ht="18" customHeight="1" spans="1:1">
      <c r="A30" s="87" t="s">
        <v>596</v>
      </c>
    </row>
  </sheetData>
  <mergeCells count="103">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E18:F18"/>
    <mergeCell ref="G18:H18"/>
    <mergeCell ref="I18:J18"/>
    <mergeCell ref="M18:P18"/>
    <mergeCell ref="E19:F19"/>
    <mergeCell ref="G19:H19"/>
    <mergeCell ref="I19:J19"/>
    <mergeCell ref="M19:P19"/>
    <mergeCell ref="E20:F20"/>
    <mergeCell ref="G20:H20"/>
    <mergeCell ref="I20:J20"/>
    <mergeCell ref="M20:P20"/>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P27"/>
    <mergeCell ref="A18:A23"/>
    <mergeCell ref="A24:A25"/>
    <mergeCell ref="C9:C12"/>
    <mergeCell ref="K16:K17"/>
    <mergeCell ref="L16:L17"/>
    <mergeCell ref="P7:P12"/>
    <mergeCell ref="A5:B12"/>
    <mergeCell ref="A13:B14"/>
    <mergeCell ref="C13:P14"/>
    <mergeCell ref="G16:H17"/>
    <mergeCell ref="I16:J17"/>
    <mergeCell ref="M16:P17"/>
    <mergeCell ref="B18:D21"/>
  </mergeCells>
  <dataValidations count="1">
    <dataValidation type="list" allowBlank="1" showInputMessage="1" showErrorMessage="1" sqref="G18:H26">
      <formula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12" workbookViewId="0">
      <selection activeCell="I13" sqref="I13:I14"/>
    </sheetView>
  </sheetViews>
  <sheetFormatPr defaultColWidth="9" defaultRowHeight="14.25"/>
  <cols>
    <col min="1" max="2" width="11.1083333333333" style="5" customWidth="1"/>
    <col min="3" max="3" width="19.10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ht="13.5" spans="1:1">
      <c r="A1" s="4" t="s">
        <v>597</v>
      </c>
    </row>
    <row r="2" ht="25.95" customHeight="1" spans="1:10">
      <c r="A2" s="6" t="s">
        <v>598</v>
      </c>
      <c r="B2" s="6"/>
      <c r="C2" s="6"/>
      <c r="D2" s="6"/>
      <c r="E2" s="6"/>
      <c r="F2" s="6"/>
      <c r="G2" s="6"/>
      <c r="H2" s="6"/>
      <c r="I2" s="6"/>
      <c r="J2" s="6"/>
    </row>
    <row r="3" s="1" customFormat="1" ht="13.05" customHeight="1" spans="1:10">
      <c r="A3" s="6"/>
      <c r="B3" s="6"/>
      <c r="C3" s="6"/>
      <c r="D3" s="6"/>
      <c r="E3" s="6"/>
      <c r="F3" s="6"/>
      <c r="G3" s="6"/>
      <c r="H3" s="6"/>
      <c r="I3" s="6"/>
      <c r="J3" s="44" t="s">
        <v>599</v>
      </c>
    </row>
    <row r="4" s="2" customFormat="1" ht="18" customHeight="1" spans="1:256">
      <c r="A4" s="7" t="s">
        <v>600</v>
      </c>
      <c r="B4" s="7"/>
      <c r="C4" s="8" t="s">
        <v>601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602</v>
      </c>
      <c r="B5" s="7"/>
      <c r="C5" s="9" t="s">
        <v>532</v>
      </c>
      <c r="D5" s="9"/>
      <c r="E5" s="9"/>
      <c r="F5" s="7" t="s">
        <v>603</v>
      </c>
      <c r="G5" s="8" t="s">
        <v>532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604</v>
      </c>
      <c r="B6" s="10"/>
      <c r="C6" s="10"/>
      <c r="D6" s="10" t="s">
        <v>535</v>
      </c>
      <c r="E6" s="10" t="s">
        <v>441</v>
      </c>
      <c r="F6" s="10" t="s">
        <v>605</v>
      </c>
      <c r="G6" s="10" t="s">
        <v>606</v>
      </c>
      <c r="H6" s="10" t="s">
        <v>607</v>
      </c>
      <c r="I6" s="10" t="s">
        <v>608</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544</v>
      </c>
      <c r="D7" s="12">
        <f t="shared" ref="D7:F7" si="0">SUM(D8:D10)</f>
        <v>120000</v>
      </c>
      <c r="E7" s="12">
        <f t="shared" si="0"/>
        <v>120000</v>
      </c>
      <c r="F7" s="12">
        <f t="shared" si="0"/>
        <v>99006</v>
      </c>
      <c r="G7" s="13">
        <v>10</v>
      </c>
      <c r="H7" s="14" t="str">
        <f t="shared" ref="H7:H10" si="1">IF(E7&gt;0,ROUND(F7/E7,3)*100&amp;"%","—")</f>
        <v>82.5%</v>
      </c>
      <c r="I7" s="16">
        <v>8.3</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609</v>
      </c>
      <c r="D8" s="15">
        <v>120000</v>
      </c>
      <c r="E8" s="15">
        <v>120000</v>
      </c>
      <c r="F8" s="15">
        <v>99006</v>
      </c>
      <c r="G8" s="10" t="s">
        <v>445</v>
      </c>
      <c r="H8" s="14" t="str">
        <f t="shared" si="1"/>
        <v>82.5%</v>
      </c>
      <c r="I8" s="16" t="s">
        <v>445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610</v>
      </c>
      <c r="D9" s="15"/>
      <c r="E9" s="15"/>
      <c r="F9" s="15"/>
      <c r="G9" s="10" t="s">
        <v>445</v>
      </c>
      <c r="H9" s="14" t="str">
        <f t="shared" si="1"/>
        <v>—</v>
      </c>
      <c r="I9" s="16" t="s">
        <v>445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611</v>
      </c>
      <c r="D10" s="15"/>
      <c r="E10" s="15"/>
      <c r="F10" s="15"/>
      <c r="G10" s="10" t="s">
        <v>445</v>
      </c>
      <c r="H10" s="14" t="str">
        <f t="shared" si="1"/>
        <v>—</v>
      </c>
      <c r="I10" s="16" t="s">
        <v>445</v>
      </c>
      <c r="J10" s="16"/>
    </row>
    <row r="11" ht="28.95" customHeight="1" spans="1:10">
      <c r="A11" s="10" t="s">
        <v>612</v>
      </c>
      <c r="B11" s="10" t="s">
        <v>613</v>
      </c>
      <c r="C11" s="10"/>
      <c r="D11" s="10"/>
      <c r="E11" s="10"/>
      <c r="F11" s="16" t="s">
        <v>614</v>
      </c>
      <c r="G11" s="16"/>
      <c r="H11" s="16"/>
      <c r="I11" s="16"/>
      <c r="J11" s="16"/>
    </row>
    <row r="12" ht="66" customHeight="1" spans="1:10">
      <c r="A12" s="10"/>
      <c r="B12" s="17" t="s">
        <v>615</v>
      </c>
      <c r="C12" s="18"/>
      <c r="D12" s="18"/>
      <c r="E12" s="19"/>
      <c r="F12" s="20" t="s">
        <v>616</v>
      </c>
      <c r="G12" s="20"/>
      <c r="H12" s="20"/>
      <c r="I12" s="20"/>
      <c r="J12" s="20"/>
    </row>
    <row r="13" ht="36" customHeight="1" spans="1:10">
      <c r="A13" s="21" t="s">
        <v>552</v>
      </c>
      <c r="B13" s="22"/>
      <c r="C13" s="23"/>
      <c r="D13" s="21" t="s">
        <v>617</v>
      </c>
      <c r="E13" s="22"/>
      <c r="F13" s="23"/>
      <c r="G13" s="24" t="s">
        <v>556</v>
      </c>
      <c r="H13" s="24" t="s">
        <v>618</v>
      </c>
      <c r="I13" s="24" t="s">
        <v>608</v>
      </c>
      <c r="J13" s="24" t="s">
        <v>557</v>
      </c>
    </row>
    <row r="14" ht="36" customHeight="1" spans="1:10">
      <c r="A14" s="21" t="s">
        <v>558</v>
      </c>
      <c r="B14" s="10" t="s">
        <v>559</v>
      </c>
      <c r="C14" s="10" t="s">
        <v>560</v>
      </c>
      <c r="D14" s="10" t="s">
        <v>553</v>
      </c>
      <c r="E14" s="10" t="s">
        <v>554</v>
      </c>
      <c r="F14" s="10" t="s">
        <v>555</v>
      </c>
      <c r="G14" s="25"/>
      <c r="H14" s="25"/>
      <c r="I14" s="25"/>
      <c r="J14" s="25"/>
    </row>
    <row r="15" ht="18" customHeight="1" spans="1:10">
      <c r="A15" s="10" t="s">
        <v>561</v>
      </c>
      <c r="B15" s="24" t="s">
        <v>562</v>
      </c>
      <c r="C15" s="26" t="s">
        <v>563</v>
      </c>
      <c r="D15" s="27" t="s">
        <v>564</v>
      </c>
      <c r="E15" s="29">
        <v>10</v>
      </c>
      <c r="F15" s="29" t="s">
        <v>565</v>
      </c>
      <c r="G15" s="29" t="s">
        <v>98</v>
      </c>
      <c r="H15" s="30">
        <v>10</v>
      </c>
      <c r="I15" s="30">
        <v>10</v>
      </c>
      <c r="J15" s="25"/>
    </row>
    <row r="16" ht="18" customHeight="1" spans="1:10">
      <c r="A16" s="10"/>
      <c r="B16" s="31"/>
      <c r="C16" s="26" t="s">
        <v>566</v>
      </c>
      <c r="D16" s="27" t="s">
        <v>564</v>
      </c>
      <c r="E16" s="29">
        <v>40</v>
      </c>
      <c r="F16" s="29" t="s">
        <v>567</v>
      </c>
      <c r="G16" s="29" t="s">
        <v>619</v>
      </c>
      <c r="H16" s="30">
        <v>10</v>
      </c>
      <c r="I16" s="30">
        <v>10</v>
      </c>
      <c r="J16" s="25"/>
    </row>
    <row r="17" ht="18" customHeight="1" spans="1:10">
      <c r="A17" s="10"/>
      <c r="B17" s="31"/>
      <c r="C17" s="26" t="s">
        <v>568</v>
      </c>
      <c r="D17" s="27" t="s">
        <v>564</v>
      </c>
      <c r="E17" s="29">
        <v>200</v>
      </c>
      <c r="F17" s="29" t="s">
        <v>569</v>
      </c>
      <c r="G17" s="29" t="s">
        <v>620</v>
      </c>
      <c r="H17" s="30">
        <v>5</v>
      </c>
      <c r="I17" s="30">
        <v>5</v>
      </c>
      <c r="J17" s="25"/>
    </row>
    <row r="18" ht="18" customHeight="1" spans="1:10">
      <c r="A18" s="10"/>
      <c r="B18" s="31"/>
      <c r="C18" s="26" t="s">
        <v>570</v>
      </c>
      <c r="D18" s="27" t="s">
        <v>564</v>
      </c>
      <c r="E18" s="29">
        <v>20</v>
      </c>
      <c r="F18" s="29" t="s">
        <v>571</v>
      </c>
      <c r="G18" s="29" t="s">
        <v>621</v>
      </c>
      <c r="H18" s="30">
        <v>5</v>
      </c>
      <c r="I18" s="30">
        <v>5</v>
      </c>
      <c r="J18" s="25"/>
    </row>
    <row r="19" ht="18" customHeight="1" spans="1:10">
      <c r="A19" s="10"/>
      <c r="B19" s="24" t="s">
        <v>572</v>
      </c>
      <c r="C19" s="26" t="s">
        <v>573</v>
      </c>
      <c r="D19" s="27" t="s">
        <v>564</v>
      </c>
      <c r="E19" s="10">
        <v>10</v>
      </c>
      <c r="F19" s="29" t="s">
        <v>567</v>
      </c>
      <c r="G19" s="29" t="s">
        <v>30</v>
      </c>
      <c r="H19" s="30">
        <v>5</v>
      </c>
      <c r="I19" s="30">
        <v>5</v>
      </c>
      <c r="J19" s="25"/>
    </row>
    <row r="20" ht="27" spans="1:10">
      <c r="A20" s="10"/>
      <c r="B20" s="24" t="s">
        <v>574</v>
      </c>
      <c r="C20" s="32" t="s">
        <v>575</v>
      </c>
      <c r="D20" s="27" t="s">
        <v>576</v>
      </c>
      <c r="E20" s="10">
        <v>30</v>
      </c>
      <c r="F20" s="29" t="s">
        <v>622</v>
      </c>
      <c r="G20" s="33" t="s">
        <v>623</v>
      </c>
      <c r="H20" s="30">
        <v>10</v>
      </c>
      <c r="I20" s="30">
        <v>10</v>
      </c>
      <c r="J20" s="25"/>
    </row>
    <row r="21" ht="18" customHeight="1" spans="1:10">
      <c r="A21" s="10"/>
      <c r="B21" s="10" t="s">
        <v>624</v>
      </c>
      <c r="C21" s="34" t="s">
        <v>625</v>
      </c>
      <c r="D21" s="27" t="s">
        <v>626</v>
      </c>
      <c r="E21" s="29" t="s">
        <v>52</v>
      </c>
      <c r="F21" s="29" t="s">
        <v>627</v>
      </c>
      <c r="G21" s="29" t="s">
        <v>628</v>
      </c>
      <c r="H21" s="30">
        <v>5</v>
      </c>
      <c r="I21" s="30">
        <v>4</v>
      </c>
      <c r="J21" s="25"/>
    </row>
    <row r="22" ht="30" customHeight="1" spans="1:10">
      <c r="A22" s="10" t="s">
        <v>579</v>
      </c>
      <c r="B22" s="10" t="s">
        <v>629</v>
      </c>
      <c r="C22" s="34" t="s">
        <v>581</v>
      </c>
      <c r="D22" s="27" t="s">
        <v>630</v>
      </c>
      <c r="E22" s="29" t="s">
        <v>582</v>
      </c>
      <c r="F22" s="29" t="s">
        <v>583</v>
      </c>
      <c r="G22" s="29" t="s">
        <v>584</v>
      </c>
      <c r="H22" s="30">
        <v>15</v>
      </c>
      <c r="I22" s="30">
        <v>15</v>
      </c>
      <c r="J22" s="25"/>
    </row>
    <row r="23" ht="30" customHeight="1" spans="1:10">
      <c r="A23" s="10"/>
      <c r="B23" s="53" t="s">
        <v>631</v>
      </c>
      <c r="C23" s="34" t="s">
        <v>586</v>
      </c>
      <c r="D23" s="27" t="s">
        <v>564</v>
      </c>
      <c r="E23" s="29" t="s">
        <v>587</v>
      </c>
      <c r="F23" s="29" t="s">
        <v>565</v>
      </c>
      <c r="G23" s="33" t="s">
        <v>588</v>
      </c>
      <c r="H23" s="30">
        <v>15</v>
      </c>
      <c r="I23" s="30">
        <v>15</v>
      </c>
      <c r="J23" s="25"/>
    </row>
    <row r="24" ht="30" customHeight="1" spans="1:10">
      <c r="A24" s="35" t="s">
        <v>589</v>
      </c>
      <c r="B24" s="36" t="s">
        <v>590</v>
      </c>
      <c r="C24" s="34" t="s">
        <v>591</v>
      </c>
      <c r="D24" s="27" t="s">
        <v>564</v>
      </c>
      <c r="E24" s="29">
        <v>0.8</v>
      </c>
      <c r="F24" s="29" t="s">
        <v>592</v>
      </c>
      <c r="G24" s="29">
        <v>0.8</v>
      </c>
      <c r="H24" s="30">
        <v>10</v>
      </c>
      <c r="I24" s="30">
        <v>10</v>
      </c>
      <c r="J24" s="45" t="s">
        <v>632</v>
      </c>
    </row>
    <row r="25" ht="54" customHeight="1" spans="1:10">
      <c r="A25" s="7" t="s">
        <v>633</v>
      </c>
      <c r="B25" s="7"/>
      <c r="C25" s="7"/>
      <c r="D25" s="37" t="s">
        <v>526</v>
      </c>
      <c r="E25" s="38"/>
      <c r="F25" s="38"/>
      <c r="G25" s="38"/>
      <c r="H25" s="38"/>
      <c r="I25" s="46"/>
      <c r="J25" s="47" t="s">
        <v>634</v>
      </c>
    </row>
    <row r="26" ht="25.5" customHeight="1" spans="1:10">
      <c r="A26" s="39" t="s">
        <v>635</v>
      </c>
      <c r="B26" s="39"/>
      <c r="C26" s="39"/>
      <c r="D26" s="39"/>
      <c r="E26" s="39"/>
      <c r="F26" s="39"/>
      <c r="G26" s="39"/>
      <c r="H26" s="39">
        <v>100</v>
      </c>
      <c r="I26" s="48">
        <f>SUM(I7,I15:I24)</f>
        <v>97.3</v>
      </c>
      <c r="J26" s="49" t="s">
        <v>636</v>
      </c>
    </row>
    <row r="27" ht="16.95" customHeight="1"/>
    <row r="28" ht="28.95" customHeight="1" spans="1:10">
      <c r="A28" s="40" t="s">
        <v>594</v>
      </c>
      <c r="B28" s="41"/>
      <c r="C28" s="41"/>
      <c r="D28" s="41"/>
      <c r="E28" s="41"/>
      <c r="F28" s="41"/>
      <c r="G28" s="41"/>
      <c r="H28" s="41"/>
      <c r="I28" s="41"/>
      <c r="J28" s="50"/>
    </row>
    <row r="29" ht="27" customHeight="1" spans="1:10">
      <c r="A29" s="42" t="s">
        <v>637</v>
      </c>
      <c r="B29" s="42"/>
      <c r="C29" s="42"/>
      <c r="D29" s="42"/>
      <c r="E29" s="42"/>
      <c r="F29" s="42"/>
      <c r="G29" s="42"/>
      <c r="H29" s="42"/>
      <c r="I29" s="42"/>
      <c r="J29" s="42"/>
    </row>
    <row r="30" ht="19.05" customHeight="1" spans="1:10">
      <c r="A30" s="42" t="s">
        <v>638</v>
      </c>
      <c r="B30" s="42"/>
      <c r="C30" s="42"/>
      <c r="D30" s="42"/>
      <c r="E30" s="42"/>
      <c r="F30" s="42"/>
      <c r="G30" s="42"/>
      <c r="H30" s="42"/>
      <c r="I30" s="42"/>
      <c r="J30" s="42"/>
    </row>
    <row r="31" ht="18" customHeight="1" spans="1:10">
      <c r="A31" s="42" t="s">
        <v>639</v>
      </c>
      <c r="B31" s="42"/>
      <c r="C31" s="42"/>
      <c r="D31" s="42"/>
      <c r="E31" s="42"/>
      <c r="F31" s="42"/>
      <c r="G31" s="42"/>
      <c r="H31" s="42"/>
      <c r="I31" s="42"/>
      <c r="J31" s="42"/>
    </row>
    <row r="32" ht="18" customHeight="1" spans="1:10">
      <c r="A32" s="42" t="s">
        <v>640</v>
      </c>
      <c r="B32" s="42"/>
      <c r="C32" s="42"/>
      <c r="D32" s="42"/>
      <c r="E32" s="42"/>
      <c r="F32" s="42"/>
      <c r="G32" s="42"/>
      <c r="H32" s="42"/>
      <c r="I32" s="42"/>
      <c r="J32" s="42"/>
    </row>
    <row r="33" s="4" customFormat="1" ht="18" customHeight="1" spans="1:10">
      <c r="A33" s="42" t="s">
        <v>641</v>
      </c>
      <c r="B33" s="42"/>
      <c r="C33" s="42"/>
      <c r="D33" s="42"/>
      <c r="E33" s="42"/>
      <c r="F33" s="42"/>
      <c r="G33" s="42"/>
      <c r="H33" s="42"/>
      <c r="I33" s="42"/>
      <c r="J33" s="42"/>
    </row>
    <row r="34" ht="24" customHeight="1" spans="1:10">
      <c r="A34" s="42" t="s">
        <v>642</v>
      </c>
      <c r="B34" s="42"/>
      <c r="C34" s="42"/>
      <c r="D34" s="42"/>
      <c r="E34" s="42"/>
      <c r="F34" s="42"/>
      <c r="G34" s="42"/>
      <c r="H34" s="42"/>
      <c r="I34" s="42"/>
      <c r="J34" s="42"/>
    </row>
    <row r="35" ht="24" customHeight="1" spans="1:10">
      <c r="A35" s="42" t="s">
        <v>643</v>
      </c>
      <c r="B35" s="42"/>
      <c r="C35" s="42"/>
      <c r="D35" s="42"/>
      <c r="E35" s="42"/>
      <c r="F35" s="42"/>
      <c r="G35" s="42"/>
      <c r="H35" s="42"/>
      <c r="I35" s="42"/>
      <c r="J35" s="42"/>
    </row>
    <row r="36" ht="24" customHeight="1" spans="1:10">
      <c r="A36" s="42" t="s">
        <v>644</v>
      </c>
      <c r="B36" s="42"/>
      <c r="C36" s="42"/>
      <c r="D36" s="42"/>
      <c r="E36" s="42"/>
      <c r="F36" s="42"/>
      <c r="G36" s="42"/>
      <c r="H36" s="42"/>
      <c r="I36" s="42"/>
      <c r="J36" s="42"/>
    </row>
    <row r="37" ht="13.5" spans="1:10">
      <c r="A37" s="43"/>
      <c r="B37" s="43"/>
      <c r="C37" s="43"/>
      <c r="D37" s="43"/>
      <c r="E37" s="43"/>
      <c r="F37" s="43"/>
      <c r="G37" s="43"/>
      <c r="H37" s="43"/>
      <c r="I37" s="43"/>
      <c r="J37" s="43"/>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21"/>
    <mergeCell ref="A22:A23"/>
    <mergeCell ref="B15:B18"/>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5:D24">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9" workbookViewId="0">
      <selection activeCell="I26" sqref="I26"/>
    </sheetView>
  </sheetViews>
  <sheetFormatPr defaultColWidth="9" defaultRowHeight="14.25"/>
  <cols>
    <col min="1" max="2" width="11.1083333333333" style="5" customWidth="1"/>
    <col min="3" max="3" width="25.333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ht="13.5" spans="1:1">
      <c r="A1" s="4" t="s">
        <v>597</v>
      </c>
    </row>
    <row r="2" ht="25.95" customHeight="1" spans="1:10">
      <c r="A2" s="6" t="s">
        <v>598</v>
      </c>
      <c r="B2" s="6"/>
      <c r="C2" s="6"/>
      <c r="D2" s="6"/>
      <c r="E2" s="6"/>
      <c r="F2" s="6"/>
      <c r="G2" s="6"/>
      <c r="H2" s="6"/>
      <c r="I2" s="6"/>
      <c r="J2" s="6"/>
    </row>
    <row r="3" s="1" customFormat="1" ht="13.05" customHeight="1" spans="1:10">
      <c r="A3" s="6"/>
      <c r="B3" s="6"/>
      <c r="C3" s="6"/>
      <c r="D3" s="6"/>
      <c r="E3" s="6"/>
      <c r="F3" s="6"/>
      <c r="G3" s="6"/>
      <c r="H3" s="6"/>
      <c r="I3" s="6"/>
      <c r="J3" s="44" t="s">
        <v>599</v>
      </c>
    </row>
    <row r="4" s="2" customFormat="1" ht="18" customHeight="1" spans="1:256">
      <c r="A4" s="7" t="s">
        <v>600</v>
      </c>
      <c r="B4" s="7"/>
      <c r="C4" s="8" t="s">
        <v>645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602</v>
      </c>
      <c r="B5" s="7"/>
      <c r="C5" s="9" t="s">
        <v>532</v>
      </c>
      <c r="D5" s="9"/>
      <c r="E5" s="9"/>
      <c r="F5" s="7" t="s">
        <v>603</v>
      </c>
      <c r="G5" s="8" t="s">
        <v>532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604</v>
      </c>
      <c r="B6" s="10"/>
      <c r="C6" s="10"/>
      <c r="D6" s="10" t="s">
        <v>535</v>
      </c>
      <c r="E6" s="10" t="s">
        <v>441</v>
      </c>
      <c r="F6" s="10" t="s">
        <v>605</v>
      </c>
      <c r="G6" s="10" t="s">
        <v>606</v>
      </c>
      <c r="H6" s="10" t="s">
        <v>607</v>
      </c>
      <c r="I6" s="10" t="s">
        <v>608</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544</v>
      </c>
      <c r="D7" s="12">
        <f t="shared" ref="D7:F7" si="0">SUM(D8:D10)</f>
        <v>300000</v>
      </c>
      <c r="E7" s="12">
        <f t="shared" si="0"/>
        <v>300000</v>
      </c>
      <c r="F7" s="12">
        <f t="shared" si="0"/>
        <v>65500.4</v>
      </c>
      <c r="G7" s="13">
        <v>10</v>
      </c>
      <c r="H7" s="14" t="str">
        <f t="shared" ref="H7:H10" si="1">IF(E7&gt;0,ROUND(F7/E7,3)*100&amp;"%","—")</f>
        <v>21.8%</v>
      </c>
      <c r="I7" s="16">
        <v>2.2</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609</v>
      </c>
      <c r="D8" s="15">
        <v>300000</v>
      </c>
      <c r="E8" s="15">
        <v>300000</v>
      </c>
      <c r="F8" s="15">
        <v>65500.4</v>
      </c>
      <c r="G8" s="10" t="s">
        <v>445</v>
      </c>
      <c r="H8" s="14" t="str">
        <f t="shared" si="1"/>
        <v>21.8%</v>
      </c>
      <c r="I8" s="16" t="s">
        <v>445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610</v>
      </c>
      <c r="D9" s="15"/>
      <c r="E9" s="15"/>
      <c r="F9" s="15"/>
      <c r="G9" s="10" t="s">
        <v>445</v>
      </c>
      <c r="H9" s="14" t="str">
        <f t="shared" si="1"/>
        <v>—</v>
      </c>
      <c r="I9" s="16" t="s">
        <v>445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611</v>
      </c>
      <c r="D10" s="15"/>
      <c r="E10" s="15"/>
      <c r="F10" s="15"/>
      <c r="G10" s="10" t="s">
        <v>445</v>
      </c>
      <c r="H10" s="14" t="str">
        <f t="shared" si="1"/>
        <v>—</v>
      </c>
      <c r="I10" s="16" t="s">
        <v>445</v>
      </c>
      <c r="J10" s="16"/>
    </row>
    <row r="11" ht="28.95" customHeight="1" spans="1:10">
      <c r="A11" s="10" t="s">
        <v>612</v>
      </c>
      <c r="B11" s="10" t="s">
        <v>613</v>
      </c>
      <c r="C11" s="10"/>
      <c r="D11" s="10"/>
      <c r="E11" s="10"/>
      <c r="F11" s="16" t="s">
        <v>614</v>
      </c>
      <c r="G11" s="16"/>
      <c r="H11" s="16"/>
      <c r="I11" s="16"/>
      <c r="J11" s="16"/>
    </row>
    <row r="12" ht="66" customHeight="1" spans="1:10">
      <c r="A12" s="10"/>
      <c r="B12" s="17" t="s">
        <v>615</v>
      </c>
      <c r="C12" s="18"/>
      <c r="D12" s="18"/>
      <c r="E12" s="19"/>
      <c r="F12" s="20" t="s">
        <v>616</v>
      </c>
      <c r="G12" s="20"/>
      <c r="H12" s="20"/>
      <c r="I12" s="20"/>
      <c r="J12" s="20"/>
    </row>
    <row r="13" ht="36" customHeight="1" spans="1:10">
      <c r="A13" s="21" t="s">
        <v>552</v>
      </c>
      <c r="B13" s="22"/>
      <c r="C13" s="23"/>
      <c r="D13" s="21" t="s">
        <v>617</v>
      </c>
      <c r="E13" s="22"/>
      <c r="F13" s="23"/>
      <c r="G13" s="24" t="s">
        <v>556</v>
      </c>
      <c r="H13" s="24" t="s">
        <v>618</v>
      </c>
      <c r="I13" s="24" t="s">
        <v>608</v>
      </c>
      <c r="J13" s="24" t="s">
        <v>557</v>
      </c>
    </row>
    <row r="14" ht="36" customHeight="1" spans="1:10">
      <c r="A14" s="21" t="s">
        <v>558</v>
      </c>
      <c r="B14" s="10" t="s">
        <v>559</v>
      </c>
      <c r="C14" s="10" t="s">
        <v>560</v>
      </c>
      <c r="D14" s="10" t="s">
        <v>553</v>
      </c>
      <c r="E14" s="10" t="s">
        <v>554</v>
      </c>
      <c r="F14" s="10" t="s">
        <v>555</v>
      </c>
      <c r="G14" s="25"/>
      <c r="H14" s="25"/>
      <c r="I14" s="25"/>
      <c r="J14" s="25"/>
    </row>
    <row r="15" ht="18" customHeight="1" spans="1:10">
      <c r="A15" s="10" t="s">
        <v>561</v>
      </c>
      <c r="B15" s="24" t="s">
        <v>562</v>
      </c>
      <c r="C15" s="26" t="s">
        <v>646</v>
      </c>
      <c r="D15" s="27" t="s">
        <v>564</v>
      </c>
      <c r="E15" s="28">
        <v>50</v>
      </c>
      <c r="F15" s="29" t="s">
        <v>647</v>
      </c>
      <c r="G15" s="29" t="s">
        <v>619</v>
      </c>
      <c r="H15" s="30">
        <v>10</v>
      </c>
      <c r="I15" s="30">
        <v>10</v>
      </c>
      <c r="J15" s="25"/>
    </row>
    <row r="16" ht="18" customHeight="1" spans="1:10">
      <c r="A16" s="10"/>
      <c r="B16" s="31"/>
      <c r="C16" s="26" t="s">
        <v>648</v>
      </c>
      <c r="D16" s="27" t="s">
        <v>564</v>
      </c>
      <c r="E16" s="29" t="s">
        <v>649</v>
      </c>
      <c r="F16" s="29" t="s">
        <v>583</v>
      </c>
      <c r="G16" s="29"/>
      <c r="H16" s="30">
        <v>10</v>
      </c>
      <c r="I16" s="30">
        <v>10</v>
      </c>
      <c r="J16" s="25"/>
    </row>
    <row r="17" ht="18" customHeight="1" spans="1:10">
      <c r="A17" s="10"/>
      <c r="B17" s="31"/>
      <c r="C17" s="26" t="s">
        <v>650</v>
      </c>
      <c r="D17" s="27" t="s">
        <v>564</v>
      </c>
      <c r="E17" s="29" t="s">
        <v>76</v>
      </c>
      <c r="F17" s="29" t="s">
        <v>567</v>
      </c>
      <c r="G17" s="29" t="s">
        <v>30</v>
      </c>
      <c r="H17" s="30">
        <v>10</v>
      </c>
      <c r="I17" s="30">
        <v>10</v>
      </c>
      <c r="J17" s="25"/>
    </row>
    <row r="18" ht="18" customHeight="1" spans="1:10">
      <c r="A18" s="10"/>
      <c r="B18" s="31"/>
      <c r="C18" s="26"/>
      <c r="D18" s="27"/>
      <c r="E18" s="29"/>
      <c r="F18" s="29"/>
      <c r="G18" s="29"/>
      <c r="H18" s="30"/>
      <c r="I18" s="30"/>
      <c r="J18" s="25"/>
    </row>
    <row r="19" ht="27" spans="1:10">
      <c r="A19" s="10"/>
      <c r="B19" s="24" t="s">
        <v>572</v>
      </c>
      <c r="C19" s="32" t="s">
        <v>651</v>
      </c>
      <c r="D19" s="27" t="s">
        <v>630</v>
      </c>
      <c r="E19" s="10">
        <v>2</v>
      </c>
      <c r="F19" s="29" t="s">
        <v>567</v>
      </c>
      <c r="G19" s="29" t="s">
        <v>55</v>
      </c>
      <c r="H19" s="30">
        <v>10</v>
      </c>
      <c r="I19" s="30">
        <v>10</v>
      </c>
      <c r="J19" s="25"/>
    </row>
    <row r="20" ht="27" spans="1:10">
      <c r="A20" s="10"/>
      <c r="B20" s="24" t="s">
        <v>574</v>
      </c>
      <c r="C20" s="32" t="s">
        <v>652</v>
      </c>
      <c r="D20" s="27" t="s">
        <v>576</v>
      </c>
      <c r="E20" s="10">
        <v>7</v>
      </c>
      <c r="F20" s="29" t="s">
        <v>622</v>
      </c>
      <c r="G20" s="33" t="s">
        <v>653</v>
      </c>
      <c r="H20" s="30">
        <v>10</v>
      </c>
      <c r="I20" s="30">
        <v>10</v>
      </c>
      <c r="J20" s="25"/>
    </row>
    <row r="21" ht="20.25" spans="1:10">
      <c r="A21" s="10"/>
      <c r="B21" s="10" t="s">
        <v>624</v>
      </c>
      <c r="C21" s="34" t="s">
        <v>654</v>
      </c>
      <c r="D21" s="27" t="s">
        <v>626</v>
      </c>
      <c r="E21" s="29" t="s">
        <v>110</v>
      </c>
      <c r="F21" s="29" t="s">
        <v>627</v>
      </c>
      <c r="G21" s="29" t="s">
        <v>628</v>
      </c>
      <c r="H21" s="30">
        <v>10</v>
      </c>
      <c r="I21" s="30">
        <v>7</v>
      </c>
      <c r="J21" s="25"/>
    </row>
    <row r="22" ht="24" spans="1:10">
      <c r="A22" s="24" t="s">
        <v>579</v>
      </c>
      <c r="B22" s="10" t="s">
        <v>580</v>
      </c>
      <c r="C22" s="34" t="s">
        <v>655</v>
      </c>
      <c r="D22" s="27" t="s">
        <v>564</v>
      </c>
      <c r="E22" s="29" t="s">
        <v>582</v>
      </c>
      <c r="F22" s="29" t="s">
        <v>584</v>
      </c>
      <c r="G22" s="29" t="s">
        <v>584</v>
      </c>
      <c r="H22" s="30">
        <v>10</v>
      </c>
      <c r="I22" s="30">
        <v>10</v>
      </c>
      <c r="J22" s="25"/>
    </row>
    <row r="23" ht="30" customHeight="1" spans="1:10">
      <c r="A23" s="31"/>
      <c r="B23" s="10" t="s">
        <v>629</v>
      </c>
      <c r="C23" s="34" t="s">
        <v>581</v>
      </c>
      <c r="D23" s="27" t="s">
        <v>630</v>
      </c>
      <c r="E23" s="29" t="s">
        <v>582</v>
      </c>
      <c r="F23" s="29" t="s">
        <v>583</v>
      </c>
      <c r="G23" s="29" t="s">
        <v>584</v>
      </c>
      <c r="H23" s="30">
        <v>10</v>
      </c>
      <c r="I23" s="30">
        <v>10</v>
      </c>
      <c r="J23" s="25"/>
    </row>
    <row r="24" ht="30" customHeight="1" spans="1:10">
      <c r="A24" s="35" t="s">
        <v>589</v>
      </c>
      <c r="B24" s="36" t="s">
        <v>590</v>
      </c>
      <c r="C24" s="34" t="s">
        <v>591</v>
      </c>
      <c r="D24" s="27" t="s">
        <v>564</v>
      </c>
      <c r="E24" s="29">
        <v>0.8</v>
      </c>
      <c r="F24" s="29" t="s">
        <v>592</v>
      </c>
      <c r="G24" s="29">
        <v>0.8</v>
      </c>
      <c r="H24" s="30">
        <v>10</v>
      </c>
      <c r="I24" s="30">
        <v>10</v>
      </c>
      <c r="J24" s="45" t="s">
        <v>632</v>
      </c>
    </row>
    <row r="25" ht="54" customHeight="1" spans="1:10">
      <c r="A25" s="7" t="s">
        <v>633</v>
      </c>
      <c r="B25" s="7"/>
      <c r="C25" s="7"/>
      <c r="D25" s="37" t="s">
        <v>526</v>
      </c>
      <c r="E25" s="38"/>
      <c r="F25" s="38"/>
      <c r="G25" s="38"/>
      <c r="H25" s="38"/>
      <c r="I25" s="46"/>
      <c r="J25" s="47" t="s">
        <v>634</v>
      </c>
    </row>
    <row r="26" ht="25.5" customHeight="1" spans="1:10">
      <c r="A26" s="39" t="s">
        <v>635</v>
      </c>
      <c r="B26" s="39"/>
      <c r="C26" s="39"/>
      <c r="D26" s="39"/>
      <c r="E26" s="39"/>
      <c r="F26" s="39"/>
      <c r="G26" s="39"/>
      <c r="H26" s="39">
        <v>100</v>
      </c>
      <c r="I26" s="48">
        <f>SUM(I7,I15:I24)</f>
        <v>89.2</v>
      </c>
      <c r="J26" s="49" t="s">
        <v>656</v>
      </c>
    </row>
    <row r="27" ht="16.95" customHeight="1" spans="12:14">
      <c r="L27" s="4"/>
      <c r="M27" s="4"/>
      <c r="N27" s="4"/>
    </row>
    <row r="28" ht="28.95" customHeight="1" spans="1:10">
      <c r="A28" s="40" t="s">
        <v>594</v>
      </c>
      <c r="B28" s="41"/>
      <c r="C28" s="41"/>
      <c r="D28" s="41"/>
      <c r="E28" s="41"/>
      <c r="F28" s="41"/>
      <c r="G28" s="41"/>
      <c r="H28" s="41"/>
      <c r="I28" s="41"/>
      <c r="J28" s="50"/>
    </row>
    <row r="29" ht="27" customHeight="1" spans="1:10">
      <c r="A29" s="42" t="s">
        <v>637</v>
      </c>
      <c r="B29" s="42"/>
      <c r="C29" s="42"/>
      <c r="D29" s="42"/>
      <c r="E29" s="42"/>
      <c r="F29" s="42"/>
      <c r="G29" s="42"/>
      <c r="H29" s="42"/>
      <c r="I29" s="42"/>
      <c r="J29" s="42"/>
    </row>
    <row r="30" ht="19.05" customHeight="1" spans="1:10">
      <c r="A30" s="42" t="s">
        <v>638</v>
      </c>
      <c r="B30" s="42"/>
      <c r="C30" s="42"/>
      <c r="D30" s="42"/>
      <c r="E30" s="42"/>
      <c r="F30" s="42"/>
      <c r="G30" s="42"/>
      <c r="H30" s="42"/>
      <c r="I30" s="42"/>
      <c r="J30" s="42"/>
    </row>
    <row r="31" ht="18" customHeight="1" spans="1:10">
      <c r="A31" s="42" t="s">
        <v>639</v>
      </c>
      <c r="B31" s="42"/>
      <c r="C31" s="42"/>
      <c r="D31" s="42"/>
      <c r="E31" s="42"/>
      <c r="F31" s="42"/>
      <c r="G31" s="42"/>
      <c r="H31" s="42"/>
      <c r="I31" s="42"/>
      <c r="J31" s="42"/>
    </row>
    <row r="32" ht="18" customHeight="1" spans="1:10">
      <c r="A32" s="42" t="s">
        <v>640</v>
      </c>
      <c r="B32" s="42"/>
      <c r="C32" s="42"/>
      <c r="D32" s="42"/>
      <c r="E32" s="42"/>
      <c r="F32" s="42"/>
      <c r="G32" s="42"/>
      <c r="H32" s="42"/>
      <c r="I32" s="42"/>
      <c r="J32" s="42"/>
    </row>
    <row r="33" s="4" customFormat="1" ht="18" customHeight="1" spans="1:14">
      <c r="A33" s="42" t="s">
        <v>641</v>
      </c>
      <c r="B33" s="42"/>
      <c r="C33" s="42"/>
      <c r="D33" s="42"/>
      <c r="E33" s="42"/>
      <c r="F33" s="42"/>
      <c r="G33" s="42"/>
      <c r="H33" s="42"/>
      <c r="I33" s="42"/>
      <c r="J33" s="42"/>
      <c r="L33" s="5"/>
      <c r="M33" s="5"/>
      <c r="N33" s="5"/>
    </row>
    <row r="34" ht="24" customHeight="1" spans="1:10">
      <c r="A34" s="42" t="s">
        <v>642</v>
      </c>
      <c r="B34" s="42"/>
      <c r="C34" s="42"/>
      <c r="D34" s="42"/>
      <c r="E34" s="42"/>
      <c r="F34" s="42"/>
      <c r="G34" s="42"/>
      <c r="H34" s="42"/>
      <c r="I34" s="42"/>
      <c r="J34" s="42"/>
    </row>
    <row r="35" ht="24" customHeight="1" spans="1:10">
      <c r="A35" s="42" t="s">
        <v>643</v>
      </c>
      <c r="B35" s="42"/>
      <c r="C35" s="42"/>
      <c r="D35" s="42"/>
      <c r="E35" s="42"/>
      <c r="F35" s="42"/>
      <c r="G35" s="42"/>
      <c r="H35" s="42"/>
      <c r="I35" s="42"/>
      <c r="J35" s="42"/>
    </row>
    <row r="36" ht="24" customHeight="1" spans="1:10">
      <c r="A36" s="42" t="s">
        <v>644</v>
      </c>
      <c r="B36" s="42"/>
      <c r="C36" s="42"/>
      <c r="D36" s="42"/>
      <c r="E36" s="42"/>
      <c r="F36" s="42"/>
      <c r="G36" s="42"/>
      <c r="H36" s="42"/>
      <c r="I36" s="42"/>
      <c r="J36" s="42"/>
    </row>
    <row r="37" ht="13.5" spans="1:10">
      <c r="A37" s="43"/>
      <c r="B37" s="43"/>
      <c r="C37" s="43"/>
      <c r="D37" s="43"/>
      <c r="E37" s="43"/>
      <c r="F37" s="43"/>
      <c r="G37" s="43"/>
      <c r="H37" s="43"/>
      <c r="I37" s="43"/>
      <c r="J37" s="43"/>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21"/>
    <mergeCell ref="A22:A23"/>
    <mergeCell ref="B15:B18"/>
    <mergeCell ref="G13:G14"/>
    <mergeCell ref="H13:H14"/>
    <mergeCell ref="I13:I14"/>
    <mergeCell ref="J13:J14"/>
    <mergeCell ref="A6:B10"/>
  </mergeCells>
  <dataValidations count="2">
    <dataValidation type="list" allowBlank="1" showInputMessage="1" sqref="J26">
      <formula1>"优,良,中,差"</formula1>
    </dataValidation>
    <dataValidation type="list" allowBlank="1" showInputMessage="1" sqref="D15:D24">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0" workbookViewId="0">
      <selection activeCell="I15" sqref="I15:I20"/>
    </sheetView>
  </sheetViews>
  <sheetFormatPr defaultColWidth="9" defaultRowHeight="14.25"/>
  <cols>
    <col min="1" max="2" width="11.1083333333333" style="5" customWidth="1"/>
    <col min="3" max="3" width="19.10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ht="13.5" spans="1:1">
      <c r="A1" s="4" t="s">
        <v>597</v>
      </c>
    </row>
    <row r="2" ht="25.95" customHeight="1" spans="1:10">
      <c r="A2" s="6" t="s">
        <v>598</v>
      </c>
      <c r="B2" s="6"/>
      <c r="C2" s="6"/>
      <c r="D2" s="6"/>
      <c r="E2" s="6"/>
      <c r="F2" s="6"/>
      <c r="G2" s="6"/>
      <c r="H2" s="6"/>
      <c r="I2" s="6"/>
      <c r="J2" s="6"/>
    </row>
    <row r="3" s="1" customFormat="1" ht="13.05" customHeight="1" spans="1:10">
      <c r="A3" s="6"/>
      <c r="B3" s="6"/>
      <c r="C3" s="6"/>
      <c r="D3" s="6"/>
      <c r="E3" s="6"/>
      <c r="F3" s="6"/>
      <c r="G3" s="6"/>
      <c r="H3" s="6"/>
      <c r="I3" s="6"/>
      <c r="J3" s="44" t="s">
        <v>599</v>
      </c>
    </row>
    <row r="4" s="2" customFormat="1" ht="18" customHeight="1" spans="1:256">
      <c r="A4" s="7" t="s">
        <v>600</v>
      </c>
      <c r="B4" s="7"/>
      <c r="C4" s="8" t="s">
        <v>657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602</v>
      </c>
      <c r="B5" s="7"/>
      <c r="C5" s="9" t="s">
        <v>532</v>
      </c>
      <c r="D5" s="9"/>
      <c r="E5" s="9"/>
      <c r="F5" s="7" t="s">
        <v>603</v>
      </c>
      <c r="G5" s="8" t="s">
        <v>532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604</v>
      </c>
      <c r="B6" s="10"/>
      <c r="C6" s="10"/>
      <c r="D6" s="10" t="s">
        <v>535</v>
      </c>
      <c r="E6" s="10" t="s">
        <v>441</v>
      </c>
      <c r="F6" s="10" t="s">
        <v>605</v>
      </c>
      <c r="G6" s="10" t="s">
        <v>606</v>
      </c>
      <c r="H6" s="10" t="s">
        <v>607</v>
      </c>
      <c r="I6" s="10" t="s">
        <v>608</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544</v>
      </c>
      <c r="D7" s="12">
        <f t="shared" ref="D7:F7" si="0">SUM(D8:D10)</f>
        <v>248000</v>
      </c>
      <c r="E7" s="12">
        <f t="shared" si="0"/>
        <v>248000</v>
      </c>
      <c r="F7" s="12">
        <f t="shared" si="0"/>
        <v>248000</v>
      </c>
      <c r="G7" s="13">
        <v>10</v>
      </c>
      <c r="H7" s="14" t="str">
        <f t="shared" ref="H7:H10" si="1">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609</v>
      </c>
      <c r="D8" s="15">
        <v>248000</v>
      </c>
      <c r="E8" s="15">
        <v>248000</v>
      </c>
      <c r="F8" s="15">
        <v>248000</v>
      </c>
      <c r="G8" s="10" t="s">
        <v>445</v>
      </c>
      <c r="H8" s="14" t="str">
        <f t="shared" si="1"/>
        <v>100%</v>
      </c>
      <c r="I8" s="16" t="s">
        <v>445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610</v>
      </c>
      <c r="D9" s="15"/>
      <c r="E9" s="15"/>
      <c r="F9" s="15"/>
      <c r="G9" s="10" t="s">
        <v>445</v>
      </c>
      <c r="H9" s="14" t="str">
        <f t="shared" si="1"/>
        <v>—</v>
      </c>
      <c r="I9" s="16" t="s">
        <v>445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611</v>
      </c>
      <c r="D10" s="15"/>
      <c r="E10" s="15"/>
      <c r="F10" s="15"/>
      <c r="G10" s="10" t="s">
        <v>445</v>
      </c>
      <c r="H10" s="14" t="str">
        <f t="shared" si="1"/>
        <v>—</v>
      </c>
      <c r="I10" s="16" t="s">
        <v>445</v>
      </c>
      <c r="J10" s="16"/>
    </row>
    <row r="11" ht="28.95" customHeight="1" spans="1:10">
      <c r="A11" s="10" t="s">
        <v>612</v>
      </c>
      <c r="B11" s="10" t="s">
        <v>613</v>
      </c>
      <c r="C11" s="10"/>
      <c r="D11" s="10"/>
      <c r="E11" s="10"/>
      <c r="F11" s="16" t="s">
        <v>614</v>
      </c>
      <c r="G11" s="16"/>
      <c r="H11" s="16"/>
      <c r="I11" s="16"/>
      <c r="J11" s="16"/>
    </row>
    <row r="12" ht="66" customHeight="1" spans="1:10">
      <c r="A12" s="10"/>
      <c r="B12" s="17" t="s">
        <v>615</v>
      </c>
      <c r="C12" s="18"/>
      <c r="D12" s="18"/>
      <c r="E12" s="19"/>
      <c r="F12" s="20" t="s">
        <v>616</v>
      </c>
      <c r="G12" s="20"/>
      <c r="H12" s="20"/>
      <c r="I12" s="20"/>
      <c r="J12" s="20"/>
    </row>
    <row r="13" ht="36" customHeight="1" spans="1:10">
      <c r="A13" s="21" t="s">
        <v>552</v>
      </c>
      <c r="B13" s="22"/>
      <c r="C13" s="23"/>
      <c r="D13" s="21" t="s">
        <v>617</v>
      </c>
      <c r="E13" s="22"/>
      <c r="F13" s="23"/>
      <c r="G13" s="24" t="s">
        <v>556</v>
      </c>
      <c r="H13" s="24" t="s">
        <v>618</v>
      </c>
      <c r="I13" s="24" t="s">
        <v>608</v>
      </c>
      <c r="J13" s="24" t="s">
        <v>557</v>
      </c>
    </row>
    <row r="14" ht="36" customHeight="1" spans="1:10">
      <c r="A14" s="21" t="s">
        <v>558</v>
      </c>
      <c r="B14" s="10" t="s">
        <v>559</v>
      </c>
      <c r="C14" s="10" t="s">
        <v>560</v>
      </c>
      <c r="D14" s="10" t="s">
        <v>553</v>
      </c>
      <c r="E14" s="10" t="s">
        <v>554</v>
      </c>
      <c r="F14" s="10" t="s">
        <v>555</v>
      </c>
      <c r="G14" s="25"/>
      <c r="H14" s="25"/>
      <c r="I14" s="25"/>
      <c r="J14" s="25"/>
    </row>
    <row r="15" ht="18" customHeight="1" spans="1:10">
      <c r="A15" s="10" t="s">
        <v>561</v>
      </c>
      <c r="B15" s="24" t="s">
        <v>572</v>
      </c>
      <c r="C15" s="26" t="s">
        <v>658</v>
      </c>
      <c r="D15" s="27" t="s">
        <v>564</v>
      </c>
      <c r="E15" s="10">
        <v>10</v>
      </c>
      <c r="F15" s="29" t="s">
        <v>567</v>
      </c>
      <c r="G15" s="29" t="s">
        <v>30</v>
      </c>
      <c r="H15" s="30">
        <v>20</v>
      </c>
      <c r="I15" s="30">
        <v>20</v>
      </c>
      <c r="J15" s="25"/>
    </row>
    <row r="16" ht="27" spans="1:10">
      <c r="A16" s="10"/>
      <c r="B16" s="24" t="s">
        <v>574</v>
      </c>
      <c r="C16" s="32" t="s">
        <v>575</v>
      </c>
      <c r="D16" s="27" t="s">
        <v>576</v>
      </c>
      <c r="E16" s="10">
        <v>30</v>
      </c>
      <c r="F16" s="29" t="s">
        <v>622</v>
      </c>
      <c r="G16" s="33" t="s">
        <v>623</v>
      </c>
      <c r="H16" s="30">
        <v>20</v>
      </c>
      <c r="I16" s="30">
        <v>20</v>
      </c>
      <c r="J16" s="25"/>
    </row>
    <row r="17" ht="18" customHeight="1" spans="1:10">
      <c r="A17" s="10"/>
      <c r="B17" s="10" t="s">
        <v>624</v>
      </c>
      <c r="C17" s="34" t="s">
        <v>659</v>
      </c>
      <c r="D17" s="27" t="s">
        <v>626</v>
      </c>
      <c r="E17" s="29" t="s">
        <v>660</v>
      </c>
      <c r="F17" s="29" t="s">
        <v>627</v>
      </c>
      <c r="G17" s="29" t="s">
        <v>628</v>
      </c>
      <c r="H17" s="30">
        <v>10</v>
      </c>
      <c r="I17" s="30">
        <v>10</v>
      </c>
      <c r="J17" s="25"/>
    </row>
    <row r="18" ht="30" customHeight="1" spans="1:10">
      <c r="A18" s="10" t="s">
        <v>579</v>
      </c>
      <c r="B18" s="10" t="s">
        <v>629</v>
      </c>
      <c r="C18" s="34" t="s">
        <v>581</v>
      </c>
      <c r="D18" s="27" t="s">
        <v>630</v>
      </c>
      <c r="E18" s="29" t="s">
        <v>582</v>
      </c>
      <c r="F18" s="29" t="s">
        <v>583</v>
      </c>
      <c r="G18" s="29" t="s">
        <v>584</v>
      </c>
      <c r="H18" s="30">
        <v>15</v>
      </c>
      <c r="I18" s="30">
        <v>12</v>
      </c>
      <c r="J18" s="25"/>
    </row>
    <row r="19" ht="30" customHeight="1" spans="1:10">
      <c r="A19" s="10"/>
      <c r="B19" s="53" t="s">
        <v>631</v>
      </c>
      <c r="C19" s="34" t="s">
        <v>586</v>
      </c>
      <c r="D19" s="27" t="s">
        <v>564</v>
      </c>
      <c r="E19" s="29" t="s">
        <v>587</v>
      </c>
      <c r="F19" s="29" t="s">
        <v>565</v>
      </c>
      <c r="G19" s="33" t="s">
        <v>588</v>
      </c>
      <c r="H19" s="30">
        <v>15</v>
      </c>
      <c r="I19" s="30">
        <v>12</v>
      </c>
      <c r="J19" s="25"/>
    </row>
    <row r="20" ht="30" customHeight="1" spans="1:10">
      <c r="A20" s="35" t="s">
        <v>589</v>
      </c>
      <c r="B20" s="36" t="s">
        <v>590</v>
      </c>
      <c r="C20" s="34" t="s">
        <v>591</v>
      </c>
      <c r="D20" s="27" t="s">
        <v>564</v>
      </c>
      <c r="E20" s="29">
        <v>0.8</v>
      </c>
      <c r="F20" s="29" t="s">
        <v>592</v>
      </c>
      <c r="G20" s="29">
        <v>0.8</v>
      </c>
      <c r="H20" s="30">
        <v>10</v>
      </c>
      <c r="I20" s="30">
        <v>10</v>
      </c>
      <c r="J20" s="45" t="s">
        <v>632</v>
      </c>
    </row>
    <row r="21" ht="54" customHeight="1" spans="1:10">
      <c r="A21" s="7" t="s">
        <v>633</v>
      </c>
      <c r="B21" s="7"/>
      <c r="C21" s="7"/>
      <c r="D21" s="37" t="s">
        <v>526</v>
      </c>
      <c r="E21" s="38"/>
      <c r="F21" s="38"/>
      <c r="G21" s="38"/>
      <c r="H21" s="38"/>
      <c r="I21" s="46"/>
      <c r="J21" s="47" t="s">
        <v>634</v>
      </c>
    </row>
    <row r="22" ht="25.5" customHeight="1" spans="1:10">
      <c r="A22" s="39" t="s">
        <v>635</v>
      </c>
      <c r="B22" s="39"/>
      <c r="C22" s="39"/>
      <c r="D22" s="39"/>
      <c r="E22" s="39"/>
      <c r="F22" s="39"/>
      <c r="G22" s="39"/>
      <c r="H22" s="39">
        <v>100</v>
      </c>
      <c r="I22" s="48">
        <f>SUM(I7,I15:I20)</f>
        <v>94</v>
      </c>
      <c r="J22" s="49" t="s">
        <v>636</v>
      </c>
    </row>
    <row r="23" ht="16.95" customHeight="1"/>
    <row r="24" ht="28.95" customHeight="1" spans="1:10">
      <c r="A24" s="40" t="s">
        <v>594</v>
      </c>
      <c r="B24" s="41"/>
      <c r="C24" s="41"/>
      <c r="D24" s="41"/>
      <c r="E24" s="41"/>
      <c r="F24" s="41"/>
      <c r="G24" s="41"/>
      <c r="H24" s="41"/>
      <c r="I24" s="41"/>
      <c r="J24" s="50"/>
    </row>
    <row r="25" ht="27" customHeight="1" spans="1:10">
      <c r="A25" s="42" t="s">
        <v>637</v>
      </c>
      <c r="B25" s="42"/>
      <c r="C25" s="42"/>
      <c r="D25" s="42"/>
      <c r="E25" s="42"/>
      <c r="F25" s="42"/>
      <c r="G25" s="42"/>
      <c r="H25" s="42"/>
      <c r="I25" s="42"/>
      <c r="J25" s="42"/>
    </row>
    <row r="26" ht="19.05" customHeight="1" spans="1:10">
      <c r="A26" s="42" t="s">
        <v>638</v>
      </c>
      <c r="B26" s="42"/>
      <c r="C26" s="42"/>
      <c r="D26" s="42"/>
      <c r="E26" s="42"/>
      <c r="F26" s="42"/>
      <c r="G26" s="42"/>
      <c r="H26" s="42"/>
      <c r="I26" s="42"/>
      <c r="J26" s="42"/>
    </row>
    <row r="27" ht="18" customHeight="1" spans="1:10">
      <c r="A27" s="42" t="s">
        <v>639</v>
      </c>
      <c r="B27" s="42"/>
      <c r="C27" s="42"/>
      <c r="D27" s="42"/>
      <c r="E27" s="42"/>
      <c r="F27" s="42"/>
      <c r="G27" s="42"/>
      <c r="H27" s="42"/>
      <c r="I27" s="42"/>
      <c r="J27" s="42"/>
    </row>
    <row r="28" ht="18" customHeight="1" spans="1:10">
      <c r="A28" s="42" t="s">
        <v>640</v>
      </c>
      <c r="B28" s="42"/>
      <c r="C28" s="42"/>
      <c r="D28" s="42"/>
      <c r="E28" s="42"/>
      <c r="F28" s="42"/>
      <c r="G28" s="42"/>
      <c r="H28" s="42"/>
      <c r="I28" s="42"/>
      <c r="J28" s="42"/>
    </row>
    <row r="29" s="4" customFormat="1" ht="18" customHeight="1" spans="1:10">
      <c r="A29" s="42" t="s">
        <v>641</v>
      </c>
      <c r="B29" s="42"/>
      <c r="C29" s="42"/>
      <c r="D29" s="42"/>
      <c r="E29" s="42"/>
      <c r="F29" s="42"/>
      <c r="G29" s="42"/>
      <c r="H29" s="42"/>
      <c r="I29" s="42"/>
      <c r="J29" s="42"/>
    </row>
    <row r="30" ht="24" customHeight="1" spans="1:10">
      <c r="A30" s="42" t="s">
        <v>642</v>
      </c>
      <c r="B30" s="42"/>
      <c r="C30" s="42"/>
      <c r="D30" s="42"/>
      <c r="E30" s="42"/>
      <c r="F30" s="42"/>
      <c r="G30" s="42"/>
      <c r="H30" s="42"/>
      <c r="I30" s="42"/>
      <c r="J30" s="42"/>
    </row>
    <row r="31" ht="24" customHeight="1" spans="1:10">
      <c r="A31" s="42" t="s">
        <v>643</v>
      </c>
      <c r="B31" s="42"/>
      <c r="C31" s="42"/>
      <c r="D31" s="42"/>
      <c r="E31" s="42"/>
      <c r="F31" s="42"/>
      <c r="G31" s="42"/>
      <c r="H31" s="42"/>
      <c r="I31" s="42"/>
      <c r="J31" s="42"/>
    </row>
    <row r="32" ht="24" customHeight="1" spans="1:10">
      <c r="A32" s="42" t="s">
        <v>644</v>
      </c>
      <c r="B32" s="42"/>
      <c r="C32" s="42"/>
      <c r="D32" s="42"/>
      <c r="E32" s="42"/>
      <c r="F32" s="42"/>
      <c r="G32" s="42"/>
      <c r="H32" s="42"/>
      <c r="I32" s="42"/>
      <c r="J32" s="42"/>
    </row>
    <row r="33" ht="13.5" spans="1:10">
      <c r="A33" s="43"/>
      <c r="B33" s="43"/>
      <c r="C33" s="43"/>
      <c r="D33" s="43"/>
      <c r="E33" s="43"/>
      <c r="F33" s="43"/>
      <c r="G33" s="43"/>
      <c r="H33" s="43"/>
      <c r="I33" s="43"/>
      <c r="J33"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8" workbookViewId="0">
      <selection activeCell="H15" sqref="H15:H21"/>
    </sheetView>
  </sheetViews>
  <sheetFormatPr defaultColWidth="9" defaultRowHeight="14.25"/>
  <cols>
    <col min="1" max="2" width="11.1083333333333" style="5" customWidth="1"/>
    <col min="3" max="3" width="25.333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ht="13.5" spans="1:1">
      <c r="A1" s="4" t="s">
        <v>597</v>
      </c>
    </row>
    <row r="2" ht="25.95" customHeight="1" spans="1:10">
      <c r="A2" s="6" t="s">
        <v>598</v>
      </c>
      <c r="B2" s="6"/>
      <c r="C2" s="6"/>
      <c r="D2" s="6"/>
      <c r="E2" s="6"/>
      <c r="F2" s="6"/>
      <c r="G2" s="6"/>
      <c r="H2" s="6"/>
      <c r="I2" s="6"/>
      <c r="J2" s="6"/>
    </row>
    <row r="3" s="1" customFormat="1" ht="13.05" customHeight="1" spans="1:10">
      <c r="A3" s="6"/>
      <c r="B3" s="6"/>
      <c r="C3" s="6"/>
      <c r="D3" s="6"/>
      <c r="E3" s="6"/>
      <c r="F3" s="6"/>
      <c r="G3" s="6"/>
      <c r="H3" s="6"/>
      <c r="I3" s="6"/>
      <c r="J3" s="44" t="s">
        <v>599</v>
      </c>
    </row>
    <row r="4" s="2" customFormat="1" ht="18" customHeight="1" spans="1:256">
      <c r="A4" s="7" t="s">
        <v>600</v>
      </c>
      <c r="B4" s="7"/>
      <c r="C4" s="8" t="s">
        <v>661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602</v>
      </c>
      <c r="B5" s="7"/>
      <c r="C5" s="9" t="s">
        <v>532</v>
      </c>
      <c r="D5" s="9"/>
      <c r="E5" s="9"/>
      <c r="F5" s="7" t="s">
        <v>603</v>
      </c>
      <c r="G5" s="8" t="s">
        <v>532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604</v>
      </c>
      <c r="B6" s="10"/>
      <c r="C6" s="10"/>
      <c r="D6" s="10" t="s">
        <v>535</v>
      </c>
      <c r="E6" s="10" t="s">
        <v>441</v>
      </c>
      <c r="F6" s="10" t="s">
        <v>605</v>
      </c>
      <c r="G6" s="10" t="s">
        <v>606</v>
      </c>
      <c r="H6" s="10" t="s">
        <v>607</v>
      </c>
      <c r="I6" s="10" t="s">
        <v>608</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544</v>
      </c>
      <c r="D7" s="12">
        <f t="shared" ref="D7:F7" si="0">SUM(D8:D10)</f>
        <v>30000</v>
      </c>
      <c r="E7" s="12">
        <f t="shared" si="0"/>
        <v>30000</v>
      </c>
      <c r="F7" s="12">
        <f t="shared" si="0"/>
        <v>22292</v>
      </c>
      <c r="G7" s="13">
        <v>10</v>
      </c>
      <c r="H7" s="14" t="str">
        <f t="shared" ref="H7:H10" si="1">IF(E7&gt;0,ROUND(F7/E7,3)*100&amp;"%","—")</f>
        <v>74.3%</v>
      </c>
      <c r="I7" s="16">
        <v>7.4</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609</v>
      </c>
      <c r="D8" s="15">
        <v>30000</v>
      </c>
      <c r="E8" s="15">
        <v>30000</v>
      </c>
      <c r="F8" s="15">
        <v>22292</v>
      </c>
      <c r="G8" s="10" t="s">
        <v>445</v>
      </c>
      <c r="H8" s="14" t="str">
        <f t="shared" si="1"/>
        <v>74.3%</v>
      </c>
      <c r="I8" s="16" t="s">
        <v>445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610</v>
      </c>
      <c r="D9" s="15"/>
      <c r="E9" s="15"/>
      <c r="F9" s="15"/>
      <c r="G9" s="10" t="s">
        <v>445</v>
      </c>
      <c r="H9" s="14" t="str">
        <f t="shared" si="1"/>
        <v>—</v>
      </c>
      <c r="I9" s="16" t="s">
        <v>445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611</v>
      </c>
      <c r="D10" s="15"/>
      <c r="E10" s="15"/>
      <c r="F10" s="15"/>
      <c r="G10" s="10" t="s">
        <v>445</v>
      </c>
      <c r="H10" s="14" t="str">
        <f t="shared" si="1"/>
        <v>—</v>
      </c>
      <c r="I10" s="16" t="s">
        <v>445</v>
      </c>
      <c r="J10" s="16"/>
    </row>
    <row r="11" ht="28.95" customHeight="1" spans="1:10">
      <c r="A11" s="10" t="s">
        <v>612</v>
      </c>
      <c r="B11" s="10" t="s">
        <v>613</v>
      </c>
      <c r="C11" s="10"/>
      <c r="D11" s="10"/>
      <c r="E11" s="10"/>
      <c r="F11" s="16" t="s">
        <v>614</v>
      </c>
      <c r="G11" s="16"/>
      <c r="H11" s="16"/>
      <c r="I11" s="16"/>
      <c r="J11" s="16"/>
    </row>
    <row r="12" ht="66" customHeight="1" spans="1:10">
      <c r="A12" s="10"/>
      <c r="B12" s="17" t="s">
        <v>615</v>
      </c>
      <c r="C12" s="18"/>
      <c r="D12" s="18"/>
      <c r="E12" s="19"/>
      <c r="F12" s="20" t="s">
        <v>616</v>
      </c>
      <c r="G12" s="20"/>
      <c r="H12" s="20"/>
      <c r="I12" s="20"/>
      <c r="J12" s="20"/>
    </row>
    <row r="13" ht="36" customHeight="1" spans="1:10">
      <c r="A13" s="21" t="s">
        <v>552</v>
      </c>
      <c r="B13" s="22"/>
      <c r="C13" s="23"/>
      <c r="D13" s="21" t="s">
        <v>617</v>
      </c>
      <c r="E13" s="22"/>
      <c r="F13" s="23"/>
      <c r="G13" s="24" t="s">
        <v>556</v>
      </c>
      <c r="H13" s="24" t="s">
        <v>618</v>
      </c>
      <c r="I13" s="24" t="s">
        <v>608</v>
      </c>
      <c r="J13" s="24" t="s">
        <v>557</v>
      </c>
    </row>
    <row r="14" ht="36" customHeight="1" spans="1:10">
      <c r="A14" s="21" t="s">
        <v>558</v>
      </c>
      <c r="B14" s="10" t="s">
        <v>559</v>
      </c>
      <c r="C14" s="10" t="s">
        <v>560</v>
      </c>
      <c r="D14" s="10" t="s">
        <v>553</v>
      </c>
      <c r="E14" s="10" t="s">
        <v>554</v>
      </c>
      <c r="F14" s="10" t="s">
        <v>555</v>
      </c>
      <c r="G14" s="25"/>
      <c r="H14" s="25"/>
      <c r="I14" s="25"/>
      <c r="J14" s="25"/>
    </row>
    <row r="15" ht="18" customHeight="1" spans="1:10">
      <c r="A15" s="10" t="s">
        <v>561</v>
      </c>
      <c r="B15" s="24" t="s">
        <v>562</v>
      </c>
      <c r="C15" s="26" t="s">
        <v>662</v>
      </c>
      <c r="D15" s="27" t="s">
        <v>564</v>
      </c>
      <c r="E15" s="28">
        <v>12</v>
      </c>
      <c r="F15" s="29" t="s">
        <v>663</v>
      </c>
      <c r="G15" s="29" t="s">
        <v>52</v>
      </c>
      <c r="H15" s="30">
        <v>15</v>
      </c>
      <c r="I15" s="30">
        <v>15</v>
      </c>
      <c r="J15" s="25"/>
    </row>
    <row r="16" ht="27" spans="1:10">
      <c r="A16" s="10"/>
      <c r="B16" s="31"/>
      <c r="C16" s="32" t="s">
        <v>651</v>
      </c>
      <c r="D16" s="27" t="s">
        <v>564</v>
      </c>
      <c r="E16" s="29" t="s">
        <v>12</v>
      </c>
      <c r="F16" s="29" t="s">
        <v>567</v>
      </c>
      <c r="G16" s="29" t="s">
        <v>55</v>
      </c>
      <c r="H16" s="30">
        <v>10</v>
      </c>
      <c r="I16" s="30">
        <v>10</v>
      </c>
      <c r="J16" s="25"/>
    </row>
    <row r="17" ht="20.25" spans="1:10">
      <c r="A17" s="10"/>
      <c r="B17" s="10" t="s">
        <v>624</v>
      </c>
      <c r="C17" s="34" t="s">
        <v>661</v>
      </c>
      <c r="D17" s="27" t="s">
        <v>626</v>
      </c>
      <c r="E17" s="29" t="s">
        <v>20</v>
      </c>
      <c r="F17" s="29" t="s">
        <v>627</v>
      </c>
      <c r="G17" s="29" t="s">
        <v>628</v>
      </c>
      <c r="H17" s="30">
        <v>10</v>
      </c>
      <c r="I17" s="30">
        <v>8</v>
      </c>
      <c r="J17" s="25"/>
    </row>
    <row r="18" ht="24" spans="1:10">
      <c r="A18" s="24" t="s">
        <v>579</v>
      </c>
      <c r="B18" s="10" t="s">
        <v>580</v>
      </c>
      <c r="C18" s="34" t="s">
        <v>655</v>
      </c>
      <c r="D18" s="27" t="s">
        <v>564</v>
      </c>
      <c r="E18" s="29" t="s">
        <v>582</v>
      </c>
      <c r="F18" s="29" t="s">
        <v>584</v>
      </c>
      <c r="G18" s="29" t="s">
        <v>584</v>
      </c>
      <c r="H18" s="30">
        <v>15</v>
      </c>
      <c r="I18" s="30">
        <v>15</v>
      </c>
      <c r="J18" s="25"/>
    </row>
    <row r="19" ht="30" customHeight="1" spans="1:10">
      <c r="A19" s="31"/>
      <c r="B19" s="10" t="s">
        <v>629</v>
      </c>
      <c r="C19" s="34" t="s">
        <v>581</v>
      </c>
      <c r="D19" s="27" t="s">
        <v>630</v>
      </c>
      <c r="E19" s="29" t="s">
        <v>582</v>
      </c>
      <c r="F19" s="29" t="s">
        <v>583</v>
      </c>
      <c r="G19" s="29" t="s">
        <v>584</v>
      </c>
      <c r="H19" s="30">
        <v>15</v>
      </c>
      <c r="I19" s="30">
        <v>15</v>
      </c>
      <c r="J19" s="25"/>
    </row>
    <row r="20" ht="30" customHeight="1" spans="1:10">
      <c r="A20" s="51"/>
      <c r="B20" s="36" t="s">
        <v>664</v>
      </c>
      <c r="C20" s="34" t="s">
        <v>655</v>
      </c>
      <c r="D20" s="27" t="s">
        <v>564</v>
      </c>
      <c r="E20" s="29" t="s">
        <v>582</v>
      </c>
      <c r="F20" s="29" t="s">
        <v>584</v>
      </c>
      <c r="G20" s="29" t="s">
        <v>584</v>
      </c>
      <c r="H20" s="30">
        <v>15</v>
      </c>
      <c r="I20" s="30">
        <v>15</v>
      </c>
      <c r="J20" s="52"/>
    </row>
    <row r="21" ht="30" customHeight="1" spans="1:10">
      <c r="A21" s="35" t="s">
        <v>589</v>
      </c>
      <c r="B21" s="36" t="s">
        <v>590</v>
      </c>
      <c r="C21" s="34" t="s">
        <v>591</v>
      </c>
      <c r="D21" s="27" t="s">
        <v>564</v>
      </c>
      <c r="E21" s="29">
        <v>0.8</v>
      </c>
      <c r="F21" s="29" t="s">
        <v>592</v>
      </c>
      <c r="G21" s="29">
        <v>0.8</v>
      </c>
      <c r="H21" s="30">
        <v>10</v>
      </c>
      <c r="I21" s="30">
        <v>10</v>
      </c>
      <c r="J21" s="45" t="s">
        <v>632</v>
      </c>
    </row>
    <row r="22" ht="54" customHeight="1" spans="1:10">
      <c r="A22" s="7" t="s">
        <v>633</v>
      </c>
      <c r="B22" s="7"/>
      <c r="C22" s="7"/>
      <c r="D22" s="37" t="s">
        <v>526</v>
      </c>
      <c r="E22" s="38"/>
      <c r="F22" s="38"/>
      <c r="G22" s="38"/>
      <c r="H22" s="38"/>
      <c r="I22" s="46"/>
      <c r="J22" s="47" t="s">
        <v>634</v>
      </c>
    </row>
    <row r="23" ht="25.5" customHeight="1" spans="1:10">
      <c r="A23" s="39" t="s">
        <v>635</v>
      </c>
      <c r="B23" s="39"/>
      <c r="C23" s="39"/>
      <c r="D23" s="39"/>
      <c r="E23" s="39"/>
      <c r="F23" s="39"/>
      <c r="G23" s="39"/>
      <c r="H23" s="39">
        <v>100</v>
      </c>
      <c r="I23" s="48">
        <f>SUM(I7,I15:I21)</f>
        <v>95.4</v>
      </c>
      <c r="J23" s="49" t="s">
        <v>636</v>
      </c>
    </row>
    <row r="24" ht="16.95" customHeight="1" spans="12:14">
      <c r="L24" s="4"/>
      <c r="M24" s="4"/>
      <c r="N24" s="4"/>
    </row>
    <row r="25" ht="28.95" customHeight="1" spans="1:10">
      <c r="A25" s="40" t="s">
        <v>594</v>
      </c>
      <c r="B25" s="41"/>
      <c r="C25" s="41"/>
      <c r="D25" s="41"/>
      <c r="E25" s="41"/>
      <c r="F25" s="41"/>
      <c r="G25" s="41"/>
      <c r="H25" s="41"/>
      <c r="I25" s="41"/>
      <c r="J25" s="50"/>
    </row>
    <row r="26" ht="27" customHeight="1" spans="1:10">
      <c r="A26" s="42" t="s">
        <v>637</v>
      </c>
      <c r="B26" s="42"/>
      <c r="C26" s="42"/>
      <c r="D26" s="42"/>
      <c r="E26" s="42"/>
      <c r="F26" s="42"/>
      <c r="G26" s="42"/>
      <c r="H26" s="42"/>
      <c r="I26" s="42"/>
      <c r="J26" s="42"/>
    </row>
    <row r="27" ht="19.05" customHeight="1" spans="1:10">
      <c r="A27" s="42" t="s">
        <v>638</v>
      </c>
      <c r="B27" s="42"/>
      <c r="C27" s="42"/>
      <c r="D27" s="42"/>
      <c r="E27" s="42"/>
      <c r="F27" s="42"/>
      <c r="G27" s="42"/>
      <c r="H27" s="42"/>
      <c r="I27" s="42"/>
      <c r="J27" s="42"/>
    </row>
    <row r="28" ht="18" customHeight="1" spans="1:10">
      <c r="A28" s="42" t="s">
        <v>639</v>
      </c>
      <c r="B28" s="42"/>
      <c r="C28" s="42"/>
      <c r="D28" s="42"/>
      <c r="E28" s="42"/>
      <c r="F28" s="42"/>
      <c r="G28" s="42"/>
      <c r="H28" s="42"/>
      <c r="I28" s="42"/>
      <c r="J28" s="42"/>
    </row>
    <row r="29" ht="18" customHeight="1" spans="1:10">
      <c r="A29" s="42" t="s">
        <v>640</v>
      </c>
      <c r="B29" s="42"/>
      <c r="C29" s="42"/>
      <c r="D29" s="42"/>
      <c r="E29" s="42"/>
      <c r="F29" s="42"/>
      <c r="G29" s="42"/>
      <c r="H29" s="42"/>
      <c r="I29" s="42"/>
      <c r="J29" s="42"/>
    </row>
    <row r="30" s="4" customFormat="1" ht="18" customHeight="1" spans="1:14">
      <c r="A30" s="42" t="s">
        <v>641</v>
      </c>
      <c r="B30" s="42"/>
      <c r="C30" s="42"/>
      <c r="D30" s="42"/>
      <c r="E30" s="42"/>
      <c r="F30" s="42"/>
      <c r="G30" s="42"/>
      <c r="H30" s="42"/>
      <c r="I30" s="42"/>
      <c r="J30" s="42"/>
      <c r="L30" s="5"/>
      <c r="M30" s="5"/>
      <c r="N30" s="5"/>
    </row>
    <row r="31" ht="24" customHeight="1" spans="1:10">
      <c r="A31" s="42" t="s">
        <v>642</v>
      </c>
      <c r="B31" s="42"/>
      <c r="C31" s="42"/>
      <c r="D31" s="42"/>
      <c r="E31" s="42"/>
      <c r="F31" s="42"/>
      <c r="G31" s="42"/>
      <c r="H31" s="42"/>
      <c r="I31" s="42"/>
      <c r="J31" s="42"/>
    </row>
    <row r="32" ht="24" customHeight="1" spans="1:10">
      <c r="A32" s="42" t="s">
        <v>643</v>
      </c>
      <c r="B32" s="42"/>
      <c r="C32" s="42"/>
      <c r="D32" s="42"/>
      <c r="E32" s="42"/>
      <c r="F32" s="42"/>
      <c r="G32" s="42"/>
      <c r="H32" s="42"/>
      <c r="I32" s="42"/>
      <c r="J32" s="42"/>
    </row>
    <row r="33" ht="24" customHeight="1" spans="1:10">
      <c r="A33" s="42" t="s">
        <v>644</v>
      </c>
      <c r="B33" s="42"/>
      <c r="C33" s="42"/>
      <c r="D33" s="42"/>
      <c r="E33" s="42"/>
      <c r="F33" s="42"/>
      <c r="G33" s="42"/>
      <c r="H33" s="42"/>
      <c r="I33" s="42"/>
      <c r="J33" s="42"/>
    </row>
    <row r="34" ht="13.5" spans="1:10">
      <c r="A34" s="43"/>
      <c r="B34" s="43"/>
      <c r="C34" s="43"/>
      <c r="D34" s="43"/>
      <c r="E34" s="43"/>
      <c r="F34" s="43"/>
      <c r="G34" s="43"/>
      <c r="H34" s="43"/>
      <c r="I34" s="43"/>
      <c r="J34" s="43"/>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7"/>
    <mergeCell ref="A18:A19"/>
    <mergeCell ref="B15:B16"/>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C4" sqref="C4:J4"/>
    </sheetView>
  </sheetViews>
  <sheetFormatPr defaultColWidth="9" defaultRowHeight="14.25"/>
  <cols>
    <col min="1" max="2" width="11.1083333333333" style="5" customWidth="1"/>
    <col min="3" max="3" width="25.333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ht="13.5" spans="1:1">
      <c r="A1" s="4" t="s">
        <v>597</v>
      </c>
    </row>
    <row r="2" ht="25.95" customHeight="1" spans="1:10">
      <c r="A2" s="6" t="s">
        <v>598</v>
      </c>
      <c r="B2" s="6"/>
      <c r="C2" s="6"/>
      <c r="D2" s="6"/>
      <c r="E2" s="6"/>
      <c r="F2" s="6"/>
      <c r="G2" s="6"/>
      <c r="H2" s="6"/>
      <c r="I2" s="6"/>
      <c r="J2" s="6"/>
    </row>
    <row r="3" s="1" customFormat="1" ht="13.05" customHeight="1" spans="1:10">
      <c r="A3" s="6"/>
      <c r="B3" s="6"/>
      <c r="C3" s="6"/>
      <c r="D3" s="6"/>
      <c r="E3" s="6"/>
      <c r="F3" s="6"/>
      <c r="G3" s="6"/>
      <c r="H3" s="6"/>
      <c r="I3" s="6"/>
      <c r="J3" s="44" t="s">
        <v>599</v>
      </c>
    </row>
    <row r="4" s="2" customFormat="1" ht="18" customHeight="1" spans="1:256">
      <c r="A4" s="7" t="s">
        <v>600</v>
      </c>
      <c r="B4" s="7"/>
      <c r="C4" s="8" t="s">
        <v>665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602</v>
      </c>
      <c r="B5" s="7"/>
      <c r="C5" s="9" t="s">
        <v>532</v>
      </c>
      <c r="D5" s="9"/>
      <c r="E5" s="9"/>
      <c r="F5" s="7" t="s">
        <v>603</v>
      </c>
      <c r="G5" s="8" t="s">
        <v>532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604</v>
      </c>
      <c r="B6" s="10"/>
      <c r="C6" s="10"/>
      <c r="D6" s="10" t="s">
        <v>535</v>
      </c>
      <c r="E6" s="10" t="s">
        <v>441</v>
      </c>
      <c r="F6" s="10" t="s">
        <v>605</v>
      </c>
      <c r="G6" s="10" t="s">
        <v>606</v>
      </c>
      <c r="H6" s="10" t="s">
        <v>607</v>
      </c>
      <c r="I6" s="10" t="s">
        <v>608</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544</v>
      </c>
      <c r="D7" s="12">
        <f t="shared" ref="D7:F7" si="0">SUM(D8:D10)</f>
        <v>100000</v>
      </c>
      <c r="E7" s="12">
        <f t="shared" si="0"/>
        <v>100000</v>
      </c>
      <c r="F7" s="12">
        <f t="shared" si="0"/>
        <v>80359.64</v>
      </c>
      <c r="G7" s="13">
        <v>10</v>
      </c>
      <c r="H7" s="14" t="str">
        <f t="shared" ref="H7:H10" si="1">IF(E7&gt;0,ROUND(F7/E7,3)*100&amp;"%","—")</f>
        <v>80.4%</v>
      </c>
      <c r="I7" s="16">
        <v>8</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609</v>
      </c>
      <c r="D8" s="15">
        <v>100000</v>
      </c>
      <c r="E8" s="15">
        <v>100000</v>
      </c>
      <c r="F8" s="15">
        <v>80359.64</v>
      </c>
      <c r="G8" s="10" t="s">
        <v>445</v>
      </c>
      <c r="H8" s="14" t="str">
        <f t="shared" si="1"/>
        <v>80.4%</v>
      </c>
      <c r="I8" s="16" t="s">
        <v>445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610</v>
      </c>
      <c r="D9" s="15"/>
      <c r="E9" s="15"/>
      <c r="F9" s="15"/>
      <c r="G9" s="10" t="s">
        <v>445</v>
      </c>
      <c r="H9" s="14" t="str">
        <f t="shared" si="1"/>
        <v>—</v>
      </c>
      <c r="I9" s="16" t="s">
        <v>445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611</v>
      </c>
      <c r="D10" s="15"/>
      <c r="E10" s="15"/>
      <c r="F10" s="15"/>
      <c r="G10" s="10" t="s">
        <v>445</v>
      </c>
      <c r="H10" s="14" t="str">
        <f t="shared" si="1"/>
        <v>—</v>
      </c>
      <c r="I10" s="16" t="s">
        <v>445</v>
      </c>
      <c r="J10" s="16"/>
    </row>
    <row r="11" ht="28.95" customHeight="1" spans="1:10">
      <c r="A11" s="10" t="s">
        <v>612</v>
      </c>
      <c r="B11" s="10" t="s">
        <v>613</v>
      </c>
      <c r="C11" s="10"/>
      <c r="D11" s="10"/>
      <c r="E11" s="10"/>
      <c r="F11" s="16" t="s">
        <v>614</v>
      </c>
      <c r="G11" s="16"/>
      <c r="H11" s="16"/>
      <c r="I11" s="16"/>
      <c r="J11" s="16"/>
    </row>
    <row r="12" ht="66" customHeight="1" spans="1:10">
      <c r="A12" s="10"/>
      <c r="B12" s="17" t="s">
        <v>615</v>
      </c>
      <c r="C12" s="18"/>
      <c r="D12" s="18"/>
      <c r="E12" s="19"/>
      <c r="F12" s="20" t="s">
        <v>616</v>
      </c>
      <c r="G12" s="20"/>
      <c r="H12" s="20"/>
      <c r="I12" s="20"/>
      <c r="J12" s="20"/>
    </row>
    <row r="13" ht="36" customHeight="1" spans="1:10">
      <c r="A13" s="21" t="s">
        <v>552</v>
      </c>
      <c r="B13" s="22"/>
      <c r="C13" s="23"/>
      <c r="D13" s="21" t="s">
        <v>617</v>
      </c>
      <c r="E13" s="22"/>
      <c r="F13" s="23"/>
      <c r="G13" s="24" t="s">
        <v>556</v>
      </c>
      <c r="H13" s="24" t="s">
        <v>618</v>
      </c>
      <c r="I13" s="24" t="s">
        <v>608</v>
      </c>
      <c r="J13" s="24" t="s">
        <v>557</v>
      </c>
    </row>
    <row r="14" ht="36" customHeight="1" spans="1:10">
      <c r="A14" s="21" t="s">
        <v>558</v>
      </c>
      <c r="B14" s="10" t="s">
        <v>559</v>
      </c>
      <c r="C14" s="10" t="s">
        <v>560</v>
      </c>
      <c r="D14" s="10" t="s">
        <v>553</v>
      </c>
      <c r="E14" s="10" t="s">
        <v>554</v>
      </c>
      <c r="F14" s="10" t="s">
        <v>555</v>
      </c>
      <c r="G14" s="25"/>
      <c r="H14" s="25"/>
      <c r="I14" s="25"/>
      <c r="J14" s="25"/>
    </row>
    <row r="15" ht="18" customHeight="1" spans="1:10">
      <c r="A15" s="10" t="s">
        <v>561</v>
      </c>
      <c r="B15" s="24" t="s">
        <v>562</v>
      </c>
      <c r="C15" s="26" t="s">
        <v>646</v>
      </c>
      <c r="D15" s="27" t="s">
        <v>564</v>
      </c>
      <c r="E15" s="28">
        <v>50</v>
      </c>
      <c r="F15" s="29" t="s">
        <v>647</v>
      </c>
      <c r="G15" s="29" t="s">
        <v>619</v>
      </c>
      <c r="H15" s="30">
        <v>10</v>
      </c>
      <c r="I15" s="30">
        <v>10</v>
      </c>
      <c r="J15" s="25"/>
    </row>
    <row r="16" ht="18" customHeight="1" spans="1:10">
      <c r="A16" s="10"/>
      <c r="B16" s="31"/>
      <c r="C16" s="26" t="s">
        <v>648</v>
      </c>
      <c r="D16" s="27" t="s">
        <v>564</v>
      </c>
      <c r="E16" s="29" t="s">
        <v>649</v>
      </c>
      <c r="F16" s="29" t="s">
        <v>583</v>
      </c>
      <c r="G16" s="29"/>
      <c r="H16" s="30">
        <v>10</v>
      </c>
      <c r="I16" s="30">
        <v>10</v>
      </c>
      <c r="J16" s="25"/>
    </row>
    <row r="17" ht="18" customHeight="1" spans="1:10">
      <c r="A17" s="10"/>
      <c r="B17" s="31"/>
      <c r="C17" s="26" t="s">
        <v>650</v>
      </c>
      <c r="D17" s="27" t="s">
        <v>564</v>
      </c>
      <c r="E17" s="29" t="s">
        <v>76</v>
      </c>
      <c r="F17" s="29" t="s">
        <v>567</v>
      </c>
      <c r="G17" s="29" t="s">
        <v>30</v>
      </c>
      <c r="H17" s="30">
        <v>10</v>
      </c>
      <c r="I17" s="30">
        <v>10</v>
      </c>
      <c r="J17" s="25"/>
    </row>
    <row r="18" ht="27" spans="1:10">
      <c r="A18" s="10"/>
      <c r="B18" s="24" t="s">
        <v>572</v>
      </c>
      <c r="C18" s="32" t="s">
        <v>651</v>
      </c>
      <c r="D18" s="27" t="s">
        <v>630</v>
      </c>
      <c r="E18" s="10">
        <v>2</v>
      </c>
      <c r="F18" s="29" t="s">
        <v>567</v>
      </c>
      <c r="G18" s="29" t="s">
        <v>55</v>
      </c>
      <c r="H18" s="30">
        <v>10</v>
      </c>
      <c r="I18" s="30">
        <v>10</v>
      </c>
      <c r="J18" s="25"/>
    </row>
    <row r="19" ht="27" spans="1:10">
      <c r="A19" s="10"/>
      <c r="B19" s="24" t="s">
        <v>574</v>
      </c>
      <c r="C19" s="32" t="s">
        <v>652</v>
      </c>
      <c r="D19" s="27" t="s">
        <v>576</v>
      </c>
      <c r="E19" s="10">
        <v>7</v>
      </c>
      <c r="F19" s="29" t="s">
        <v>622</v>
      </c>
      <c r="G19" s="33" t="s">
        <v>653</v>
      </c>
      <c r="H19" s="30">
        <v>10</v>
      </c>
      <c r="I19" s="30">
        <v>10</v>
      </c>
      <c r="J19" s="25"/>
    </row>
    <row r="20" ht="20.25" spans="1:10">
      <c r="A20" s="10"/>
      <c r="B20" s="10" t="s">
        <v>624</v>
      </c>
      <c r="C20" s="34" t="s">
        <v>654</v>
      </c>
      <c r="D20" s="27" t="s">
        <v>626</v>
      </c>
      <c r="E20" s="29" t="s">
        <v>46</v>
      </c>
      <c r="F20" s="29" t="s">
        <v>627</v>
      </c>
      <c r="G20" s="29" t="s">
        <v>628</v>
      </c>
      <c r="H20" s="30">
        <v>10</v>
      </c>
      <c r="I20" s="30">
        <v>8</v>
      </c>
      <c r="J20" s="25"/>
    </row>
    <row r="21" ht="24" spans="1:10">
      <c r="A21" s="24" t="s">
        <v>579</v>
      </c>
      <c r="B21" s="10" t="s">
        <v>580</v>
      </c>
      <c r="C21" s="34" t="s">
        <v>655</v>
      </c>
      <c r="D21" s="27" t="s">
        <v>564</v>
      </c>
      <c r="E21" s="29" t="s">
        <v>582</v>
      </c>
      <c r="F21" s="29" t="s">
        <v>584</v>
      </c>
      <c r="G21" s="29" t="s">
        <v>584</v>
      </c>
      <c r="H21" s="30">
        <v>10</v>
      </c>
      <c r="I21" s="30">
        <v>10</v>
      </c>
      <c r="J21" s="25"/>
    </row>
    <row r="22" ht="30" customHeight="1" spans="1:10">
      <c r="A22" s="31"/>
      <c r="B22" s="10" t="s">
        <v>629</v>
      </c>
      <c r="C22" s="34" t="s">
        <v>581</v>
      </c>
      <c r="D22" s="27" t="s">
        <v>630</v>
      </c>
      <c r="E22" s="29" t="s">
        <v>582</v>
      </c>
      <c r="F22" s="29" t="s">
        <v>583</v>
      </c>
      <c r="G22" s="29" t="s">
        <v>584</v>
      </c>
      <c r="H22" s="30">
        <v>10</v>
      </c>
      <c r="I22" s="30">
        <v>10</v>
      </c>
      <c r="J22" s="25"/>
    </row>
    <row r="23" ht="30" customHeight="1" spans="1:10">
      <c r="A23" s="35" t="s">
        <v>589</v>
      </c>
      <c r="B23" s="36" t="s">
        <v>590</v>
      </c>
      <c r="C23" s="34" t="s">
        <v>591</v>
      </c>
      <c r="D23" s="27" t="s">
        <v>564</v>
      </c>
      <c r="E23" s="29">
        <v>0.8</v>
      </c>
      <c r="F23" s="29" t="s">
        <v>592</v>
      </c>
      <c r="G23" s="29">
        <v>0.8</v>
      </c>
      <c r="H23" s="30">
        <v>10</v>
      </c>
      <c r="I23" s="30">
        <v>10</v>
      </c>
      <c r="J23" s="45" t="s">
        <v>632</v>
      </c>
    </row>
    <row r="24" ht="54" customHeight="1" spans="1:10">
      <c r="A24" s="7" t="s">
        <v>633</v>
      </c>
      <c r="B24" s="7"/>
      <c r="C24" s="7"/>
      <c r="D24" s="37" t="s">
        <v>526</v>
      </c>
      <c r="E24" s="38"/>
      <c r="F24" s="38"/>
      <c r="G24" s="38"/>
      <c r="H24" s="38"/>
      <c r="I24" s="46"/>
      <c r="J24" s="47" t="s">
        <v>634</v>
      </c>
    </row>
    <row r="25" ht="25.5" customHeight="1" spans="1:10">
      <c r="A25" s="39" t="s">
        <v>635</v>
      </c>
      <c r="B25" s="39"/>
      <c r="C25" s="39"/>
      <c r="D25" s="39"/>
      <c r="E25" s="39"/>
      <c r="F25" s="39"/>
      <c r="G25" s="39"/>
      <c r="H25" s="39">
        <v>100</v>
      </c>
      <c r="I25" s="48">
        <f>SUM(I7,I15:I23)</f>
        <v>96</v>
      </c>
      <c r="J25" s="49" t="s">
        <v>636</v>
      </c>
    </row>
    <row r="26" ht="16.95" customHeight="1" spans="12:14">
      <c r="L26" s="4"/>
      <c r="M26" s="4"/>
      <c r="N26" s="4"/>
    </row>
    <row r="27" ht="28.95" customHeight="1" spans="1:10">
      <c r="A27" s="40" t="s">
        <v>594</v>
      </c>
      <c r="B27" s="41"/>
      <c r="C27" s="41"/>
      <c r="D27" s="41"/>
      <c r="E27" s="41"/>
      <c r="F27" s="41"/>
      <c r="G27" s="41"/>
      <c r="H27" s="41"/>
      <c r="I27" s="41"/>
      <c r="J27" s="50"/>
    </row>
    <row r="28" ht="27" customHeight="1" spans="1:10">
      <c r="A28" s="42" t="s">
        <v>637</v>
      </c>
      <c r="B28" s="42"/>
      <c r="C28" s="42"/>
      <c r="D28" s="42"/>
      <c r="E28" s="42"/>
      <c r="F28" s="42"/>
      <c r="G28" s="42"/>
      <c r="H28" s="42"/>
      <c r="I28" s="42"/>
      <c r="J28" s="42"/>
    </row>
    <row r="29" ht="19.05" customHeight="1" spans="1:10">
      <c r="A29" s="42" t="s">
        <v>638</v>
      </c>
      <c r="B29" s="42"/>
      <c r="C29" s="42"/>
      <c r="D29" s="42"/>
      <c r="E29" s="42"/>
      <c r="F29" s="42"/>
      <c r="G29" s="42"/>
      <c r="H29" s="42"/>
      <c r="I29" s="42"/>
      <c r="J29" s="42"/>
    </row>
    <row r="30" ht="18" customHeight="1" spans="1:10">
      <c r="A30" s="42" t="s">
        <v>639</v>
      </c>
      <c r="B30" s="42"/>
      <c r="C30" s="42"/>
      <c r="D30" s="42"/>
      <c r="E30" s="42"/>
      <c r="F30" s="42"/>
      <c r="G30" s="42"/>
      <c r="H30" s="42"/>
      <c r="I30" s="42"/>
      <c r="J30" s="42"/>
    </row>
    <row r="31" ht="18" customHeight="1" spans="1:10">
      <c r="A31" s="42" t="s">
        <v>640</v>
      </c>
      <c r="B31" s="42"/>
      <c r="C31" s="42"/>
      <c r="D31" s="42"/>
      <c r="E31" s="42"/>
      <c r="F31" s="42"/>
      <c r="G31" s="42"/>
      <c r="H31" s="42"/>
      <c r="I31" s="42"/>
      <c r="J31" s="42"/>
    </row>
    <row r="32" s="4" customFormat="1" ht="18" customHeight="1" spans="1:14">
      <c r="A32" s="42" t="s">
        <v>641</v>
      </c>
      <c r="B32" s="42"/>
      <c r="C32" s="42"/>
      <c r="D32" s="42"/>
      <c r="E32" s="42"/>
      <c r="F32" s="42"/>
      <c r="G32" s="42"/>
      <c r="H32" s="42"/>
      <c r="I32" s="42"/>
      <c r="J32" s="42"/>
      <c r="L32" s="5"/>
      <c r="M32" s="5"/>
      <c r="N32" s="5"/>
    </row>
    <row r="33" ht="24" customHeight="1" spans="1:10">
      <c r="A33" s="42" t="s">
        <v>642</v>
      </c>
      <c r="B33" s="42"/>
      <c r="C33" s="42"/>
      <c r="D33" s="42"/>
      <c r="E33" s="42"/>
      <c r="F33" s="42"/>
      <c r="G33" s="42"/>
      <c r="H33" s="42"/>
      <c r="I33" s="42"/>
      <c r="J33" s="42"/>
    </row>
    <row r="34" ht="24" customHeight="1" spans="1:10">
      <c r="A34" s="42" t="s">
        <v>643</v>
      </c>
      <c r="B34" s="42"/>
      <c r="C34" s="42"/>
      <c r="D34" s="42"/>
      <c r="E34" s="42"/>
      <c r="F34" s="42"/>
      <c r="G34" s="42"/>
      <c r="H34" s="42"/>
      <c r="I34" s="42"/>
      <c r="J34" s="42"/>
    </row>
    <row r="35" ht="24" customHeight="1" spans="1:10">
      <c r="A35" s="42" t="s">
        <v>644</v>
      </c>
      <c r="B35" s="42"/>
      <c r="C35" s="42"/>
      <c r="D35" s="42"/>
      <c r="E35" s="42"/>
      <c r="F35" s="42"/>
      <c r="G35" s="42"/>
      <c r="H35" s="42"/>
      <c r="I35" s="42"/>
      <c r="J35" s="42"/>
    </row>
    <row r="36" ht="13.5" spans="1:10">
      <c r="A36" s="43"/>
      <c r="B36" s="43"/>
      <c r="C36" s="43"/>
      <c r="D36" s="43"/>
      <c r="E36" s="43"/>
      <c r="F36" s="43"/>
      <c r="G36" s="43"/>
      <c r="H36" s="43"/>
      <c r="I36" s="43"/>
      <c r="J36" s="43"/>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20"/>
    <mergeCell ref="A21:A22"/>
    <mergeCell ref="B15:B17"/>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1:12">
      <c r="A1" s="170" t="s">
        <v>114</v>
      </c>
      <c r="B1" s="170"/>
      <c r="C1" s="170"/>
      <c r="D1" s="170"/>
      <c r="E1" s="170"/>
      <c r="F1" s="170"/>
      <c r="G1" s="170"/>
      <c r="H1" s="170"/>
      <c r="I1" s="170"/>
      <c r="J1" s="170"/>
      <c r="K1" s="170"/>
      <c r="L1" s="170"/>
    </row>
    <row r="2" ht="14.25" spans="12:12">
      <c r="L2" s="156" t="s">
        <v>115</v>
      </c>
    </row>
    <row r="3" ht="14.25" spans="1:12">
      <c r="A3" s="156" t="s">
        <v>2</v>
      </c>
      <c r="L3" s="156" t="s">
        <v>3</v>
      </c>
    </row>
    <row r="4" ht="19.5" customHeight="1" spans="1:12">
      <c r="A4" s="157" t="s">
        <v>6</v>
      </c>
      <c r="B4" s="157"/>
      <c r="C4" s="157"/>
      <c r="D4" s="157"/>
      <c r="E4" s="164" t="s">
        <v>97</v>
      </c>
      <c r="F4" s="164" t="s">
        <v>116</v>
      </c>
      <c r="G4" s="164" t="s">
        <v>117</v>
      </c>
      <c r="H4" s="164" t="s">
        <v>118</v>
      </c>
      <c r="I4" s="164"/>
      <c r="J4" s="164" t="s">
        <v>119</v>
      </c>
      <c r="K4" s="164" t="s">
        <v>120</v>
      </c>
      <c r="L4" s="164" t="s">
        <v>121</v>
      </c>
    </row>
    <row r="5" ht="19.5" customHeight="1" spans="1:12">
      <c r="A5" s="164" t="s">
        <v>122</v>
      </c>
      <c r="B5" s="164"/>
      <c r="C5" s="164"/>
      <c r="D5" s="157" t="s">
        <v>123</v>
      </c>
      <c r="E5" s="164"/>
      <c r="F5" s="164"/>
      <c r="G5" s="164"/>
      <c r="H5" s="164" t="s">
        <v>124</v>
      </c>
      <c r="I5" s="164" t="s">
        <v>125</v>
      </c>
      <c r="J5" s="164"/>
      <c r="K5" s="164"/>
      <c r="L5" s="164" t="s">
        <v>124</v>
      </c>
    </row>
    <row r="6" ht="19.5" customHeight="1" spans="1:12">
      <c r="A6" s="164"/>
      <c r="B6" s="164"/>
      <c r="C6" s="164"/>
      <c r="D6" s="157"/>
      <c r="E6" s="164"/>
      <c r="F6" s="164"/>
      <c r="G6" s="164"/>
      <c r="H6" s="164"/>
      <c r="I6" s="164"/>
      <c r="J6" s="164"/>
      <c r="K6" s="164"/>
      <c r="L6" s="164"/>
    </row>
    <row r="7" ht="19.5" customHeight="1" spans="1:12">
      <c r="A7" s="164"/>
      <c r="B7" s="164"/>
      <c r="C7" s="164"/>
      <c r="D7" s="157"/>
      <c r="E7" s="164"/>
      <c r="F7" s="164"/>
      <c r="G7" s="164"/>
      <c r="H7" s="164"/>
      <c r="I7" s="164"/>
      <c r="J7" s="164"/>
      <c r="K7" s="164"/>
      <c r="L7" s="164"/>
    </row>
    <row r="8" ht="19.5" customHeight="1" spans="1:12">
      <c r="A8" s="157" t="s">
        <v>126</v>
      </c>
      <c r="B8" s="157" t="s">
        <v>127</v>
      </c>
      <c r="C8" s="157" t="s">
        <v>128</v>
      </c>
      <c r="D8" s="157" t="s">
        <v>10</v>
      </c>
      <c r="E8" s="164" t="s">
        <v>11</v>
      </c>
      <c r="F8" s="164" t="s">
        <v>12</v>
      </c>
      <c r="G8" s="164" t="s">
        <v>20</v>
      </c>
      <c r="H8" s="164" t="s">
        <v>24</v>
      </c>
      <c r="I8" s="164" t="s">
        <v>28</v>
      </c>
      <c r="J8" s="164" t="s">
        <v>32</v>
      </c>
      <c r="K8" s="164" t="s">
        <v>36</v>
      </c>
      <c r="L8" s="164" t="s">
        <v>40</v>
      </c>
    </row>
    <row r="9" ht="19.5" customHeight="1" spans="1:12">
      <c r="A9" s="157"/>
      <c r="B9" s="157"/>
      <c r="C9" s="157"/>
      <c r="D9" s="157" t="s">
        <v>129</v>
      </c>
      <c r="E9" s="161">
        <v>5932413.91</v>
      </c>
      <c r="F9" s="161">
        <v>5932413.91</v>
      </c>
      <c r="G9" s="161">
        <v>0</v>
      </c>
      <c r="H9" s="161">
        <v>0</v>
      </c>
      <c r="I9" s="161"/>
      <c r="J9" s="161">
        <v>0</v>
      </c>
      <c r="K9" s="161">
        <v>0</v>
      </c>
      <c r="L9" s="161">
        <v>0</v>
      </c>
    </row>
    <row r="10" ht="19.5" customHeight="1" spans="1:12">
      <c r="A10" s="171" t="s">
        <v>130</v>
      </c>
      <c r="B10" s="171"/>
      <c r="C10" s="171"/>
      <c r="D10" s="171" t="s">
        <v>131</v>
      </c>
      <c r="E10" s="161">
        <v>5769656.07</v>
      </c>
      <c r="F10" s="161">
        <v>5769656.07</v>
      </c>
      <c r="G10" s="161">
        <v>0</v>
      </c>
      <c r="H10" s="161">
        <v>0</v>
      </c>
      <c r="I10" s="161"/>
      <c r="J10" s="161">
        <v>0</v>
      </c>
      <c r="K10" s="161">
        <v>0</v>
      </c>
      <c r="L10" s="161">
        <v>0</v>
      </c>
    </row>
    <row r="11" ht="19.5" customHeight="1" spans="1:12">
      <c r="A11" s="171" t="s">
        <v>132</v>
      </c>
      <c r="B11" s="171"/>
      <c r="C11" s="171"/>
      <c r="D11" s="171" t="s">
        <v>133</v>
      </c>
      <c r="E11" s="161">
        <v>5769656.07</v>
      </c>
      <c r="F11" s="161">
        <v>5769656.07</v>
      </c>
      <c r="G11" s="161">
        <v>0</v>
      </c>
      <c r="H11" s="161">
        <v>0</v>
      </c>
      <c r="I11" s="161"/>
      <c r="J11" s="161">
        <v>0</v>
      </c>
      <c r="K11" s="161">
        <v>0</v>
      </c>
      <c r="L11" s="161">
        <v>0</v>
      </c>
    </row>
    <row r="12" ht="19.5" customHeight="1" spans="1:12">
      <c r="A12" s="171" t="s">
        <v>134</v>
      </c>
      <c r="B12" s="171"/>
      <c r="C12" s="171"/>
      <c r="D12" s="171" t="s">
        <v>135</v>
      </c>
      <c r="E12" s="161">
        <v>649679.84</v>
      </c>
      <c r="F12" s="161">
        <v>649679.84</v>
      </c>
      <c r="G12" s="161">
        <v>0</v>
      </c>
      <c r="H12" s="161">
        <v>0</v>
      </c>
      <c r="I12" s="161"/>
      <c r="J12" s="161">
        <v>0</v>
      </c>
      <c r="K12" s="161">
        <v>0</v>
      </c>
      <c r="L12" s="161">
        <v>0</v>
      </c>
    </row>
    <row r="13" ht="19.5" customHeight="1" spans="1:12">
      <c r="A13" s="171" t="s">
        <v>136</v>
      </c>
      <c r="B13" s="171"/>
      <c r="C13" s="171"/>
      <c r="D13" s="171" t="s">
        <v>137</v>
      </c>
      <c r="E13" s="161">
        <v>65500.4</v>
      </c>
      <c r="F13" s="161">
        <v>65500.4</v>
      </c>
      <c r="G13" s="161">
        <v>0</v>
      </c>
      <c r="H13" s="161">
        <v>0</v>
      </c>
      <c r="I13" s="161"/>
      <c r="J13" s="161">
        <v>0</v>
      </c>
      <c r="K13" s="161">
        <v>0</v>
      </c>
      <c r="L13" s="161">
        <v>0</v>
      </c>
    </row>
    <row r="14" ht="19.5" customHeight="1" spans="1:12">
      <c r="A14" s="171" t="s">
        <v>138</v>
      </c>
      <c r="B14" s="171"/>
      <c r="C14" s="171"/>
      <c r="D14" s="171" t="s">
        <v>139</v>
      </c>
      <c r="E14" s="161">
        <v>75033.69</v>
      </c>
      <c r="F14" s="161">
        <v>75033.69</v>
      </c>
      <c r="G14" s="161">
        <v>0</v>
      </c>
      <c r="H14" s="161">
        <v>0</v>
      </c>
      <c r="I14" s="161"/>
      <c r="J14" s="161">
        <v>0</v>
      </c>
      <c r="K14" s="161">
        <v>0</v>
      </c>
      <c r="L14" s="161">
        <v>0</v>
      </c>
    </row>
    <row r="15" ht="19.5" customHeight="1" spans="1:12">
      <c r="A15" s="171" t="s">
        <v>140</v>
      </c>
      <c r="B15" s="171"/>
      <c r="C15" s="171"/>
      <c r="D15" s="171" t="s">
        <v>141</v>
      </c>
      <c r="E15" s="161">
        <v>4979442.14</v>
      </c>
      <c r="F15" s="161">
        <v>4979442.14</v>
      </c>
      <c r="G15" s="161">
        <v>0</v>
      </c>
      <c r="H15" s="161">
        <v>0</v>
      </c>
      <c r="I15" s="161"/>
      <c r="J15" s="161">
        <v>0</v>
      </c>
      <c r="K15" s="161">
        <v>0</v>
      </c>
      <c r="L15" s="161">
        <v>0</v>
      </c>
    </row>
    <row r="16" ht="19.5" customHeight="1" spans="1:12">
      <c r="A16" s="171" t="s">
        <v>142</v>
      </c>
      <c r="B16" s="171"/>
      <c r="C16" s="171"/>
      <c r="D16" s="171" t="s">
        <v>143</v>
      </c>
      <c r="E16" s="161">
        <v>42746.8</v>
      </c>
      <c r="F16" s="161">
        <v>42746.8</v>
      </c>
      <c r="G16" s="161">
        <v>0</v>
      </c>
      <c r="H16" s="161">
        <v>0</v>
      </c>
      <c r="I16" s="161"/>
      <c r="J16" s="161">
        <v>0</v>
      </c>
      <c r="K16" s="161">
        <v>0</v>
      </c>
      <c r="L16" s="161">
        <v>0</v>
      </c>
    </row>
    <row r="17" ht="19.5" customHeight="1" spans="1:12">
      <c r="A17" s="171" t="s">
        <v>144</v>
      </c>
      <c r="B17" s="171"/>
      <c r="C17" s="171"/>
      <c r="D17" s="171" t="s">
        <v>145</v>
      </c>
      <c r="E17" s="161">
        <v>42746.8</v>
      </c>
      <c r="F17" s="161">
        <v>42746.8</v>
      </c>
      <c r="G17" s="161">
        <v>0</v>
      </c>
      <c r="H17" s="161">
        <v>0</v>
      </c>
      <c r="I17" s="161"/>
      <c r="J17" s="161">
        <v>0</v>
      </c>
      <c r="K17" s="161">
        <v>0</v>
      </c>
      <c r="L17" s="161">
        <v>0</v>
      </c>
    </row>
    <row r="18" ht="19.5" customHeight="1" spans="1:12">
      <c r="A18" s="171" t="s">
        <v>146</v>
      </c>
      <c r="B18" s="171"/>
      <c r="C18" s="171"/>
      <c r="D18" s="171" t="s">
        <v>147</v>
      </c>
      <c r="E18" s="161">
        <v>4150</v>
      </c>
      <c r="F18" s="161">
        <v>4150</v>
      </c>
      <c r="G18" s="161">
        <v>0</v>
      </c>
      <c r="H18" s="161">
        <v>0</v>
      </c>
      <c r="I18" s="161"/>
      <c r="J18" s="161">
        <v>0</v>
      </c>
      <c r="K18" s="161">
        <v>0</v>
      </c>
      <c r="L18" s="161">
        <v>0</v>
      </c>
    </row>
    <row r="19" ht="19.5" customHeight="1" spans="1:12">
      <c r="A19" s="171" t="s">
        <v>148</v>
      </c>
      <c r="B19" s="171"/>
      <c r="C19" s="171"/>
      <c r="D19" s="171" t="s">
        <v>149</v>
      </c>
      <c r="E19" s="161">
        <v>38596.8</v>
      </c>
      <c r="F19" s="161">
        <v>38596.8</v>
      </c>
      <c r="G19" s="161">
        <v>0</v>
      </c>
      <c r="H19" s="161">
        <v>0</v>
      </c>
      <c r="I19" s="161"/>
      <c r="J19" s="161">
        <v>0</v>
      </c>
      <c r="K19" s="161">
        <v>0</v>
      </c>
      <c r="L19" s="161">
        <v>0</v>
      </c>
    </row>
    <row r="20" ht="19.5" customHeight="1" spans="1:12">
      <c r="A20" s="171" t="s">
        <v>150</v>
      </c>
      <c r="B20" s="171"/>
      <c r="C20" s="171"/>
      <c r="D20" s="171" t="s">
        <v>151</v>
      </c>
      <c r="E20" s="161">
        <v>53243.04</v>
      </c>
      <c r="F20" s="161">
        <v>53243.04</v>
      </c>
      <c r="G20" s="161">
        <v>0</v>
      </c>
      <c r="H20" s="161">
        <v>0</v>
      </c>
      <c r="I20" s="161"/>
      <c r="J20" s="161">
        <v>0</v>
      </c>
      <c r="K20" s="161">
        <v>0</v>
      </c>
      <c r="L20" s="161">
        <v>0</v>
      </c>
    </row>
    <row r="21" ht="19.5" customHeight="1" spans="1:12">
      <c r="A21" s="171" t="s">
        <v>152</v>
      </c>
      <c r="B21" s="171"/>
      <c r="C21" s="171"/>
      <c r="D21" s="171" t="s">
        <v>153</v>
      </c>
      <c r="E21" s="161">
        <v>53243.04</v>
      </c>
      <c r="F21" s="161">
        <v>53243.04</v>
      </c>
      <c r="G21" s="161">
        <v>0</v>
      </c>
      <c r="H21" s="161">
        <v>0</v>
      </c>
      <c r="I21" s="161"/>
      <c r="J21" s="161">
        <v>0</v>
      </c>
      <c r="K21" s="161">
        <v>0</v>
      </c>
      <c r="L21" s="161">
        <v>0</v>
      </c>
    </row>
    <row r="22" ht="19.5" customHeight="1" spans="1:12">
      <c r="A22" s="171" t="s">
        <v>154</v>
      </c>
      <c r="B22" s="171"/>
      <c r="C22" s="171"/>
      <c r="D22" s="171" t="s">
        <v>155</v>
      </c>
      <c r="E22" s="161">
        <v>40814.46</v>
      </c>
      <c r="F22" s="161">
        <v>40814.46</v>
      </c>
      <c r="G22" s="161">
        <v>0</v>
      </c>
      <c r="H22" s="161">
        <v>0</v>
      </c>
      <c r="I22" s="161"/>
      <c r="J22" s="161">
        <v>0</v>
      </c>
      <c r="K22" s="161">
        <v>0</v>
      </c>
      <c r="L22" s="161">
        <v>0</v>
      </c>
    </row>
    <row r="23" ht="19.5" customHeight="1" spans="1:12">
      <c r="A23" s="171" t="s">
        <v>156</v>
      </c>
      <c r="B23" s="171"/>
      <c r="C23" s="171"/>
      <c r="D23" s="171" t="s">
        <v>157</v>
      </c>
      <c r="E23" s="161">
        <v>10752.36</v>
      </c>
      <c r="F23" s="161">
        <v>10752.36</v>
      </c>
      <c r="G23" s="161">
        <v>0</v>
      </c>
      <c r="H23" s="161">
        <v>0</v>
      </c>
      <c r="I23" s="161"/>
      <c r="J23" s="161">
        <v>0</v>
      </c>
      <c r="K23" s="161">
        <v>0</v>
      </c>
      <c r="L23" s="161">
        <v>0</v>
      </c>
    </row>
    <row r="24" ht="19.5" customHeight="1" spans="1:12">
      <c r="A24" s="171" t="s">
        <v>158</v>
      </c>
      <c r="B24" s="171"/>
      <c r="C24" s="171"/>
      <c r="D24" s="171" t="s">
        <v>159</v>
      </c>
      <c r="E24" s="161">
        <v>1676.22</v>
      </c>
      <c r="F24" s="161">
        <v>1676.22</v>
      </c>
      <c r="G24" s="161">
        <v>0</v>
      </c>
      <c r="H24" s="161">
        <v>0</v>
      </c>
      <c r="I24" s="161"/>
      <c r="J24" s="161">
        <v>0</v>
      </c>
      <c r="K24" s="161">
        <v>0</v>
      </c>
      <c r="L24" s="161">
        <v>0</v>
      </c>
    </row>
    <row r="25" ht="19.5" customHeight="1" spans="1:12">
      <c r="A25" s="171" t="s">
        <v>160</v>
      </c>
      <c r="B25" s="171"/>
      <c r="C25" s="171"/>
      <c r="D25" s="171" t="s">
        <v>161</v>
      </c>
      <c r="E25" s="161">
        <v>66768</v>
      </c>
      <c r="F25" s="161">
        <v>66768</v>
      </c>
      <c r="G25" s="161">
        <v>0</v>
      </c>
      <c r="H25" s="161">
        <v>0</v>
      </c>
      <c r="I25" s="161"/>
      <c r="J25" s="161">
        <v>0</v>
      </c>
      <c r="K25" s="161">
        <v>0</v>
      </c>
      <c r="L25" s="161">
        <v>0</v>
      </c>
    </row>
    <row r="26" ht="19.5" customHeight="1" spans="1:12">
      <c r="A26" s="171" t="s">
        <v>162</v>
      </c>
      <c r="B26" s="171"/>
      <c r="C26" s="171"/>
      <c r="D26" s="171" t="s">
        <v>163</v>
      </c>
      <c r="E26" s="161">
        <v>66768</v>
      </c>
      <c r="F26" s="161">
        <v>66768</v>
      </c>
      <c r="G26" s="161">
        <v>0</v>
      </c>
      <c r="H26" s="161">
        <v>0</v>
      </c>
      <c r="I26" s="161"/>
      <c r="J26" s="161">
        <v>0</v>
      </c>
      <c r="K26" s="161">
        <v>0</v>
      </c>
      <c r="L26" s="161">
        <v>0</v>
      </c>
    </row>
    <row r="27" ht="19.5" customHeight="1" spans="1:12">
      <c r="A27" s="171" t="s">
        <v>164</v>
      </c>
      <c r="B27" s="171"/>
      <c r="C27" s="171"/>
      <c r="D27" s="171" t="s">
        <v>165</v>
      </c>
      <c r="E27" s="161">
        <v>66768</v>
      </c>
      <c r="F27" s="161">
        <v>66768</v>
      </c>
      <c r="G27" s="161">
        <v>0</v>
      </c>
      <c r="H27" s="161">
        <v>0</v>
      </c>
      <c r="I27" s="161"/>
      <c r="J27" s="161">
        <v>0</v>
      </c>
      <c r="K27" s="161">
        <v>0</v>
      </c>
      <c r="L27" s="161">
        <v>0</v>
      </c>
    </row>
    <row r="28" ht="19.5" customHeight="1" spans="1:12">
      <c r="A28" s="171" t="s">
        <v>166</v>
      </c>
      <c r="B28" s="171"/>
      <c r="C28" s="171"/>
      <c r="D28" s="171"/>
      <c r="E28" s="171"/>
      <c r="F28" s="171"/>
      <c r="G28" s="171"/>
      <c r="H28" s="171"/>
      <c r="I28" s="171"/>
      <c r="J28" s="171"/>
      <c r="K28" s="171"/>
      <c r="L28" s="171"/>
    </row>
  </sheetData>
  <mergeCells count="3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8" workbookViewId="0">
      <selection activeCell="F12" sqref="F12:J12"/>
    </sheetView>
  </sheetViews>
  <sheetFormatPr defaultColWidth="9" defaultRowHeight="14.25"/>
  <cols>
    <col min="1" max="2" width="11.1083333333333" style="5" customWidth="1"/>
    <col min="3" max="3" width="25.333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ht="13.5" spans="1:1">
      <c r="A1" s="4" t="s">
        <v>597</v>
      </c>
    </row>
    <row r="2" ht="25.95" customHeight="1" spans="1:10">
      <c r="A2" s="6" t="s">
        <v>598</v>
      </c>
      <c r="B2" s="6"/>
      <c r="C2" s="6"/>
      <c r="D2" s="6"/>
      <c r="E2" s="6"/>
      <c r="F2" s="6"/>
      <c r="G2" s="6"/>
      <c r="H2" s="6"/>
      <c r="I2" s="6"/>
      <c r="J2" s="6"/>
    </row>
    <row r="3" s="1" customFormat="1" ht="13.05" customHeight="1" spans="1:10">
      <c r="A3" s="6"/>
      <c r="B3" s="6"/>
      <c r="C3" s="6"/>
      <c r="D3" s="6"/>
      <c r="E3" s="6"/>
      <c r="F3" s="6"/>
      <c r="G3" s="6"/>
      <c r="H3" s="6"/>
      <c r="I3" s="6"/>
      <c r="J3" s="44" t="s">
        <v>599</v>
      </c>
    </row>
    <row r="4" s="2" customFormat="1" ht="18" customHeight="1" spans="1:256">
      <c r="A4" s="7" t="s">
        <v>600</v>
      </c>
      <c r="B4" s="7"/>
      <c r="C4" s="8" t="s">
        <v>666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602</v>
      </c>
      <c r="B5" s="7"/>
      <c r="C5" s="9" t="s">
        <v>532</v>
      </c>
      <c r="D5" s="9"/>
      <c r="E5" s="9"/>
      <c r="F5" s="7" t="s">
        <v>603</v>
      </c>
      <c r="G5" s="8" t="s">
        <v>532</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t="s">
        <v>604</v>
      </c>
      <c r="B6" s="10"/>
      <c r="C6" s="10"/>
      <c r="D6" s="10" t="s">
        <v>535</v>
      </c>
      <c r="E6" s="10" t="s">
        <v>441</v>
      </c>
      <c r="F6" s="10" t="s">
        <v>605</v>
      </c>
      <c r="G6" s="10" t="s">
        <v>606</v>
      </c>
      <c r="H6" s="10" t="s">
        <v>607</v>
      </c>
      <c r="I6" s="10" t="s">
        <v>608</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544</v>
      </c>
      <c r="D7" s="12">
        <f t="shared" ref="D7:F7" si="0">SUM(D8:D10)</f>
        <v>4330000</v>
      </c>
      <c r="E7" s="12">
        <f t="shared" si="0"/>
        <v>4330000</v>
      </c>
      <c r="F7" s="12">
        <f t="shared" si="0"/>
        <v>4330000</v>
      </c>
      <c r="G7" s="13">
        <v>10</v>
      </c>
      <c r="H7" s="14" t="str">
        <f t="shared" ref="H7:H10" si="1">IF(E7&gt;0,ROUND(F7/E7,3)*100&amp;"%","—")</f>
        <v>100%</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609</v>
      </c>
      <c r="D8" s="15">
        <v>4330000</v>
      </c>
      <c r="E8" s="15">
        <v>4330000</v>
      </c>
      <c r="F8" s="15">
        <v>4330000</v>
      </c>
      <c r="G8" s="10" t="s">
        <v>445</v>
      </c>
      <c r="H8" s="14" t="str">
        <f t="shared" si="1"/>
        <v>100%</v>
      </c>
      <c r="I8" s="16" t="s">
        <v>445</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1" t="s">
        <v>610</v>
      </c>
      <c r="D9" s="15"/>
      <c r="E9" s="15"/>
      <c r="F9" s="15"/>
      <c r="G9" s="10" t="s">
        <v>445</v>
      </c>
      <c r="H9" s="14" t="str">
        <f t="shared" si="1"/>
        <v>—</v>
      </c>
      <c r="I9" s="16" t="s">
        <v>445</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10"/>
      <c r="B10" s="10"/>
      <c r="C10" s="11" t="s">
        <v>611</v>
      </c>
      <c r="D10" s="15"/>
      <c r="E10" s="15"/>
      <c r="F10" s="15"/>
      <c r="G10" s="10" t="s">
        <v>445</v>
      </c>
      <c r="H10" s="14" t="str">
        <f t="shared" si="1"/>
        <v>—</v>
      </c>
      <c r="I10" s="16" t="s">
        <v>445</v>
      </c>
      <c r="J10" s="16"/>
    </row>
    <row r="11" ht="28.95" customHeight="1" spans="1:10">
      <c r="A11" s="10" t="s">
        <v>612</v>
      </c>
      <c r="B11" s="10" t="s">
        <v>613</v>
      </c>
      <c r="C11" s="10"/>
      <c r="D11" s="10"/>
      <c r="E11" s="10"/>
      <c r="F11" s="16" t="s">
        <v>614</v>
      </c>
      <c r="G11" s="16"/>
      <c r="H11" s="16"/>
      <c r="I11" s="16"/>
      <c r="J11" s="16"/>
    </row>
    <row r="12" ht="66" customHeight="1" spans="1:10">
      <c r="A12" s="10"/>
      <c r="B12" s="17" t="s">
        <v>615</v>
      </c>
      <c r="C12" s="18"/>
      <c r="D12" s="18"/>
      <c r="E12" s="19"/>
      <c r="F12" s="20" t="s">
        <v>616</v>
      </c>
      <c r="G12" s="20"/>
      <c r="H12" s="20"/>
      <c r="I12" s="20"/>
      <c r="J12" s="20"/>
    </row>
    <row r="13" ht="36" customHeight="1" spans="1:10">
      <c r="A13" s="21" t="s">
        <v>552</v>
      </c>
      <c r="B13" s="22"/>
      <c r="C13" s="23"/>
      <c r="D13" s="21" t="s">
        <v>617</v>
      </c>
      <c r="E13" s="22"/>
      <c r="F13" s="23"/>
      <c r="G13" s="24" t="s">
        <v>556</v>
      </c>
      <c r="H13" s="24" t="s">
        <v>618</v>
      </c>
      <c r="I13" s="24" t="s">
        <v>608</v>
      </c>
      <c r="J13" s="24" t="s">
        <v>557</v>
      </c>
    </row>
    <row r="14" ht="36" customHeight="1" spans="1:10">
      <c r="A14" s="21" t="s">
        <v>558</v>
      </c>
      <c r="B14" s="10" t="s">
        <v>559</v>
      </c>
      <c r="C14" s="10" t="s">
        <v>560</v>
      </c>
      <c r="D14" s="10" t="s">
        <v>553</v>
      </c>
      <c r="E14" s="10" t="s">
        <v>554</v>
      </c>
      <c r="F14" s="10" t="s">
        <v>555</v>
      </c>
      <c r="G14" s="25"/>
      <c r="H14" s="25"/>
      <c r="I14" s="25"/>
      <c r="J14" s="25"/>
    </row>
    <row r="15" ht="18" customHeight="1" spans="1:10">
      <c r="A15" s="10" t="s">
        <v>561</v>
      </c>
      <c r="B15" s="24" t="s">
        <v>562</v>
      </c>
      <c r="C15" s="26" t="s">
        <v>646</v>
      </c>
      <c r="D15" s="27" t="s">
        <v>564</v>
      </c>
      <c r="E15" s="28">
        <v>50</v>
      </c>
      <c r="F15" s="29" t="s">
        <v>647</v>
      </c>
      <c r="G15" s="29" t="s">
        <v>619</v>
      </c>
      <c r="H15" s="30">
        <v>10</v>
      </c>
      <c r="I15" s="30">
        <v>10</v>
      </c>
      <c r="J15" s="25"/>
    </row>
    <row r="16" ht="18" customHeight="1" spans="1:10">
      <c r="A16" s="10"/>
      <c r="B16" s="31"/>
      <c r="C16" s="26" t="s">
        <v>648</v>
      </c>
      <c r="D16" s="27" t="s">
        <v>564</v>
      </c>
      <c r="E16" s="29" t="s">
        <v>649</v>
      </c>
      <c r="F16" s="29" t="s">
        <v>583</v>
      </c>
      <c r="G16" s="29" t="s">
        <v>667</v>
      </c>
      <c r="H16" s="30">
        <v>10</v>
      </c>
      <c r="I16" s="30">
        <v>10</v>
      </c>
      <c r="J16" s="25"/>
    </row>
    <row r="17" ht="18" customHeight="1" spans="1:10">
      <c r="A17" s="10"/>
      <c r="B17" s="31"/>
      <c r="C17" s="26" t="s">
        <v>650</v>
      </c>
      <c r="D17" s="27" t="s">
        <v>564</v>
      </c>
      <c r="E17" s="29" t="s">
        <v>76</v>
      </c>
      <c r="F17" s="29" t="s">
        <v>567</v>
      </c>
      <c r="G17" s="29" t="s">
        <v>30</v>
      </c>
      <c r="H17" s="30">
        <v>10</v>
      </c>
      <c r="I17" s="30">
        <v>10</v>
      </c>
      <c r="J17" s="25"/>
    </row>
    <row r="18" ht="27" spans="1:10">
      <c r="A18" s="10"/>
      <c r="B18" s="24" t="s">
        <v>572</v>
      </c>
      <c r="C18" s="32" t="s">
        <v>651</v>
      </c>
      <c r="D18" s="27" t="s">
        <v>630</v>
      </c>
      <c r="E18" s="10">
        <v>2</v>
      </c>
      <c r="F18" s="29" t="s">
        <v>567</v>
      </c>
      <c r="G18" s="29" t="s">
        <v>55</v>
      </c>
      <c r="H18" s="30">
        <v>10</v>
      </c>
      <c r="I18" s="30">
        <v>10</v>
      </c>
      <c r="J18" s="25"/>
    </row>
    <row r="19" ht="27" spans="1:10">
      <c r="A19" s="10"/>
      <c r="B19" s="24" t="s">
        <v>574</v>
      </c>
      <c r="C19" s="32" t="s">
        <v>652</v>
      </c>
      <c r="D19" s="27" t="s">
        <v>576</v>
      </c>
      <c r="E19" s="10">
        <v>7</v>
      </c>
      <c r="F19" s="29" t="s">
        <v>622</v>
      </c>
      <c r="G19" s="33" t="s">
        <v>653</v>
      </c>
      <c r="H19" s="30">
        <v>10</v>
      </c>
      <c r="I19" s="30">
        <v>10</v>
      </c>
      <c r="J19" s="25"/>
    </row>
    <row r="20" ht="20.25" spans="1:10">
      <c r="A20" s="10"/>
      <c r="B20" s="10" t="s">
        <v>624</v>
      </c>
      <c r="C20" s="34" t="s">
        <v>654</v>
      </c>
      <c r="D20" s="27" t="s">
        <v>626</v>
      </c>
      <c r="E20" s="29" t="s">
        <v>46</v>
      </c>
      <c r="F20" s="29" t="s">
        <v>627</v>
      </c>
      <c r="G20" s="29" t="s">
        <v>628</v>
      </c>
      <c r="H20" s="30">
        <v>10</v>
      </c>
      <c r="I20" s="30">
        <v>10</v>
      </c>
      <c r="J20" s="25"/>
    </row>
    <row r="21" ht="24" spans="1:10">
      <c r="A21" s="24" t="s">
        <v>579</v>
      </c>
      <c r="B21" s="10" t="s">
        <v>580</v>
      </c>
      <c r="C21" s="34" t="s">
        <v>655</v>
      </c>
      <c r="D21" s="27" t="s">
        <v>564</v>
      </c>
      <c r="E21" s="29" t="s">
        <v>582</v>
      </c>
      <c r="F21" s="29" t="s">
        <v>584</v>
      </c>
      <c r="G21" s="29" t="s">
        <v>584</v>
      </c>
      <c r="H21" s="30">
        <v>10</v>
      </c>
      <c r="I21" s="30">
        <v>10</v>
      </c>
      <c r="J21" s="25"/>
    </row>
    <row r="22" ht="30" customHeight="1" spans="1:10">
      <c r="A22" s="31"/>
      <c r="B22" s="10" t="s">
        <v>629</v>
      </c>
      <c r="C22" s="34" t="s">
        <v>581</v>
      </c>
      <c r="D22" s="27" t="s">
        <v>630</v>
      </c>
      <c r="E22" s="29" t="s">
        <v>582</v>
      </c>
      <c r="F22" s="29" t="s">
        <v>583</v>
      </c>
      <c r="G22" s="29" t="s">
        <v>584</v>
      </c>
      <c r="H22" s="30">
        <v>10</v>
      </c>
      <c r="I22" s="30">
        <v>10</v>
      </c>
      <c r="J22" s="25"/>
    </row>
    <row r="23" ht="30" customHeight="1" spans="1:10">
      <c r="A23" s="35" t="s">
        <v>589</v>
      </c>
      <c r="B23" s="36" t="s">
        <v>590</v>
      </c>
      <c r="C23" s="34" t="s">
        <v>591</v>
      </c>
      <c r="D23" s="27" t="s">
        <v>564</v>
      </c>
      <c r="E23" s="29">
        <v>0.8</v>
      </c>
      <c r="F23" s="29" t="s">
        <v>592</v>
      </c>
      <c r="G23" s="29">
        <v>0.8</v>
      </c>
      <c r="H23" s="30">
        <v>10</v>
      </c>
      <c r="I23" s="30">
        <v>10</v>
      </c>
      <c r="J23" s="45" t="s">
        <v>632</v>
      </c>
    </row>
    <row r="24" ht="54" customHeight="1" spans="1:10">
      <c r="A24" s="7" t="s">
        <v>633</v>
      </c>
      <c r="B24" s="7"/>
      <c r="C24" s="7"/>
      <c r="D24" s="37" t="s">
        <v>526</v>
      </c>
      <c r="E24" s="38"/>
      <c r="F24" s="38"/>
      <c r="G24" s="38"/>
      <c r="H24" s="38"/>
      <c r="I24" s="46"/>
      <c r="J24" s="47" t="s">
        <v>634</v>
      </c>
    </row>
    <row r="25" ht="25.5" customHeight="1" spans="1:10">
      <c r="A25" s="39" t="s">
        <v>635</v>
      </c>
      <c r="B25" s="39"/>
      <c r="C25" s="39"/>
      <c r="D25" s="39"/>
      <c r="E25" s="39"/>
      <c r="F25" s="39"/>
      <c r="G25" s="39"/>
      <c r="H25" s="39">
        <v>100</v>
      </c>
      <c r="I25" s="48">
        <f>SUM(I7,I15:I23)</f>
        <v>100</v>
      </c>
      <c r="J25" s="49" t="s">
        <v>636</v>
      </c>
    </row>
    <row r="26" ht="16.95" customHeight="1" spans="12:14">
      <c r="L26" s="4"/>
      <c r="M26" s="4"/>
      <c r="N26" s="4"/>
    </row>
    <row r="27" ht="28.95" customHeight="1" spans="1:10">
      <c r="A27" s="40" t="s">
        <v>594</v>
      </c>
      <c r="B27" s="41"/>
      <c r="C27" s="41"/>
      <c r="D27" s="41"/>
      <c r="E27" s="41"/>
      <c r="F27" s="41"/>
      <c r="G27" s="41"/>
      <c r="H27" s="41"/>
      <c r="I27" s="41"/>
      <c r="J27" s="50"/>
    </row>
    <row r="28" ht="27" customHeight="1" spans="1:10">
      <c r="A28" s="42" t="s">
        <v>637</v>
      </c>
      <c r="B28" s="42"/>
      <c r="C28" s="42"/>
      <c r="D28" s="42"/>
      <c r="E28" s="42"/>
      <c r="F28" s="42"/>
      <c r="G28" s="42"/>
      <c r="H28" s="42"/>
      <c r="I28" s="42"/>
      <c r="J28" s="42"/>
    </row>
    <row r="29" ht="19.05" customHeight="1" spans="1:10">
      <c r="A29" s="42" t="s">
        <v>638</v>
      </c>
      <c r="B29" s="42"/>
      <c r="C29" s="42"/>
      <c r="D29" s="42"/>
      <c r="E29" s="42"/>
      <c r="F29" s="42"/>
      <c r="G29" s="42"/>
      <c r="H29" s="42"/>
      <c r="I29" s="42"/>
      <c r="J29" s="42"/>
    </row>
    <row r="30" ht="18" customHeight="1" spans="1:10">
      <c r="A30" s="42" t="s">
        <v>639</v>
      </c>
      <c r="B30" s="42"/>
      <c r="C30" s="42"/>
      <c r="D30" s="42"/>
      <c r="E30" s="42"/>
      <c r="F30" s="42"/>
      <c r="G30" s="42"/>
      <c r="H30" s="42"/>
      <c r="I30" s="42"/>
      <c r="J30" s="42"/>
    </row>
    <row r="31" ht="18" customHeight="1" spans="1:10">
      <c r="A31" s="42" t="s">
        <v>640</v>
      </c>
      <c r="B31" s="42"/>
      <c r="C31" s="42"/>
      <c r="D31" s="42"/>
      <c r="E31" s="42"/>
      <c r="F31" s="42"/>
      <c r="G31" s="42"/>
      <c r="H31" s="42"/>
      <c r="I31" s="42"/>
      <c r="J31" s="42"/>
    </row>
    <row r="32" s="4" customFormat="1" ht="18" customHeight="1" spans="1:14">
      <c r="A32" s="42" t="s">
        <v>641</v>
      </c>
      <c r="B32" s="42"/>
      <c r="C32" s="42"/>
      <c r="D32" s="42"/>
      <c r="E32" s="42"/>
      <c r="F32" s="42"/>
      <c r="G32" s="42"/>
      <c r="H32" s="42"/>
      <c r="I32" s="42"/>
      <c r="J32" s="42"/>
      <c r="L32" s="5"/>
      <c r="M32" s="5"/>
      <c r="N32" s="5"/>
    </row>
    <row r="33" ht="24" customHeight="1" spans="1:10">
      <c r="A33" s="42" t="s">
        <v>642</v>
      </c>
      <c r="B33" s="42"/>
      <c r="C33" s="42"/>
      <c r="D33" s="42"/>
      <c r="E33" s="42"/>
      <c r="F33" s="42"/>
      <c r="G33" s="42"/>
      <c r="H33" s="42"/>
      <c r="I33" s="42"/>
      <c r="J33" s="42"/>
    </row>
    <row r="34" ht="24" customHeight="1" spans="1:10">
      <c r="A34" s="42" t="s">
        <v>643</v>
      </c>
      <c r="B34" s="42"/>
      <c r="C34" s="42"/>
      <c r="D34" s="42"/>
      <c r="E34" s="42"/>
      <c r="F34" s="42"/>
      <c r="G34" s="42"/>
      <c r="H34" s="42"/>
      <c r="I34" s="42"/>
      <c r="J34" s="42"/>
    </row>
    <row r="35" ht="24" customHeight="1" spans="1:10">
      <c r="A35" s="42" t="s">
        <v>644</v>
      </c>
      <c r="B35" s="42"/>
      <c r="C35" s="42"/>
      <c r="D35" s="42"/>
      <c r="E35" s="42"/>
      <c r="F35" s="42"/>
      <c r="G35" s="42"/>
      <c r="H35" s="42"/>
      <c r="I35" s="42"/>
      <c r="J35" s="42"/>
    </row>
    <row r="36" ht="13.5" spans="1:10">
      <c r="A36" s="43"/>
      <c r="B36" s="43"/>
      <c r="C36" s="43"/>
      <c r="D36" s="43"/>
      <c r="E36" s="43"/>
      <c r="F36" s="43"/>
      <c r="G36" s="43"/>
      <c r="H36" s="43"/>
      <c r="I36" s="43"/>
      <c r="J36" s="43"/>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20"/>
    <mergeCell ref="A21:A22"/>
    <mergeCell ref="B15:B17"/>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abSelected="1" workbookViewId="0">
      <selection activeCell="I27" sqref="I27"/>
    </sheetView>
  </sheetViews>
  <sheetFormatPr defaultColWidth="9" defaultRowHeight="13.5"/>
  <sheetData>
    <row r="1" spans="1:10">
      <c r="A1" t="s">
        <v>668</v>
      </c>
      <c r="B1" t="s">
        <v>669</v>
      </c>
      <c r="C1" t="s">
        <v>670</v>
      </c>
      <c r="D1" t="s">
        <v>671</v>
      </c>
      <c r="E1" t="s">
        <v>672</v>
      </c>
      <c r="F1" t="s">
        <v>673</v>
      </c>
      <c r="G1" t="s">
        <v>674</v>
      </c>
      <c r="H1" t="s">
        <v>675</v>
      </c>
      <c r="I1" t="s">
        <v>676</v>
      </c>
      <c r="J1" t="s">
        <v>677</v>
      </c>
    </row>
    <row r="2" spans="1:10">
      <c r="A2" t="s">
        <v>678</v>
      </c>
      <c r="B2" t="s">
        <v>679</v>
      </c>
      <c r="C2" t="s">
        <v>680</v>
      </c>
      <c r="D2" t="s">
        <v>681</v>
      </c>
      <c r="E2" t="s">
        <v>682</v>
      </c>
      <c r="F2" t="s">
        <v>683</v>
      </c>
      <c r="G2" t="s">
        <v>684</v>
      </c>
      <c r="H2" t="s">
        <v>685</v>
      </c>
      <c r="I2" t="s">
        <v>686</v>
      </c>
      <c r="J2" t="s">
        <v>687</v>
      </c>
    </row>
    <row r="3" spans="1:10">
      <c r="A3" t="s">
        <v>688</v>
      </c>
      <c r="B3" t="s">
        <v>689</v>
      </c>
      <c r="C3" t="s">
        <v>690</v>
      </c>
      <c r="D3" t="s">
        <v>691</v>
      </c>
      <c r="E3" t="s">
        <v>692</v>
      </c>
      <c r="F3" t="s">
        <v>693</v>
      </c>
      <c r="G3" t="s">
        <v>694</v>
      </c>
      <c r="H3" t="s">
        <v>695</v>
      </c>
      <c r="I3" t="s">
        <v>696</v>
      </c>
      <c r="J3" t="s">
        <v>697</v>
      </c>
    </row>
    <row r="4" spans="1:10">
      <c r="A4" t="s">
        <v>698</v>
      </c>
      <c r="B4" t="s">
        <v>699</v>
      </c>
      <c r="C4" t="s">
        <v>700</v>
      </c>
      <c r="D4" t="s">
        <v>701</v>
      </c>
      <c r="F4" t="s">
        <v>702</v>
      </c>
      <c r="G4" t="s">
        <v>703</v>
      </c>
      <c r="H4" t="s">
        <v>704</v>
      </c>
      <c r="I4" t="s">
        <v>705</v>
      </c>
      <c r="J4" t="s">
        <v>706</v>
      </c>
    </row>
    <row r="5" spans="1:10">
      <c r="A5" t="s">
        <v>707</v>
      </c>
      <c r="B5" t="s">
        <v>708</v>
      </c>
      <c r="C5" t="s">
        <v>709</v>
      </c>
      <c r="D5" t="s">
        <v>710</v>
      </c>
      <c r="F5" t="s">
        <v>711</v>
      </c>
      <c r="G5" t="s">
        <v>712</v>
      </c>
      <c r="H5" t="s">
        <v>713</v>
      </c>
      <c r="I5" t="s">
        <v>714</v>
      </c>
      <c r="J5" t="s">
        <v>715</v>
      </c>
    </row>
    <row r="6" spans="1:10">
      <c r="A6" t="s">
        <v>716</v>
      </c>
      <c r="B6" t="s">
        <v>717</v>
      </c>
      <c r="C6" t="s">
        <v>718</v>
      </c>
      <c r="D6" t="s">
        <v>719</v>
      </c>
      <c r="F6" t="s">
        <v>720</v>
      </c>
      <c r="G6" t="s">
        <v>721</v>
      </c>
      <c r="H6" t="s">
        <v>722</v>
      </c>
      <c r="I6" t="s">
        <v>723</v>
      </c>
      <c r="J6" t="s">
        <v>724</v>
      </c>
    </row>
    <row r="7" spans="1:9">
      <c r="A7" t="s">
        <v>725</v>
      </c>
      <c r="B7" t="s">
        <v>726</v>
      </c>
      <c r="C7" t="s">
        <v>727</v>
      </c>
      <c r="D7" t="s">
        <v>728</v>
      </c>
      <c r="F7" t="s">
        <v>729</v>
      </c>
      <c r="G7" t="s">
        <v>730</v>
      </c>
      <c r="H7" t="s">
        <v>731</v>
      </c>
      <c r="I7" t="s">
        <v>732</v>
      </c>
    </row>
    <row r="8" spans="1:9">
      <c r="A8" t="s">
        <v>733</v>
      </c>
      <c r="B8" t="s">
        <v>734</v>
      </c>
      <c r="C8" t="s">
        <v>735</v>
      </c>
      <c r="F8" t="s">
        <v>736</v>
      </c>
      <c r="H8" t="s">
        <v>737</v>
      </c>
      <c r="I8" t="s">
        <v>738</v>
      </c>
    </row>
    <row r="9" spans="1:9">
      <c r="A9" t="s">
        <v>739</v>
      </c>
      <c r="B9" t="s">
        <v>740</v>
      </c>
      <c r="C9" t="s">
        <v>724</v>
      </c>
      <c r="F9" t="s">
        <v>741</v>
      </c>
      <c r="H9" t="s">
        <v>742</v>
      </c>
      <c r="I9" t="s">
        <v>743</v>
      </c>
    </row>
    <row r="10" spans="2:9">
      <c r="B10" t="s">
        <v>744</v>
      </c>
      <c r="H10" t="s">
        <v>745</v>
      </c>
      <c r="I10" t="s">
        <v>746</v>
      </c>
    </row>
    <row r="11" spans="2:9">
      <c r="B11" t="s">
        <v>747</v>
      </c>
      <c r="H11" t="s">
        <v>748</v>
      </c>
      <c r="I11" t="s">
        <v>749</v>
      </c>
    </row>
    <row r="12" spans="8:9">
      <c r="H12" t="s">
        <v>750</v>
      </c>
      <c r="I12" t="s">
        <v>751</v>
      </c>
    </row>
    <row r="13" spans="8:9">
      <c r="H13" t="s">
        <v>752</v>
      </c>
      <c r="I13" t="s">
        <v>753</v>
      </c>
    </row>
    <row r="14" spans="8:9">
      <c r="H14" t="s">
        <v>754</v>
      </c>
      <c r="I14" t="s">
        <v>755</v>
      </c>
    </row>
    <row r="15" spans="8:9">
      <c r="H15" t="s">
        <v>756</v>
      </c>
      <c r="I15" t="s">
        <v>757</v>
      </c>
    </row>
    <row r="16" spans="8:9">
      <c r="H16" t="s">
        <v>758</v>
      </c>
      <c r="I16" t="s">
        <v>759</v>
      </c>
    </row>
    <row r="17" spans="8:9">
      <c r="H17" t="s">
        <v>760</v>
      </c>
      <c r="I17" t="s">
        <v>761</v>
      </c>
    </row>
    <row r="18" spans="8:9">
      <c r="H18" t="s">
        <v>762</v>
      </c>
      <c r="I18" t="s">
        <v>763</v>
      </c>
    </row>
    <row r="19" spans="8:9">
      <c r="H19" t="s">
        <v>764</v>
      </c>
      <c r="I19" t="s">
        <v>765</v>
      </c>
    </row>
    <row r="20" spans="8:9">
      <c r="H20" t="s">
        <v>766</v>
      </c>
      <c r="I20" t="s">
        <v>767</v>
      </c>
    </row>
    <row r="21" spans="8:9">
      <c r="H21" t="s">
        <v>768</v>
      </c>
      <c r="I21" t="s">
        <v>769</v>
      </c>
    </row>
    <row r="22" spans="8:9">
      <c r="H22" t="s">
        <v>770</v>
      </c>
      <c r="I22" t="s">
        <v>771</v>
      </c>
    </row>
    <row r="23" spans="8:9">
      <c r="H23" t="s">
        <v>772</v>
      </c>
      <c r="I23" t="s">
        <v>773</v>
      </c>
    </row>
    <row r="24" spans="8:9">
      <c r="H24" t="s">
        <v>774</v>
      </c>
      <c r="I24" t="s">
        <v>775</v>
      </c>
    </row>
    <row r="25" spans="8:9">
      <c r="H25" t="s">
        <v>776</v>
      </c>
      <c r="I25" t="s">
        <v>777</v>
      </c>
    </row>
    <row r="26" spans="8:9">
      <c r="H26" t="s">
        <v>778</v>
      </c>
      <c r="I26" t="s">
        <v>779</v>
      </c>
    </row>
    <row r="27" spans="8:9">
      <c r="H27" t="s">
        <v>780</v>
      </c>
      <c r="I27" t="s">
        <v>781</v>
      </c>
    </row>
    <row r="28" spans="8:9">
      <c r="H28" t="s">
        <v>782</v>
      </c>
      <c r="I28" t="s">
        <v>783</v>
      </c>
    </row>
    <row r="29" spans="8:9">
      <c r="H29" t="s">
        <v>784</v>
      </c>
      <c r="I29" t="s">
        <v>785</v>
      </c>
    </row>
    <row r="30" spans="8:9">
      <c r="H30" t="s">
        <v>786</v>
      </c>
      <c r="I30" t="s">
        <v>787</v>
      </c>
    </row>
    <row r="31" spans="8:9">
      <c r="H31" t="s">
        <v>788</v>
      </c>
      <c r="I31" t="s">
        <v>789</v>
      </c>
    </row>
    <row r="32" spans="8:9">
      <c r="H32" t="s">
        <v>790</v>
      </c>
      <c r="I32" t="s">
        <v>791</v>
      </c>
    </row>
    <row r="33" spans="8:9">
      <c r="H33" t="s">
        <v>792</v>
      </c>
      <c r="I33" t="s">
        <v>793</v>
      </c>
    </row>
    <row r="34" spans="8:9">
      <c r="H34" t="s">
        <v>794</v>
      </c>
      <c r="I34" t="s">
        <v>795</v>
      </c>
    </row>
    <row r="35" spans="8:9">
      <c r="H35" t="s">
        <v>796</v>
      </c>
      <c r="I35" t="s">
        <v>797</v>
      </c>
    </row>
    <row r="36" spans="8:9">
      <c r="H36" t="s">
        <v>798</v>
      </c>
      <c r="I36" t="s">
        <v>799</v>
      </c>
    </row>
    <row r="37" spans="8:9">
      <c r="H37" t="s">
        <v>800</v>
      </c>
      <c r="I37" t="s">
        <v>801</v>
      </c>
    </row>
    <row r="38" spans="8:9">
      <c r="H38" t="s">
        <v>802</v>
      </c>
      <c r="I38" t="s">
        <v>803</v>
      </c>
    </row>
    <row r="39" spans="8:9">
      <c r="H39" t="s">
        <v>804</v>
      </c>
      <c r="I39" t="s">
        <v>805</v>
      </c>
    </row>
    <row r="40" spans="8:9">
      <c r="H40" t="s">
        <v>806</v>
      </c>
      <c r="I40" t="s">
        <v>807</v>
      </c>
    </row>
    <row r="41" spans="8:9">
      <c r="H41" t="s">
        <v>808</v>
      </c>
      <c r="I41" t="s">
        <v>809</v>
      </c>
    </row>
    <row r="42" spans="8:9">
      <c r="H42" t="s">
        <v>810</v>
      </c>
      <c r="I42" t="s">
        <v>811</v>
      </c>
    </row>
    <row r="43" spans="8:9">
      <c r="H43" t="s">
        <v>812</v>
      </c>
      <c r="I43" t="s">
        <v>813</v>
      </c>
    </row>
    <row r="44" spans="8:9">
      <c r="H44" t="s">
        <v>814</v>
      </c>
      <c r="I44" t="s">
        <v>815</v>
      </c>
    </row>
    <row r="45" spans="8:9">
      <c r="H45" t="s">
        <v>816</v>
      </c>
      <c r="I45" t="s">
        <v>817</v>
      </c>
    </row>
    <row r="46" spans="8:9">
      <c r="H46" t="s">
        <v>818</v>
      </c>
      <c r="I46" t="s">
        <v>819</v>
      </c>
    </row>
    <row r="47" spans="8:9">
      <c r="H47" t="s">
        <v>820</v>
      </c>
      <c r="I47" t="s">
        <v>821</v>
      </c>
    </row>
    <row r="48" spans="8:9">
      <c r="H48" t="s">
        <v>822</v>
      </c>
      <c r="I48" t="s">
        <v>823</v>
      </c>
    </row>
    <row r="49" spans="8:9">
      <c r="H49" t="s">
        <v>824</v>
      </c>
      <c r="I49" t="s">
        <v>825</v>
      </c>
    </row>
    <row r="50" spans="8:9">
      <c r="H50" t="s">
        <v>826</v>
      </c>
      <c r="I50" t="s">
        <v>827</v>
      </c>
    </row>
    <row r="51" spans="8:9">
      <c r="H51" t="s">
        <v>828</v>
      </c>
      <c r="I51" t="s">
        <v>829</v>
      </c>
    </row>
    <row r="52" spans="8:9">
      <c r="H52" t="s">
        <v>830</v>
      </c>
      <c r="I52" t="s">
        <v>831</v>
      </c>
    </row>
    <row r="53" spans="8:9">
      <c r="H53" t="s">
        <v>832</v>
      </c>
      <c r="I53" t="s">
        <v>833</v>
      </c>
    </row>
    <row r="54" spans="8:9">
      <c r="H54" t="s">
        <v>834</v>
      </c>
      <c r="I54" t="s">
        <v>835</v>
      </c>
    </row>
    <row r="55" spans="8:9">
      <c r="H55" t="s">
        <v>836</v>
      </c>
      <c r="I55" t="s">
        <v>837</v>
      </c>
    </row>
    <row r="56" spans="8:9">
      <c r="H56" t="s">
        <v>838</v>
      </c>
      <c r="I56" t="s">
        <v>839</v>
      </c>
    </row>
    <row r="57" spans="8:9">
      <c r="H57" t="s">
        <v>840</v>
      </c>
      <c r="I57" t="s">
        <v>841</v>
      </c>
    </row>
    <row r="58" spans="8:9">
      <c r="H58" t="s">
        <v>842</v>
      </c>
      <c r="I58" t="s">
        <v>843</v>
      </c>
    </row>
    <row r="59" spans="8:9">
      <c r="H59" t="s">
        <v>844</v>
      </c>
      <c r="I59" t="s">
        <v>845</v>
      </c>
    </row>
    <row r="60" spans="8:9">
      <c r="H60" t="s">
        <v>846</v>
      </c>
      <c r="I60" t="s">
        <v>847</v>
      </c>
    </row>
    <row r="61" spans="8:9">
      <c r="H61" t="s">
        <v>848</v>
      </c>
      <c r="I61" t="s">
        <v>849</v>
      </c>
    </row>
    <row r="62" spans="8:9">
      <c r="H62" t="s">
        <v>850</v>
      </c>
      <c r="I62" t="s">
        <v>851</v>
      </c>
    </row>
    <row r="63" spans="8:9">
      <c r="H63" t="s">
        <v>852</v>
      </c>
      <c r="I63" t="s">
        <v>853</v>
      </c>
    </row>
    <row r="64" spans="8:9">
      <c r="H64" t="s">
        <v>854</v>
      </c>
      <c r="I64" t="s">
        <v>855</v>
      </c>
    </row>
    <row r="65" spans="8:9">
      <c r="H65" t="s">
        <v>856</v>
      </c>
      <c r="I65" t="s">
        <v>857</v>
      </c>
    </row>
    <row r="66" spans="8:9">
      <c r="H66" t="s">
        <v>858</v>
      </c>
      <c r="I66" t="s">
        <v>859</v>
      </c>
    </row>
    <row r="67" spans="8:9">
      <c r="H67" t="s">
        <v>860</v>
      </c>
      <c r="I67" t="s">
        <v>861</v>
      </c>
    </row>
    <row r="68" spans="8:9">
      <c r="H68" t="s">
        <v>862</v>
      </c>
      <c r="I68" t="s">
        <v>863</v>
      </c>
    </row>
    <row r="69" spans="8:9">
      <c r="H69" t="s">
        <v>864</v>
      </c>
      <c r="I69" t="s">
        <v>865</v>
      </c>
    </row>
    <row r="70" spans="8:9">
      <c r="H70" t="s">
        <v>866</v>
      </c>
      <c r="I70" t="s">
        <v>867</v>
      </c>
    </row>
    <row r="71" spans="8:9">
      <c r="H71" t="s">
        <v>868</v>
      </c>
      <c r="I71" t="s">
        <v>869</v>
      </c>
    </row>
    <row r="72" spans="8:9">
      <c r="H72" t="s">
        <v>870</v>
      </c>
      <c r="I72" t="s">
        <v>871</v>
      </c>
    </row>
    <row r="73" spans="8:9">
      <c r="H73" t="s">
        <v>872</v>
      </c>
      <c r="I73" t="s">
        <v>873</v>
      </c>
    </row>
    <row r="74" spans="8:9">
      <c r="H74" t="s">
        <v>874</v>
      </c>
      <c r="I74" t="s">
        <v>875</v>
      </c>
    </row>
    <row r="75" spans="8:9">
      <c r="H75" t="s">
        <v>876</v>
      </c>
      <c r="I75" t="s">
        <v>877</v>
      </c>
    </row>
    <row r="76" spans="8:9">
      <c r="H76" t="s">
        <v>878</v>
      </c>
      <c r="I76" t="s">
        <v>879</v>
      </c>
    </row>
    <row r="77" spans="8:9">
      <c r="H77" t="s">
        <v>880</v>
      </c>
      <c r="I77" t="s">
        <v>881</v>
      </c>
    </row>
    <row r="78" spans="8:9">
      <c r="H78" t="s">
        <v>882</v>
      </c>
      <c r="I78" t="s">
        <v>883</v>
      </c>
    </row>
    <row r="79" spans="8:9">
      <c r="H79" t="s">
        <v>884</v>
      </c>
      <c r="I79" t="s">
        <v>885</v>
      </c>
    </row>
    <row r="80" spans="8:9">
      <c r="H80" t="s">
        <v>886</v>
      </c>
      <c r="I80" t="s">
        <v>887</v>
      </c>
    </row>
    <row r="81" spans="8:9">
      <c r="H81" t="s">
        <v>888</v>
      </c>
      <c r="I81" t="s">
        <v>889</v>
      </c>
    </row>
    <row r="82" spans="8:9">
      <c r="H82" t="s">
        <v>890</v>
      </c>
      <c r="I82" t="s">
        <v>891</v>
      </c>
    </row>
    <row r="83" spans="8:9">
      <c r="H83" t="s">
        <v>892</v>
      </c>
      <c r="I83" t="s">
        <v>893</v>
      </c>
    </row>
    <row r="84" spans="8:9">
      <c r="H84" t="s">
        <v>894</v>
      </c>
      <c r="I84" t="s">
        <v>895</v>
      </c>
    </row>
    <row r="85" spans="8:9">
      <c r="H85" t="s">
        <v>896</v>
      </c>
      <c r="I85" t="s">
        <v>897</v>
      </c>
    </row>
    <row r="86" spans="8:9">
      <c r="H86" t="s">
        <v>898</v>
      </c>
      <c r="I86" t="s">
        <v>899</v>
      </c>
    </row>
    <row r="87" spans="8:9">
      <c r="H87" t="s">
        <v>900</v>
      </c>
      <c r="I87" t="s">
        <v>901</v>
      </c>
    </row>
    <row r="88" spans="8:9">
      <c r="H88" t="s">
        <v>902</v>
      </c>
      <c r="I88" t="s">
        <v>903</v>
      </c>
    </row>
    <row r="89" spans="8:9">
      <c r="H89" t="s">
        <v>904</v>
      </c>
      <c r="I89" t="s">
        <v>905</v>
      </c>
    </row>
    <row r="90" spans="8:9">
      <c r="H90" t="s">
        <v>906</v>
      </c>
      <c r="I90" t="s">
        <v>907</v>
      </c>
    </row>
    <row r="91" spans="8:9">
      <c r="H91" t="s">
        <v>908</v>
      </c>
      <c r="I91" t="s">
        <v>909</v>
      </c>
    </row>
    <row r="92" spans="8:9">
      <c r="H92" t="s">
        <v>910</v>
      </c>
      <c r="I92" t="s">
        <v>911</v>
      </c>
    </row>
    <row r="93" spans="8:9">
      <c r="H93" t="s">
        <v>912</v>
      </c>
      <c r="I93" t="s">
        <v>913</v>
      </c>
    </row>
    <row r="94" spans="8:9">
      <c r="H94" t="s">
        <v>914</v>
      </c>
      <c r="I94" t="s">
        <v>915</v>
      </c>
    </row>
    <row r="95" spans="8:9">
      <c r="H95" t="s">
        <v>916</v>
      </c>
      <c r="I95" t="s">
        <v>917</v>
      </c>
    </row>
    <row r="96" spans="8:9">
      <c r="H96" t="s">
        <v>918</v>
      </c>
      <c r="I96" t="s">
        <v>919</v>
      </c>
    </row>
    <row r="97" spans="8:9">
      <c r="H97" t="s">
        <v>920</v>
      </c>
      <c r="I97" t="s">
        <v>921</v>
      </c>
    </row>
    <row r="98" spans="8:9">
      <c r="H98" t="s">
        <v>922</v>
      </c>
      <c r="I98" t="s">
        <v>923</v>
      </c>
    </row>
    <row r="99" spans="8:9">
      <c r="H99" t="s">
        <v>924</v>
      </c>
      <c r="I99" t="s">
        <v>925</v>
      </c>
    </row>
    <row r="100" spans="8:9">
      <c r="H100" t="s">
        <v>926</v>
      </c>
      <c r="I100" t="s">
        <v>927</v>
      </c>
    </row>
    <row r="101" spans="8:9">
      <c r="H101" t="s">
        <v>928</v>
      </c>
      <c r="I101" t="s">
        <v>929</v>
      </c>
    </row>
    <row r="102" spans="8:9">
      <c r="H102" t="s">
        <v>930</v>
      </c>
      <c r="I102" t="s">
        <v>931</v>
      </c>
    </row>
    <row r="103" spans="8:9">
      <c r="H103" t="s">
        <v>932</v>
      </c>
      <c r="I103" t="s">
        <v>933</v>
      </c>
    </row>
    <row r="104" spans="8:9">
      <c r="H104" t="s">
        <v>934</v>
      </c>
      <c r="I104" t="s">
        <v>935</v>
      </c>
    </row>
    <row r="105" spans="8:9">
      <c r="H105" t="s">
        <v>936</v>
      </c>
      <c r="I105" t="s">
        <v>937</v>
      </c>
    </row>
    <row r="106" spans="8:9">
      <c r="H106" t="s">
        <v>938</v>
      </c>
      <c r="I106" t="s">
        <v>939</v>
      </c>
    </row>
    <row r="107" spans="8:9">
      <c r="H107" t="s">
        <v>940</v>
      </c>
      <c r="I107" t="s">
        <v>941</v>
      </c>
    </row>
    <row r="108" spans="8:9">
      <c r="H108" t="s">
        <v>942</v>
      </c>
      <c r="I108" t="s">
        <v>943</v>
      </c>
    </row>
    <row r="109" spans="8:9">
      <c r="H109" t="s">
        <v>944</v>
      </c>
      <c r="I109" t="s">
        <v>945</v>
      </c>
    </row>
    <row r="110" spans="8:9">
      <c r="H110" t="s">
        <v>946</v>
      </c>
      <c r="I110" t="s">
        <v>947</v>
      </c>
    </row>
    <row r="111" spans="8:9">
      <c r="H111" t="s">
        <v>948</v>
      </c>
      <c r="I111" t="s">
        <v>949</v>
      </c>
    </row>
    <row r="112" spans="8:9">
      <c r="H112" t="s">
        <v>950</v>
      </c>
      <c r="I112" t="s">
        <v>951</v>
      </c>
    </row>
    <row r="113" spans="8:9">
      <c r="H113" t="s">
        <v>952</v>
      </c>
      <c r="I113" t="s">
        <v>953</v>
      </c>
    </row>
    <row r="114" spans="8:9">
      <c r="H114" t="s">
        <v>954</v>
      </c>
      <c r="I114" t="s">
        <v>955</v>
      </c>
    </row>
    <row r="115" spans="8:9">
      <c r="H115" t="s">
        <v>956</v>
      </c>
      <c r="I115" t="s">
        <v>957</v>
      </c>
    </row>
    <row r="116" spans="8:9">
      <c r="H116" t="s">
        <v>958</v>
      </c>
      <c r="I116" t="s">
        <v>959</v>
      </c>
    </row>
    <row r="117" spans="8:9">
      <c r="H117" t="s">
        <v>960</v>
      </c>
      <c r="I117" t="s">
        <v>961</v>
      </c>
    </row>
    <row r="118" spans="8:9">
      <c r="H118" t="s">
        <v>962</v>
      </c>
      <c r="I118" t="s">
        <v>963</v>
      </c>
    </row>
    <row r="119" spans="9:9">
      <c r="I119" t="s">
        <v>964</v>
      </c>
    </row>
    <row r="120" spans="9:9">
      <c r="I120" t="s">
        <v>965</v>
      </c>
    </row>
    <row r="121" spans="9:9">
      <c r="I121" t="s">
        <v>966</v>
      </c>
    </row>
    <row r="122" spans="9:9">
      <c r="I122" t="s">
        <v>967</v>
      </c>
    </row>
    <row r="123" spans="9:9">
      <c r="I123" t="s">
        <v>968</v>
      </c>
    </row>
    <row r="124" spans="9:9">
      <c r="I124" t="s">
        <v>969</v>
      </c>
    </row>
    <row r="125" spans="9:9">
      <c r="I125" t="s">
        <v>970</v>
      </c>
    </row>
    <row r="126" spans="9:9">
      <c r="I126" t="s">
        <v>971</v>
      </c>
    </row>
    <row r="127" spans="9:9">
      <c r="I127" t="s">
        <v>972</v>
      </c>
    </row>
    <row r="128" spans="9:9">
      <c r="I128" t="s">
        <v>973</v>
      </c>
    </row>
    <row r="129" spans="9:9">
      <c r="I129" t="s">
        <v>974</v>
      </c>
    </row>
    <row r="130" spans="9:9">
      <c r="I130" t="s">
        <v>975</v>
      </c>
    </row>
    <row r="131" spans="9:9">
      <c r="I131" t="s">
        <v>976</v>
      </c>
    </row>
    <row r="132" spans="9:9">
      <c r="I132" t="s">
        <v>977</v>
      </c>
    </row>
    <row r="133" spans="9:9">
      <c r="I133" t="s">
        <v>978</v>
      </c>
    </row>
    <row r="134" spans="9:9">
      <c r="I134" t="s">
        <v>979</v>
      </c>
    </row>
    <row r="135" spans="9:9">
      <c r="I135" t="s">
        <v>980</v>
      </c>
    </row>
    <row r="136" spans="9:9">
      <c r="I136" t="s">
        <v>981</v>
      </c>
    </row>
    <row r="137" spans="9:9">
      <c r="I137" t="s">
        <v>982</v>
      </c>
    </row>
    <row r="138" spans="9:9">
      <c r="I138" t="s">
        <v>983</v>
      </c>
    </row>
    <row r="139" spans="9:9">
      <c r="I139" t="s">
        <v>984</v>
      </c>
    </row>
    <row r="140" spans="9:9">
      <c r="I140" t="s">
        <v>985</v>
      </c>
    </row>
    <row r="141" spans="9:9">
      <c r="I141" t="s">
        <v>986</v>
      </c>
    </row>
    <row r="142" spans="9:9">
      <c r="I142" t="s">
        <v>987</v>
      </c>
    </row>
    <row r="143" spans="9:9">
      <c r="I143" t="s">
        <v>988</v>
      </c>
    </row>
    <row r="144" spans="9:9">
      <c r="I144" t="s">
        <v>989</v>
      </c>
    </row>
    <row r="145" spans="9:9">
      <c r="I145" t="s">
        <v>990</v>
      </c>
    </row>
    <row r="146" spans="9:9">
      <c r="I146" t="s">
        <v>991</v>
      </c>
    </row>
    <row r="147" spans="9:9">
      <c r="I147" t="s">
        <v>992</v>
      </c>
    </row>
    <row r="148" spans="9:9">
      <c r="I148" t="s">
        <v>993</v>
      </c>
    </row>
    <row r="149" spans="9:9">
      <c r="I149" t="s">
        <v>994</v>
      </c>
    </row>
    <row r="150" spans="9:9">
      <c r="I150" t="s">
        <v>995</v>
      </c>
    </row>
    <row r="151" spans="9:9">
      <c r="I151" t="s">
        <v>996</v>
      </c>
    </row>
    <row r="152" spans="9:9">
      <c r="I152" t="s">
        <v>997</v>
      </c>
    </row>
    <row r="153" spans="9:9">
      <c r="I153" t="s">
        <v>998</v>
      </c>
    </row>
    <row r="154" spans="9:9">
      <c r="I154" t="s">
        <v>999</v>
      </c>
    </row>
    <row r="155" spans="9:9">
      <c r="I155" t="s">
        <v>1000</v>
      </c>
    </row>
    <row r="156" spans="9:9">
      <c r="I156" t="s">
        <v>1001</v>
      </c>
    </row>
    <row r="157" spans="9:9">
      <c r="I157" t="s">
        <v>1002</v>
      </c>
    </row>
    <row r="158" spans="9:9">
      <c r="I158" t="s">
        <v>1003</v>
      </c>
    </row>
    <row r="159" spans="9:9">
      <c r="I159" t="s">
        <v>1004</v>
      </c>
    </row>
    <row r="160" spans="9:9">
      <c r="I160" t="s">
        <v>1005</v>
      </c>
    </row>
    <row r="161" spans="9:9">
      <c r="I161" t="s">
        <v>1006</v>
      </c>
    </row>
    <row r="162" spans="9:9">
      <c r="I162" t="s">
        <v>1007</v>
      </c>
    </row>
    <row r="163" spans="9:9">
      <c r="I163" t="s">
        <v>1008</v>
      </c>
    </row>
    <row r="164" spans="9:9">
      <c r="I164" t="s">
        <v>1009</v>
      </c>
    </row>
    <row r="165" spans="9:9">
      <c r="I165" t="s">
        <v>1010</v>
      </c>
    </row>
    <row r="166" spans="9:9">
      <c r="I166" t="s">
        <v>1011</v>
      </c>
    </row>
    <row r="167" spans="9:9">
      <c r="I167" t="s">
        <v>1012</v>
      </c>
    </row>
    <row r="168" spans="9:9">
      <c r="I168" t="s">
        <v>1013</v>
      </c>
    </row>
    <row r="169" spans="9:9">
      <c r="I169" t="s">
        <v>1014</v>
      </c>
    </row>
    <row r="170" spans="9:9">
      <c r="I170" t="s">
        <v>1015</v>
      </c>
    </row>
    <row r="171" spans="9:9">
      <c r="I171" t="s">
        <v>1016</v>
      </c>
    </row>
    <row r="172" spans="9:9">
      <c r="I172" t="s">
        <v>1017</v>
      </c>
    </row>
    <row r="173" spans="9:9">
      <c r="I173" t="s">
        <v>1018</v>
      </c>
    </row>
    <row r="174" spans="9:9">
      <c r="I174" t="s">
        <v>1019</v>
      </c>
    </row>
    <row r="175" spans="9:9">
      <c r="I175" t="s">
        <v>1020</v>
      </c>
    </row>
    <row r="176" spans="9:9">
      <c r="I176" t="s">
        <v>1021</v>
      </c>
    </row>
    <row r="177" spans="9:9">
      <c r="I177" t="s">
        <v>1022</v>
      </c>
    </row>
    <row r="178" spans="9:9">
      <c r="I178" t="s">
        <v>1023</v>
      </c>
    </row>
    <row r="179" spans="9:9">
      <c r="I179" t="s">
        <v>1024</v>
      </c>
    </row>
    <row r="180" spans="9:9">
      <c r="I180" t="s">
        <v>1025</v>
      </c>
    </row>
    <row r="181" spans="9:9">
      <c r="I181" t="s">
        <v>1026</v>
      </c>
    </row>
    <row r="182" spans="9:9">
      <c r="I182" t="s">
        <v>1027</v>
      </c>
    </row>
    <row r="183" spans="9:9">
      <c r="I183" t="s">
        <v>1028</v>
      </c>
    </row>
    <row r="184" spans="9:9">
      <c r="I184" t="s">
        <v>1029</v>
      </c>
    </row>
    <row r="185" spans="9:9">
      <c r="I185" t="s">
        <v>1030</v>
      </c>
    </row>
    <row r="186" spans="9:9">
      <c r="I186" t="s">
        <v>1031</v>
      </c>
    </row>
    <row r="187" spans="9:9">
      <c r="I187" t="s">
        <v>1032</v>
      </c>
    </row>
    <row r="188" spans="9:9">
      <c r="I188" t="s">
        <v>1033</v>
      </c>
    </row>
    <row r="189" spans="9:9">
      <c r="I189" t="s">
        <v>1034</v>
      </c>
    </row>
    <row r="190" spans="9:9">
      <c r="I190" t="s">
        <v>1035</v>
      </c>
    </row>
    <row r="191" spans="9:9">
      <c r="I191" t="s">
        <v>1036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1666666666667" customWidth="1"/>
    <col min="4" max="4" width="32.775" customWidth="1"/>
    <col min="5" max="10" width="18.775" customWidth="1"/>
  </cols>
  <sheetData>
    <row r="1" ht="27" spans="1:10">
      <c r="A1" s="170" t="s">
        <v>167</v>
      </c>
      <c r="B1" s="170"/>
      <c r="C1" s="170"/>
      <c r="D1" s="170"/>
      <c r="E1" s="170"/>
      <c r="F1" s="170"/>
      <c r="G1" s="170"/>
      <c r="H1" s="170"/>
      <c r="I1" s="170"/>
      <c r="J1" s="170"/>
    </row>
    <row r="2" ht="14.25" spans="10:10">
      <c r="J2" s="156" t="s">
        <v>168</v>
      </c>
    </row>
    <row r="3" ht="14.25" spans="1:10">
      <c r="A3" s="156" t="s">
        <v>2</v>
      </c>
      <c r="J3" s="156" t="s">
        <v>3</v>
      </c>
    </row>
    <row r="4" ht="19.5" customHeight="1" spans="1:10">
      <c r="A4" s="157" t="s">
        <v>6</v>
      </c>
      <c r="B4" s="157"/>
      <c r="C4" s="157"/>
      <c r="D4" s="157"/>
      <c r="E4" s="164" t="s">
        <v>99</v>
      </c>
      <c r="F4" s="164" t="s">
        <v>169</v>
      </c>
      <c r="G4" s="164" t="s">
        <v>170</v>
      </c>
      <c r="H4" s="164" t="s">
        <v>171</v>
      </c>
      <c r="I4" s="164" t="s">
        <v>172</v>
      </c>
      <c r="J4" s="164" t="s">
        <v>173</v>
      </c>
    </row>
    <row r="5" ht="19.5" customHeight="1" spans="1:10">
      <c r="A5" s="164" t="s">
        <v>122</v>
      </c>
      <c r="B5" s="164"/>
      <c r="C5" s="164"/>
      <c r="D5" s="157" t="s">
        <v>123</v>
      </c>
      <c r="E5" s="164"/>
      <c r="F5" s="164"/>
      <c r="G5" s="164"/>
      <c r="H5" s="164"/>
      <c r="I5" s="164"/>
      <c r="J5" s="164"/>
    </row>
    <row r="6" ht="19.5" customHeight="1" spans="1:10">
      <c r="A6" s="164"/>
      <c r="B6" s="164"/>
      <c r="C6" s="164"/>
      <c r="D6" s="157"/>
      <c r="E6" s="164"/>
      <c r="F6" s="164"/>
      <c r="G6" s="164"/>
      <c r="H6" s="164"/>
      <c r="I6" s="164"/>
      <c r="J6" s="164"/>
    </row>
    <row r="7" ht="19.5" customHeight="1" spans="1:10">
      <c r="A7" s="164"/>
      <c r="B7" s="164"/>
      <c r="C7" s="164"/>
      <c r="D7" s="157"/>
      <c r="E7" s="164"/>
      <c r="F7" s="164"/>
      <c r="G7" s="164"/>
      <c r="H7" s="164"/>
      <c r="I7" s="164"/>
      <c r="J7" s="164"/>
    </row>
    <row r="8" ht="19.5" customHeight="1" spans="1:10">
      <c r="A8" s="157" t="s">
        <v>126</v>
      </c>
      <c r="B8" s="157" t="s">
        <v>127</v>
      </c>
      <c r="C8" s="157" t="s">
        <v>128</v>
      </c>
      <c r="D8" s="157" t="s">
        <v>10</v>
      </c>
      <c r="E8" s="164" t="s">
        <v>11</v>
      </c>
      <c r="F8" s="164" t="s">
        <v>12</v>
      </c>
      <c r="G8" s="164" t="s">
        <v>20</v>
      </c>
      <c r="H8" s="164" t="s">
        <v>24</v>
      </c>
      <c r="I8" s="164" t="s">
        <v>28</v>
      </c>
      <c r="J8" s="164" t="s">
        <v>32</v>
      </c>
    </row>
    <row r="9" ht="19.5" customHeight="1" spans="1:10">
      <c r="A9" s="157"/>
      <c r="B9" s="157"/>
      <c r="C9" s="157"/>
      <c r="D9" s="157" t="s">
        <v>129</v>
      </c>
      <c r="E9" s="161">
        <v>5932413.91</v>
      </c>
      <c r="F9" s="161">
        <v>1087255.87</v>
      </c>
      <c r="G9" s="161">
        <v>4845158.04</v>
      </c>
      <c r="H9" s="161"/>
      <c r="I9" s="161"/>
      <c r="J9" s="161"/>
    </row>
    <row r="10" ht="19.5" customHeight="1" spans="1:10">
      <c r="A10" s="171" t="s">
        <v>130</v>
      </c>
      <c r="B10" s="171"/>
      <c r="C10" s="171"/>
      <c r="D10" s="171" t="s">
        <v>131</v>
      </c>
      <c r="E10" s="161">
        <v>5769656.07</v>
      </c>
      <c r="F10" s="161">
        <v>924498.03</v>
      </c>
      <c r="G10" s="161">
        <v>4845158.04</v>
      </c>
      <c r="H10" s="161"/>
      <c r="I10" s="161"/>
      <c r="J10" s="161"/>
    </row>
    <row r="11" ht="19.5" customHeight="1" spans="1:10">
      <c r="A11" s="171" t="s">
        <v>132</v>
      </c>
      <c r="B11" s="171"/>
      <c r="C11" s="171"/>
      <c r="D11" s="171" t="s">
        <v>133</v>
      </c>
      <c r="E11" s="161">
        <v>5769656.07</v>
      </c>
      <c r="F11" s="161">
        <v>924498.03</v>
      </c>
      <c r="G11" s="161">
        <v>4845158.04</v>
      </c>
      <c r="H11" s="161"/>
      <c r="I11" s="161"/>
      <c r="J11" s="161"/>
    </row>
    <row r="12" ht="19.5" customHeight="1" spans="1:10">
      <c r="A12" s="171" t="s">
        <v>134</v>
      </c>
      <c r="B12" s="171"/>
      <c r="C12" s="171"/>
      <c r="D12" s="171" t="s">
        <v>135</v>
      </c>
      <c r="E12" s="161">
        <v>649679.84</v>
      </c>
      <c r="F12" s="161">
        <v>649679.84</v>
      </c>
      <c r="G12" s="161"/>
      <c r="H12" s="161"/>
      <c r="I12" s="161"/>
      <c r="J12" s="161"/>
    </row>
    <row r="13" ht="19.5" customHeight="1" spans="1:10">
      <c r="A13" s="171" t="s">
        <v>136</v>
      </c>
      <c r="B13" s="171"/>
      <c r="C13" s="171"/>
      <c r="D13" s="171" t="s">
        <v>137</v>
      </c>
      <c r="E13" s="161">
        <v>65500.4</v>
      </c>
      <c r="F13" s="161"/>
      <c r="G13" s="161">
        <v>65500.4</v>
      </c>
      <c r="H13" s="161"/>
      <c r="I13" s="161"/>
      <c r="J13" s="161"/>
    </row>
    <row r="14" ht="19.5" customHeight="1" spans="1:10">
      <c r="A14" s="171" t="s">
        <v>138</v>
      </c>
      <c r="B14" s="171"/>
      <c r="C14" s="171"/>
      <c r="D14" s="171" t="s">
        <v>139</v>
      </c>
      <c r="E14" s="161">
        <v>75033.69</v>
      </c>
      <c r="F14" s="161">
        <v>75033.69</v>
      </c>
      <c r="G14" s="161"/>
      <c r="H14" s="161"/>
      <c r="I14" s="161"/>
      <c r="J14" s="161"/>
    </row>
    <row r="15" ht="19.5" customHeight="1" spans="1:10">
      <c r="A15" s="171" t="s">
        <v>140</v>
      </c>
      <c r="B15" s="171"/>
      <c r="C15" s="171"/>
      <c r="D15" s="171" t="s">
        <v>141</v>
      </c>
      <c r="E15" s="161">
        <v>4979442.14</v>
      </c>
      <c r="F15" s="161">
        <v>199784.5</v>
      </c>
      <c r="G15" s="161">
        <v>4779657.64</v>
      </c>
      <c r="H15" s="161"/>
      <c r="I15" s="161"/>
      <c r="J15" s="161"/>
    </row>
    <row r="16" ht="19.5" customHeight="1" spans="1:10">
      <c r="A16" s="171" t="s">
        <v>142</v>
      </c>
      <c r="B16" s="171"/>
      <c r="C16" s="171"/>
      <c r="D16" s="171" t="s">
        <v>143</v>
      </c>
      <c r="E16" s="161">
        <v>42746.8</v>
      </c>
      <c r="F16" s="161">
        <v>42746.8</v>
      </c>
      <c r="G16" s="161"/>
      <c r="H16" s="161"/>
      <c r="I16" s="161"/>
      <c r="J16" s="161"/>
    </row>
    <row r="17" ht="19.5" customHeight="1" spans="1:10">
      <c r="A17" s="171" t="s">
        <v>144</v>
      </c>
      <c r="B17" s="171"/>
      <c r="C17" s="171"/>
      <c r="D17" s="171" t="s">
        <v>145</v>
      </c>
      <c r="E17" s="161">
        <v>42746.8</v>
      </c>
      <c r="F17" s="161">
        <v>42746.8</v>
      </c>
      <c r="G17" s="161"/>
      <c r="H17" s="161"/>
      <c r="I17" s="161"/>
      <c r="J17" s="161"/>
    </row>
    <row r="18" ht="19.5" customHeight="1" spans="1:10">
      <c r="A18" s="171" t="s">
        <v>146</v>
      </c>
      <c r="B18" s="171"/>
      <c r="C18" s="171"/>
      <c r="D18" s="171" t="s">
        <v>147</v>
      </c>
      <c r="E18" s="161">
        <v>4150</v>
      </c>
      <c r="F18" s="161">
        <v>4150</v>
      </c>
      <c r="G18" s="161"/>
      <c r="H18" s="161"/>
      <c r="I18" s="161"/>
      <c r="J18" s="161"/>
    </row>
    <row r="19" ht="19.5" customHeight="1" spans="1:10">
      <c r="A19" s="171" t="s">
        <v>148</v>
      </c>
      <c r="B19" s="171"/>
      <c r="C19" s="171"/>
      <c r="D19" s="171" t="s">
        <v>149</v>
      </c>
      <c r="E19" s="161">
        <v>38596.8</v>
      </c>
      <c r="F19" s="161">
        <v>38596.8</v>
      </c>
      <c r="G19" s="161"/>
      <c r="H19" s="161"/>
      <c r="I19" s="161"/>
      <c r="J19" s="161"/>
    </row>
    <row r="20" ht="19.5" customHeight="1" spans="1:10">
      <c r="A20" s="171" t="s">
        <v>150</v>
      </c>
      <c r="B20" s="171"/>
      <c r="C20" s="171"/>
      <c r="D20" s="171" t="s">
        <v>151</v>
      </c>
      <c r="E20" s="161">
        <v>53243.04</v>
      </c>
      <c r="F20" s="161">
        <v>53243.04</v>
      </c>
      <c r="G20" s="161"/>
      <c r="H20" s="161"/>
      <c r="I20" s="161"/>
      <c r="J20" s="161"/>
    </row>
    <row r="21" ht="19.5" customHeight="1" spans="1:10">
      <c r="A21" s="171" t="s">
        <v>152</v>
      </c>
      <c r="B21" s="171"/>
      <c r="C21" s="171"/>
      <c r="D21" s="171" t="s">
        <v>153</v>
      </c>
      <c r="E21" s="161">
        <v>53243.04</v>
      </c>
      <c r="F21" s="161">
        <v>53243.04</v>
      </c>
      <c r="G21" s="161"/>
      <c r="H21" s="161"/>
      <c r="I21" s="161"/>
      <c r="J21" s="161"/>
    </row>
    <row r="22" ht="19.5" customHeight="1" spans="1:10">
      <c r="A22" s="171" t="s">
        <v>154</v>
      </c>
      <c r="B22" s="171"/>
      <c r="C22" s="171"/>
      <c r="D22" s="171" t="s">
        <v>155</v>
      </c>
      <c r="E22" s="161">
        <v>40814.46</v>
      </c>
      <c r="F22" s="161">
        <v>40814.46</v>
      </c>
      <c r="G22" s="161"/>
      <c r="H22" s="161"/>
      <c r="I22" s="161"/>
      <c r="J22" s="161"/>
    </row>
    <row r="23" ht="19.5" customHeight="1" spans="1:10">
      <c r="A23" s="171" t="s">
        <v>156</v>
      </c>
      <c r="B23" s="171"/>
      <c r="C23" s="171"/>
      <c r="D23" s="171" t="s">
        <v>157</v>
      </c>
      <c r="E23" s="161">
        <v>10752.36</v>
      </c>
      <c r="F23" s="161">
        <v>10752.36</v>
      </c>
      <c r="G23" s="161"/>
      <c r="H23" s="161"/>
      <c r="I23" s="161"/>
      <c r="J23" s="161"/>
    </row>
    <row r="24" ht="19.5" customHeight="1" spans="1:10">
      <c r="A24" s="171" t="s">
        <v>158</v>
      </c>
      <c r="B24" s="171"/>
      <c r="C24" s="171"/>
      <c r="D24" s="171" t="s">
        <v>159</v>
      </c>
      <c r="E24" s="161">
        <v>1676.22</v>
      </c>
      <c r="F24" s="161">
        <v>1676.22</v>
      </c>
      <c r="G24" s="161"/>
      <c r="H24" s="161"/>
      <c r="I24" s="161"/>
      <c r="J24" s="161"/>
    </row>
    <row r="25" ht="19.5" customHeight="1" spans="1:10">
      <c r="A25" s="171" t="s">
        <v>160</v>
      </c>
      <c r="B25" s="171"/>
      <c r="C25" s="171"/>
      <c r="D25" s="171" t="s">
        <v>161</v>
      </c>
      <c r="E25" s="161">
        <v>66768</v>
      </c>
      <c r="F25" s="161">
        <v>66768</v>
      </c>
      <c r="G25" s="161"/>
      <c r="H25" s="161"/>
      <c r="I25" s="161"/>
      <c r="J25" s="161"/>
    </row>
    <row r="26" ht="19.5" customHeight="1" spans="1:10">
      <c r="A26" s="171" t="s">
        <v>162</v>
      </c>
      <c r="B26" s="171"/>
      <c r="C26" s="171"/>
      <c r="D26" s="171" t="s">
        <v>163</v>
      </c>
      <c r="E26" s="161">
        <v>66768</v>
      </c>
      <c r="F26" s="161">
        <v>66768</v>
      </c>
      <c r="G26" s="161"/>
      <c r="H26" s="161"/>
      <c r="I26" s="161"/>
      <c r="J26" s="161"/>
    </row>
    <row r="27" ht="19.5" customHeight="1" spans="1:10">
      <c r="A27" s="171" t="s">
        <v>164</v>
      </c>
      <c r="B27" s="171"/>
      <c r="C27" s="171"/>
      <c r="D27" s="171" t="s">
        <v>165</v>
      </c>
      <c r="E27" s="161">
        <v>66768</v>
      </c>
      <c r="F27" s="161">
        <v>66768</v>
      </c>
      <c r="G27" s="161"/>
      <c r="H27" s="161"/>
      <c r="I27" s="161"/>
      <c r="J27" s="161"/>
    </row>
    <row r="28" ht="19.5" customHeight="1" spans="1:10">
      <c r="A28" s="171" t="s">
        <v>174</v>
      </c>
      <c r="B28" s="171"/>
      <c r="C28" s="171"/>
      <c r="D28" s="171"/>
      <c r="E28" s="171"/>
      <c r="F28" s="171"/>
      <c r="G28" s="171"/>
      <c r="H28" s="171"/>
      <c r="I28" s="171"/>
      <c r="J28" s="171"/>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8" sqref="C8"/>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1:9">
      <c r="A1" s="170" t="s">
        <v>175</v>
      </c>
      <c r="B1" s="170"/>
      <c r="C1" s="170"/>
      <c r="D1" s="170"/>
      <c r="E1" s="170"/>
      <c r="F1" s="170"/>
      <c r="G1" s="170"/>
      <c r="H1" s="170"/>
      <c r="I1" s="170"/>
    </row>
    <row r="2" ht="14.25" spans="9:9">
      <c r="I2" s="156" t="s">
        <v>176</v>
      </c>
    </row>
    <row r="3" ht="14.25" spans="1:9">
      <c r="A3" s="156" t="s">
        <v>2</v>
      </c>
      <c r="I3" s="156" t="s">
        <v>3</v>
      </c>
    </row>
    <row r="4" ht="19.5" customHeight="1" spans="1:9">
      <c r="A4" s="157" t="s">
        <v>177</v>
      </c>
      <c r="B4" s="157"/>
      <c r="C4" s="157"/>
      <c r="D4" s="157" t="s">
        <v>178</v>
      </c>
      <c r="E4" s="157"/>
      <c r="F4" s="157"/>
      <c r="G4" s="157"/>
      <c r="H4" s="157"/>
      <c r="I4" s="157"/>
    </row>
    <row r="5" ht="19.5" customHeight="1" spans="1:9">
      <c r="A5" s="164" t="s">
        <v>179</v>
      </c>
      <c r="B5" s="164" t="s">
        <v>7</v>
      </c>
      <c r="C5" s="164" t="s">
        <v>180</v>
      </c>
      <c r="D5" s="164" t="s">
        <v>181</v>
      </c>
      <c r="E5" s="164" t="s">
        <v>7</v>
      </c>
      <c r="F5" s="157" t="s">
        <v>129</v>
      </c>
      <c r="G5" s="164" t="s">
        <v>182</v>
      </c>
      <c r="H5" s="164" t="s">
        <v>183</v>
      </c>
      <c r="I5" s="164" t="s">
        <v>184</v>
      </c>
    </row>
    <row r="6" ht="19.5" customHeight="1" spans="1:9">
      <c r="A6" s="164"/>
      <c r="B6" s="164"/>
      <c r="C6" s="164"/>
      <c r="D6" s="164"/>
      <c r="E6" s="164"/>
      <c r="F6" s="157" t="s">
        <v>124</v>
      </c>
      <c r="G6" s="164" t="s">
        <v>182</v>
      </c>
      <c r="H6" s="164"/>
      <c r="I6" s="164"/>
    </row>
    <row r="7" ht="19.5" customHeight="1" spans="1:9">
      <c r="A7" s="157" t="s">
        <v>185</v>
      </c>
      <c r="B7" s="157"/>
      <c r="C7" s="157" t="s">
        <v>11</v>
      </c>
      <c r="D7" s="157" t="s">
        <v>185</v>
      </c>
      <c r="E7" s="157"/>
      <c r="F7" s="157" t="s">
        <v>12</v>
      </c>
      <c r="G7" s="157" t="s">
        <v>20</v>
      </c>
      <c r="H7" s="157" t="s">
        <v>24</v>
      </c>
      <c r="I7" s="157" t="s">
        <v>28</v>
      </c>
    </row>
    <row r="8" ht="19.5" customHeight="1" spans="1:9">
      <c r="A8" s="158" t="s">
        <v>186</v>
      </c>
      <c r="B8" s="157" t="s">
        <v>11</v>
      </c>
      <c r="C8" s="161">
        <v>5932413.91</v>
      </c>
      <c r="D8" s="158" t="s">
        <v>14</v>
      </c>
      <c r="E8" s="157" t="s">
        <v>22</v>
      </c>
      <c r="F8" s="161">
        <v>5769656.07</v>
      </c>
      <c r="G8" s="161">
        <v>5769656.07</v>
      </c>
      <c r="H8" s="161"/>
      <c r="I8" s="161"/>
    </row>
    <row r="9" ht="19.5" customHeight="1" spans="1:9">
      <c r="A9" s="158" t="s">
        <v>187</v>
      </c>
      <c r="B9" s="157" t="s">
        <v>12</v>
      </c>
      <c r="C9" s="161"/>
      <c r="D9" s="158" t="s">
        <v>17</v>
      </c>
      <c r="E9" s="157" t="s">
        <v>26</v>
      </c>
      <c r="F9" s="161"/>
      <c r="G9" s="161"/>
      <c r="H9" s="161"/>
      <c r="I9" s="161"/>
    </row>
    <row r="10" ht="19.5" customHeight="1" spans="1:9">
      <c r="A10" s="158" t="s">
        <v>188</v>
      </c>
      <c r="B10" s="157" t="s">
        <v>20</v>
      </c>
      <c r="C10" s="161"/>
      <c r="D10" s="158" t="s">
        <v>21</v>
      </c>
      <c r="E10" s="157" t="s">
        <v>30</v>
      </c>
      <c r="F10" s="161"/>
      <c r="G10" s="161"/>
      <c r="H10" s="161"/>
      <c r="I10" s="161"/>
    </row>
    <row r="11" ht="19.5" customHeight="1" spans="1:9">
      <c r="A11" s="158"/>
      <c r="B11" s="157" t="s">
        <v>24</v>
      </c>
      <c r="C11" s="176"/>
      <c r="D11" s="158" t="s">
        <v>25</v>
      </c>
      <c r="E11" s="157" t="s">
        <v>34</v>
      </c>
      <c r="F11" s="161"/>
      <c r="G11" s="161"/>
      <c r="H11" s="161"/>
      <c r="I11" s="161"/>
    </row>
    <row r="12" ht="19.5" customHeight="1" spans="1:9">
      <c r="A12" s="158"/>
      <c r="B12" s="157" t="s">
        <v>28</v>
      </c>
      <c r="C12" s="176"/>
      <c r="D12" s="158" t="s">
        <v>29</v>
      </c>
      <c r="E12" s="157" t="s">
        <v>38</v>
      </c>
      <c r="F12" s="161"/>
      <c r="G12" s="161"/>
      <c r="H12" s="161"/>
      <c r="I12" s="161"/>
    </row>
    <row r="13" ht="19.5" customHeight="1" spans="1:9">
      <c r="A13" s="158"/>
      <c r="B13" s="157" t="s">
        <v>32</v>
      </c>
      <c r="C13" s="176"/>
      <c r="D13" s="158" t="s">
        <v>33</v>
      </c>
      <c r="E13" s="157" t="s">
        <v>42</v>
      </c>
      <c r="F13" s="161"/>
      <c r="G13" s="161"/>
      <c r="H13" s="161"/>
      <c r="I13" s="161"/>
    </row>
    <row r="14" ht="19.5" customHeight="1" spans="1:9">
      <c r="A14" s="158"/>
      <c r="B14" s="157" t="s">
        <v>36</v>
      </c>
      <c r="C14" s="176"/>
      <c r="D14" s="158" t="s">
        <v>37</v>
      </c>
      <c r="E14" s="157" t="s">
        <v>45</v>
      </c>
      <c r="F14" s="161"/>
      <c r="G14" s="161"/>
      <c r="H14" s="161"/>
      <c r="I14" s="161"/>
    </row>
    <row r="15" ht="19.5" customHeight="1" spans="1:9">
      <c r="A15" s="158"/>
      <c r="B15" s="157" t="s">
        <v>40</v>
      </c>
      <c r="C15" s="176"/>
      <c r="D15" s="158" t="s">
        <v>41</v>
      </c>
      <c r="E15" s="157" t="s">
        <v>48</v>
      </c>
      <c r="F15" s="161">
        <v>42746.8</v>
      </c>
      <c r="G15" s="161">
        <v>42746.8</v>
      </c>
      <c r="H15" s="161"/>
      <c r="I15" s="161"/>
    </row>
    <row r="16" ht="19.5" customHeight="1" spans="1:9">
      <c r="A16" s="158"/>
      <c r="B16" s="157" t="s">
        <v>43</v>
      </c>
      <c r="C16" s="176"/>
      <c r="D16" s="158" t="s">
        <v>44</v>
      </c>
      <c r="E16" s="157" t="s">
        <v>51</v>
      </c>
      <c r="F16" s="161">
        <v>53243.04</v>
      </c>
      <c r="G16" s="161">
        <v>53243.04</v>
      </c>
      <c r="H16" s="161"/>
      <c r="I16" s="161"/>
    </row>
    <row r="17" ht="19.5" customHeight="1" spans="1:9">
      <c r="A17" s="158"/>
      <c r="B17" s="157" t="s">
        <v>46</v>
      </c>
      <c r="C17" s="176"/>
      <c r="D17" s="158" t="s">
        <v>47</v>
      </c>
      <c r="E17" s="157" t="s">
        <v>54</v>
      </c>
      <c r="F17" s="161"/>
      <c r="G17" s="161"/>
      <c r="H17" s="161"/>
      <c r="I17" s="161"/>
    </row>
    <row r="18" ht="19.5" customHeight="1" spans="1:9">
      <c r="A18" s="158"/>
      <c r="B18" s="157" t="s">
        <v>49</v>
      </c>
      <c r="C18" s="176"/>
      <c r="D18" s="158" t="s">
        <v>50</v>
      </c>
      <c r="E18" s="157" t="s">
        <v>57</v>
      </c>
      <c r="F18" s="161"/>
      <c r="G18" s="161"/>
      <c r="H18" s="161"/>
      <c r="I18" s="161"/>
    </row>
    <row r="19" ht="19.5" customHeight="1" spans="1:9">
      <c r="A19" s="158"/>
      <c r="B19" s="157" t="s">
        <v>52</v>
      </c>
      <c r="C19" s="176"/>
      <c r="D19" s="158" t="s">
        <v>53</v>
      </c>
      <c r="E19" s="157" t="s">
        <v>60</v>
      </c>
      <c r="F19" s="161"/>
      <c r="G19" s="161"/>
      <c r="H19" s="161"/>
      <c r="I19" s="161"/>
    </row>
    <row r="20" ht="19.5" customHeight="1" spans="1:9">
      <c r="A20" s="158"/>
      <c r="B20" s="157" t="s">
        <v>55</v>
      </c>
      <c r="C20" s="176"/>
      <c r="D20" s="158" t="s">
        <v>56</v>
      </c>
      <c r="E20" s="157" t="s">
        <v>63</v>
      </c>
      <c r="F20" s="161"/>
      <c r="G20" s="161"/>
      <c r="H20" s="161"/>
      <c r="I20" s="161"/>
    </row>
    <row r="21" ht="19.5" customHeight="1" spans="1:9">
      <c r="A21" s="158"/>
      <c r="B21" s="157" t="s">
        <v>58</v>
      </c>
      <c r="C21" s="176"/>
      <c r="D21" s="158" t="s">
        <v>59</v>
      </c>
      <c r="E21" s="157" t="s">
        <v>66</v>
      </c>
      <c r="F21" s="161"/>
      <c r="G21" s="161"/>
      <c r="H21" s="161"/>
      <c r="I21" s="161"/>
    </row>
    <row r="22" ht="19.5" customHeight="1" spans="1:9">
      <c r="A22" s="158"/>
      <c r="B22" s="157" t="s">
        <v>61</v>
      </c>
      <c r="C22" s="176"/>
      <c r="D22" s="158" t="s">
        <v>62</v>
      </c>
      <c r="E22" s="157" t="s">
        <v>69</v>
      </c>
      <c r="F22" s="161"/>
      <c r="G22" s="161"/>
      <c r="H22" s="161"/>
      <c r="I22" s="161"/>
    </row>
    <row r="23" ht="19.5" customHeight="1" spans="1:9">
      <c r="A23" s="158"/>
      <c r="B23" s="157" t="s">
        <v>64</v>
      </c>
      <c r="C23" s="176"/>
      <c r="D23" s="158" t="s">
        <v>65</v>
      </c>
      <c r="E23" s="157" t="s">
        <v>72</v>
      </c>
      <c r="F23" s="161"/>
      <c r="G23" s="161"/>
      <c r="H23" s="161"/>
      <c r="I23" s="161"/>
    </row>
    <row r="24" ht="19.5" customHeight="1" spans="1:9">
      <c r="A24" s="158"/>
      <c r="B24" s="157" t="s">
        <v>67</v>
      </c>
      <c r="C24" s="176"/>
      <c r="D24" s="158" t="s">
        <v>68</v>
      </c>
      <c r="E24" s="157" t="s">
        <v>75</v>
      </c>
      <c r="F24" s="161"/>
      <c r="G24" s="161"/>
      <c r="H24" s="161"/>
      <c r="I24" s="161"/>
    </row>
    <row r="25" ht="19.5" customHeight="1" spans="1:9">
      <c r="A25" s="158"/>
      <c r="B25" s="157" t="s">
        <v>70</v>
      </c>
      <c r="C25" s="176"/>
      <c r="D25" s="158" t="s">
        <v>71</v>
      </c>
      <c r="E25" s="157" t="s">
        <v>78</v>
      </c>
      <c r="F25" s="161"/>
      <c r="G25" s="161"/>
      <c r="H25" s="161"/>
      <c r="I25" s="161"/>
    </row>
    <row r="26" ht="19.5" customHeight="1" spans="1:9">
      <c r="A26" s="158"/>
      <c r="B26" s="157" t="s">
        <v>73</v>
      </c>
      <c r="C26" s="176"/>
      <c r="D26" s="158" t="s">
        <v>74</v>
      </c>
      <c r="E26" s="157" t="s">
        <v>81</v>
      </c>
      <c r="F26" s="161">
        <v>66768</v>
      </c>
      <c r="G26" s="161">
        <v>66768</v>
      </c>
      <c r="H26" s="161"/>
      <c r="I26" s="161"/>
    </row>
    <row r="27" ht="19.5" customHeight="1" spans="1:9">
      <c r="A27" s="158"/>
      <c r="B27" s="157" t="s">
        <v>76</v>
      </c>
      <c r="C27" s="176"/>
      <c r="D27" s="158" t="s">
        <v>77</v>
      </c>
      <c r="E27" s="157" t="s">
        <v>84</v>
      </c>
      <c r="F27" s="161"/>
      <c r="G27" s="161"/>
      <c r="H27" s="161"/>
      <c r="I27" s="161"/>
    </row>
    <row r="28" ht="19.5" customHeight="1" spans="1:9">
      <c r="A28" s="158"/>
      <c r="B28" s="157" t="s">
        <v>79</v>
      </c>
      <c r="C28" s="176"/>
      <c r="D28" s="158" t="s">
        <v>80</v>
      </c>
      <c r="E28" s="157" t="s">
        <v>87</v>
      </c>
      <c r="F28" s="161"/>
      <c r="G28" s="161"/>
      <c r="H28" s="161"/>
      <c r="I28" s="161"/>
    </row>
    <row r="29" ht="19.5" customHeight="1" spans="1:9">
      <c r="A29" s="158"/>
      <c r="B29" s="157" t="s">
        <v>82</v>
      </c>
      <c r="C29" s="176"/>
      <c r="D29" s="158" t="s">
        <v>83</v>
      </c>
      <c r="E29" s="157" t="s">
        <v>90</v>
      </c>
      <c r="F29" s="161"/>
      <c r="G29" s="161"/>
      <c r="H29" s="161"/>
      <c r="I29" s="161"/>
    </row>
    <row r="30" ht="19.5" customHeight="1" spans="1:9">
      <c r="A30" s="158"/>
      <c r="B30" s="157" t="s">
        <v>85</v>
      </c>
      <c r="C30" s="176"/>
      <c r="D30" s="158" t="s">
        <v>86</v>
      </c>
      <c r="E30" s="157" t="s">
        <v>93</v>
      </c>
      <c r="F30" s="161"/>
      <c r="G30" s="161"/>
      <c r="H30" s="161"/>
      <c r="I30" s="161"/>
    </row>
    <row r="31" ht="19.5" customHeight="1" spans="1:9">
      <c r="A31" s="158"/>
      <c r="B31" s="157" t="s">
        <v>88</v>
      </c>
      <c r="C31" s="176"/>
      <c r="D31" s="158" t="s">
        <v>89</v>
      </c>
      <c r="E31" s="157" t="s">
        <v>96</v>
      </c>
      <c r="F31" s="161"/>
      <c r="G31" s="161"/>
      <c r="H31" s="161"/>
      <c r="I31" s="161"/>
    </row>
    <row r="32" ht="19.5" customHeight="1" spans="1:9">
      <c r="A32" s="158"/>
      <c r="B32" s="157" t="s">
        <v>91</v>
      </c>
      <c r="C32" s="176"/>
      <c r="D32" s="158" t="s">
        <v>92</v>
      </c>
      <c r="E32" s="157" t="s">
        <v>100</v>
      </c>
      <c r="F32" s="161"/>
      <c r="G32" s="161"/>
      <c r="H32" s="161"/>
      <c r="I32" s="161"/>
    </row>
    <row r="33" ht="19.5" customHeight="1" spans="1:9">
      <c r="A33" s="158"/>
      <c r="B33" s="157" t="s">
        <v>94</v>
      </c>
      <c r="C33" s="176"/>
      <c r="D33" s="158" t="s">
        <v>95</v>
      </c>
      <c r="E33" s="157" t="s">
        <v>104</v>
      </c>
      <c r="F33" s="161"/>
      <c r="G33" s="161"/>
      <c r="H33" s="161"/>
      <c r="I33" s="161"/>
    </row>
    <row r="34" ht="19.5" customHeight="1" spans="1:9">
      <c r="A34" s="157" t="s">
        <v>97</v>
      </c>
      <c r="B34" s="157" t="s">
        <v>98</v>
      </c>
      <c r="C34" s="161">
        <v>5932413.91</v>
      </c>
      <c r="D34" s="157" t="s">
        <v>99</v>
      </c>
      <c r="E34" s="157" t="s">
        <v>108</v>
      </c>
      <c r="F34" s="161">
        <v>5932413.91</v>
      </c>
      <c r="G34" s="161">
        <v>5932413.91</v>
      </c>
      <c r="H34" s="161"/>
      <c r="I34" s="161"/>
    </row>
    <row r="35" ht="19.5" customHeight="1" spans="1:9">
      <c r="A35" s="158" t="s">
        <v>189</v>
      </c>
      <c r="B35" s="157" t="s">
        <v>102</v>
      </c>
      <c r="C35" s="161">
        <v>0</v>
      </c>
      <c r="D35" s="158" t="s">
        <v>190</v>
      </c>
      <c r="E35" s="157" t="s">
        <v>111</v>
      </c>
      <c r="F35" s="161">
        <v>0</v>
      </c>
      <c r="G35" s="161">
        <v>0</v>
      </c>
      <c r="H35" s="161"/>
      <c r="I35" s="161"/>
    </row>
    <row r="36" ht="19.5" customHeight="1" spans="1:9">
      <c r="A36" s="158" t="s">
        <v>186</v>
      </c>
      <c r="B36" s="157" t="s">
        <v>106</v>
      </c>
      <c r="C36" s="161">
        <v>0</v>
      </c>
      <c r="D36" s="158"/>
      <c r="E36" s="157" t="s">
        <v>191</v>
      </c>
      <c r="F36" s="176"/>
      <c r="G36" s="176"/>
      <c r="H36" s="176"/>
      <c r="I36" s="176"/>
    </row>
    <row r="37" ht="19.5" customHeight="1" spans="1:9">
      <c r="A37" s="158" t="s">
        <v>187</v>
      </c>
      <c r="B37" s="157" t="s">
        <v>110</v>
      </c>
      <c r="C37" s="161"/>
      <c r="D37" s="157"/>
      <c r="E37" s="157" t="s">
        <v>192</v>
      </c>
      <c r="F37" s="176"/>
      <c r="G37" s="176"/>
      <c r="H37" s="176"/>
      <c r="I37" s="176"/>
    </row>
    <row r="38" ht="19.5" customHeight="1" spans="1:9">
      <c r="A38" s="158" t="s">
        <v>188</v>
      </c>
      <c r="B38" s="157" t="s">
        <v>15</v>
      </c>
      <c r="C38" s="161"/>
      <c r="D38" s="158"/>
      <c r="E38" s="157" t="s">
        <v>193</v>
      </c>
      <c r="F38" s="176"/>
      <c r="G38" s="176"/>
      <c r="H38" s="176"/>
      <c r="I38" s="176"/>
    </row>
    <row r="39" ht="19.5" customHeight="1" spans="1:9">
      <c r="A39" s="157" t="s">
        <v>109</v>
      </c>
      <c r="B39" s="157" t="s">
        <v>18</v>
      </c>
      <c r="C39" s="161">
        <v>5932413.91</v>
      </c>
      <c r="D39" s="157" t="s">
        <v>109</v>
      </c>
      <c r="E39" s="157" t="s">
        <v>194</v>
      </c>
      <c r="F39" s="161">
        <v>5932413.91</v>
      </c>
      <c r="G39" s="161">
        <v>5932413.91</v>
      </c>
      <c r="H39" s="161"/>
      <c r="I39" s="161"/>
    </row>
    <row r="40" ht="19.5" customHeight="1" spans="1:9">
      <c r="A40" s="171" t="s">
        <v>195</v>
      </c>
      <c r="B40" s="171"/>
      <c r="C40" s="171"/>
      <c r="D40" s="171"/>
      <c r="E40" s="171"/>
      <c r="F40" s="171"/>
      <c r="G40" s="171"/>
      <c r="H40" s="171"/>
      <c r="I40" s="171"/>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I10" activePane="bottomRight" state="frozen"/>
      <selection/>
      <selection pane="topRight"/>
      <selection pane="bottomLeft"/>
      <selection pane="bottomRight" activeCell="A29" sqref="A29:T29"/>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70" t="s">
        <v>196</v>
      </c>
      <c r="B1" s="170"/>
      <c r="C1" s="170"/>
      <c r="D1" s="170"/>
      <c r="E1" s="170"/>
      <c r="F1" s="170"/>
      <c r="G1" s="170"/>
      <c r="H1" s="170"/>
      <c r="I1" s="170"/>
      <c r="J1" s="170"/>
      <c r="K1" s="170"/>
      <c r="L1" s="170"/>
      <c r="M1" s="170"/>
      <c r="N1" s="170"/>
      <c r="O1" s="170"/>
      <c r="P1" s="170"/>
      <c r="Q1" s="170"/>
      <c r="R1" s="170"/>
      <c r="S1" s="170"/>
      <c r="T1" s="170"/>
    </row>
    <row r="2" ht="14.25" spans="20:20">
      <c r="T2" s="156" t="s">
        <v>197</v>
      </c>
    </row>
    <row r="3" ht="14.25" spans="1:20">
      <c r="A3" s="156" t="s">
        <v>2</v>
      </c>
      <c r="T3" s="156" t="s">
        <v>3</v>
      </c>
    </row>
    <row r="4" ht="19.5" customHeight="1" spans="1:20">
      <c r="A4" s="164" t="s">
        <v>6</v>
      </c>
      <c r="B4" s="164"/>
      <c r="C4" s="164"/>
      <c r="D4" s="164"/>
      <c r="E4" s="164" t="s">
        <v>198</v>
      </c>
      <c r="F4" s="164"/>
      <c r="G4" s="164"/>
      <c r="H4" s="164" t="s">
        <v>199</v>
      </c>
      <c r="I4" s="164"/>
      <c r="J4" s="164"/>
      <c r="K4" s="164" t="s">
        <v>200</v>
      </c>
      <c r="L4" s="164"/>
      <c r="M4" s="164"/>
      <c r="N4" s="164"/>
      <c r="O4" s="164"/>
      <c r="P4" s="164" t="s">
        <v>107</v>
      </c>
      <c r="Q4" s="164"/>
      <c r="R4" s="164"/>
      <c r="S4" s="164"/>
      <c r="T4" s="164"/>
    </row>
    <row r="5" ht="19.5" customHeight="1" spans="1:20">
      <c r="A5" s="164" t="s">
        <v>122</v>
      </c>
      <c r="B5" s="164"/>
      <c r="C5" s="164"/>
      <c r="D5" s="164" t="s">
        <v>123</v>
      </c>
      <c r="E5" s="164" t="s">
        <v>129</v>
      </c>
      <c r="F5" s="164" t="s">
        <v>201</v>
      </c>
      <c r="G5" s="164" t="s">
        <v>202</v>
      </c>
      <c r="H5" s="164" t="s">
        <v>129</v>
      </c>
      <c r="I5" s="164" t="s">
        <v>169</v>
      </c>
      <c r="J5" s="164" t="s">
        <v>170</v>
      </c>
      <c r="K5" s="164" t="s">
        <v>129</v>
      </c>
      <c r="L5" s="164" t="s">
        <v>169</v>
      </c>
      <c r="M5" s="164"/>
      <c r="N5" s="164" t="s">
        <v>169</v>
      </c>
      <c r="O5" s="164" t="s">
        <v>170</v>
      </c>
      <c r="P5" s="164" t="s">
        <v>129</v>
      </c>
      <c r="Q5" s="164" t="s">
        <v>201</v>
      </c>
      <c r="R5" s="164" t="s">
        <v>202</v>
      </c>
      <c r="S5" s="164" t="s">
        <v>202</v>
      </c>
      <c r="T5" s="164"/>
    </row>
    <row r="6" ht="19.5" customHeight="1" spans="1:20">
      <c r="A6" s="164"/>
      <c r="B6" s="164"/>
      <c r="C6" s="164"/>
      <c r="D6" s="164"/>
      <c r="E6" s="164"/>
      <c r="F6" s="164"/>
      <c r="G6" s="164" t="s">
        <v>124</v>
      </c>
      <c r="H6" s="164"/>
      <c r="I6" s="164" t="s">
        <v>203</v>
      </c>
      <c r="J6" s="164" t="s">
        <v>124</v>
      </c>
      <c r="K6" s="164"/>
      <c r="L6" s="164" t="s">
        <v>124</v>
      </c>
      <c r="M6" s="164" t="s">
        <v>204</v>
      </c>
      <c r="N6" s="164" t="s">
        <v>203</v>
      </c>
      <c r="O6" s="164" t="s">
        <v>124</v>
      </c>
      <c r="P6" s="164"/>
      <c r="Q6" s="164"/>
      <c r="R6" s="164" t="s">
        <v>124</v>
      </c>
      <c r="S6" s="164" t="s">
        <v>205</v>
      </c>
      <c r="T6" s="164" t="s">
        <v>206</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4"/>
      <c r="B9" s="164"/>
      <c r="C9" s="164"/>
      <c r="D9" s="164" t="s">
        <v>129</v>
      </c>
      <c r="E9" s="161">
        <v>0</v>
      </c>
      <c r="F9" s="161">
        <v>0</v>
      </c>
      <c r="G9" s="161">
        <v>0</v>
      </c>
      <c r="H9" s="161">
        <v>5932413.91</v>
      </c>
      <c r="I9" s="161">
        <v>1087255.87</v>
      </c>
      <c r="J9" s="161">
        <v>4845158.04</v>
      </c>
      <c r="K9" s="161">
        <v>5932413.91</v>
      </c>
      <c r="L9" s="161">
        <v>1087255.87</v>
      </c>
      <c r="M9" s="161">
        <v>806335.91</v>
      </c>
      <c r="N9" s="161">
        <v>280919.96</v>
      </c>
      <c r="O9" s="161">
        <v>4845158.04</v>
      </c>
      <c r="P9" s="161">
        <v>0</v>
      </c>
      <c r="Q9" s="161">
        <v>0</v>
      </c>
      <c r="R9" s="161">
        <v>0</v>
      </c>
      <c r="S9" s="161">
        <v>0</v>
      </c>
      <c r="T9" s="161">
        <v>0</v>
      </c>
    </row>
    <row r="10" ht="19.5" customHeight="1" spans="1:20">
      <c r="A10" s="171" t="s">
        <v>130</v>
      </c>
      <c r="B10" s="171"/>
      <c r="C10" s="171"/>
      <c r="D10" s="171" t="s">
        <v>131</v>
      </c>
      <c r="E10" s="161">
        <v>0</v>
      </c>
      <c r="F10" s="161">
        <v>0</v>
      </c>
      <c r="G10" s="161">
        <v>0</v>
      </c>
      <c r="H10" s="161">
        <v>5769656.07</v>
      </c>
      <c r="I10" s="161">
        <v>924498.03</v>
      </c>
      <c r="J10" s="161">
        <v>4845158.04</v>
      </c>
      <c r="K10" s="161">
        <v>5769656.07</v>
      </c>
      <c r="L10" s="161">
        <v>924498.03</v>
      </c>
      <c r="M10" s="161">
        <v>643578.07</v>
      </c>
      <c r="N10" s="161">
        <v>280919.96</v>
      </c>
      <c r="O10" s="161">
        <v>4845158.04</v>
      </c>
      <c r="P10" s="161">
        <v>0</v>
      </c>
      <c r="Q10" s="161">
        <v>0</v>
      </c>
      <c r="R10" s="161">
        <v>0</v>
      </c>
      <c r="S10" s="161">
        <v>0</v>
      </c>
      <c r="T10" s="161">
        <v>0</v>
      </c>
    </row>
    <row r="11" ht="19.5" customHeight="1" spans="1:20">
      <c r="A11" s="171" t="s">
        <v>132</v>
      </c>
      <c r="B11" s="171"/>
      <c r="C11" s="171"/>
      <c r="D11" s="171" t="s">
        <v>133</v>
      </c>
      <c r="E11" s="161">
        <v>0</v>
      </c>
      <c r="F11" s="161">
        <v>0</v>
      </c>
      <c r="G11" s="161">
        <v>0</v>
      </c>
      <c r="H11" s="161">
        <v>5769656.07</v>
      </c>
      <c r="I11" s="161">
        <v>924498.03</v>
      </c>
      <c r="J11" s="161">
        <v>4845158.04</v>
      </c>
      <c r="K11" s="161">
        <v>5769656.07</v>
      </c>
      <c r="L11" s="161">
        <v>924498.03</v>
      </c>
      <c r="M11" s="161">
        <v>643578.07</v>
      </c>
      <c r="N11" s="161">
        <v>280919.96</v>
      </c>
      <c r="O11" s="161">
        <v>4845158.04</v>
      </c>
      <c r="P11" s="161">
        <v>0</v>
      </c>
      <c r="Q11" s="161">
        <v>0</v>
      </c>
      <c r="R11" s="161">
        <v>0</v>
      </c>
      <c r="S11" s="161">
        <v>0</v>
      </c>
      <c r="T11" s="161">
        <v>0</v>
      </c>
    </row>
    <row r="12" ht="19.5" customHeight="1" spans="1:20">
      <c r="A12" s="171" t="s">
        <v>134</v>
      </c>
      <c r="B12" s="171"/>
      <c r="C12" s="171"/>
      <c r="D12" s="171" t="s">
        <v>135</v>
      </c>
      <c r="E12" s="161">
        <v>0</v>
      </c>
      <c r="F12" s="161">
        <v>0</v>
      </c>
      <c r="G12" s="161"/>
      <c r="H12" s="161">
        <v>649679.84</v>
      </c>
      <c r="I12" s="161">
        <v>649679.84</v>
      </c>
      <c r="J12" s="161"/>
      <c r="K12" s="161">
        <v>649679.84</v>
      </c>
      <c r="L12" s="161">
        <v>649679.84</v>
      </c>
      <c r="M12" s="161">
        <v>594098</v>
      </c>
      <c r="N12" s="161">
        <v>55581.84</v>
      </c>
      <c r="O12" s="161"/>
      <c r="P12" s="161">
        <v>0</v>
      </c>
      <c r="Q12" s="161">
        <v>0</v>
      </c>
      <c r="R12" s="161">
        <v>0</v>
      </c>
      <c r="S12" s="161">
        <v>0</v>
      </c>
      <c r="T12" s="161">
        <v>0</v>
      </c>
    </row>
    <row r="13" ht="19.5" customHeight="1" spans="1:20">
      <c r="A13" s="171" t="s">
        <v>136</v>
      </c>
      <c r="B13" s="171"/>
      <c r="C13" s="171"/>
      <c r="D13" s="171" t="s">
        <v>137</v>
      </c>
      <c r="E13" s="161"/>
      <c r="F13" s="161"/>
      <c r="G13" s="161"/>
      <c r="H13" s="161">
        <v>65500.4</v>
      </c>
      <c r="I13" s="161"/>
      <c r="J13" s="161">
        <v>65500.4</v>
      </c>
      <c r="K13" s="161">
        <v>65500.4</v>
      </c>
      <c r="L13" s="161"/>
      <c r="M13" s="161"/>
      <c r="N13" s="161"/>
      <c r="O13" s="161">
        <v>65500.4</v>
      </c>
      <c r="P13" s="161">
        <v>0</v>
      </c>
      <c r="Q13" s="161"/>
      <c r="R13" s="161">
        <v>0</v>
      </c>
      <c r="S13" s="161">
        <v>0</v>
      </c>
      <c r="T13" s="161">
        <v>0</v>
      </c>
    </row>
    <row r="14" ht="19.5" customHeight="1" spans="1:20">
      <c r="A14" s="171" t="s">
        <v>138</v>
      </c>
      <c r="B14" s="171"/>
      <c r="C14" s="171"/>
      <c r="D14" s="171" t="s">
        <v>139</v>
      </c>
      <c r="E14" s="161">
        <v>0</v>
      </c>
      <c r="F14" s="161">
        <v>0</v>
      </c>
      <c r="G14" s="161">
        <v>0</v>
      </c>
      <c r="H14" s="161">
        <v>75033.69</v>
      </c>
      <c r="I14" s="161">
        <v>75033.69</v>
      </c>
      <c r="J14" s="161"/>
      <c r="K14" s="161">
        <v>75033.69</v>
      </c>
      <c r="L14" s="161">
        <v>75033.69</v>
      </c>
      <c r="M14" s="161">
        <v>49480.07</v>
      </c>
      <c r="N14" s="161">
        <v>25553.62</v>
      </c>
      <c r="O14" s="161"/>
      <c r="P14" s="161">
        <v>0</v>
      </c>
      <c r="Q14" s="161">
        <v>0</v>
      </c>
      <c r="R14" s="161">
        <v>0</v>
      </c>
      <c r="S14" s="161">
        <v>0</v>
      </c>
      <c r="T14" s="161">
        <v>0</v>
      </c>
    </row>
    <row r="15" ht="19.5" customHeight="1" spans="1:20">
      <c r="A15" s="171" t="s">
        <v>140</v>
      </c>
      <c r="B15" s="171"/>
      <c r="C15" s="171"/>
      <c r="D15" s="171" t="s">
        <v>141</v>
      </c>
      <c r="E15" s="161">
        <v>0</v>
      </c>
      <c r="F15" s="161">
        <v>0</v>
      </c>
      <c r="G15" s="161">
        <v>0</v>
      </c>
      <c r="H15" s="161">
        <v>4979442.14</v>
      </c>
      <c r="I15" s="161">
        <v>199784.5</v>
      </c>
      <c r="J15" s="161">
        <v>4779657.64</v>
      </c>
      <c r="K15" s="161">
        <v>4979442.14</v>
      </c>
      <c r="L15" s="161">
        <v>199784.5</v>
      </c>
      <c r="M15" s="161">
        <v>0</v>
      </c>
      <c r="N15" s="161">
        <v>199784.5</v>
      </c>
      <c r="O15" s="161">
        <v>4779657.64</v>
      </c>
      <c r="P15" s="161">
        <v>0</v>
      </c>
      <c r="Q15" s="161">
        <v>0</v>
      </c>
      <c r="R15" s="161">
        <v>0</v>
      </c>
      <c r="S15" s="161">
        <v>0</v>
      </c>
      <c r="T15" s="161">
        <v>0</v>
      </c>
    </row>
    <row r="16" ht="19.5" customHeight="1" spans="1:20">
      <c r="A16" s="171" t="s">
        <v>142</v>
      </c>
      <c r="B16" s="171"/>
      <c r="C16" s="171"/>
      <c r="D16" s="171" t="s">
        <v>143</v>
      </c>
      <c r="E16" s="161">
        <v>0</v>
      </c>
      <c r="F16" s="161">
        <v>0</v>
      </c>
      <c r="G16" s="161">
        <v>0</v>
      </c>
      <c r="H16" s="161">
        <v>42746.8</v>
      </c>
      <c r="I16" s="161">
        <v>42746.8</v>
      </c>
      <c r="J16" s="161"/>
      <c r="K16" s="161">
        <v>42746.8</v>
      </c>
      <c r="L16" s="161">
        <v>42746.8</v>
      </c>
      <c r="M16" s="161">
        <v>42746.8</v>
      </c>
      <c r="N16" s="161">
        <v>0</v>
      </c>
      <c r="O16" s="161"/>
      <c r="P16" s="161">
        <v>0</v>
      </c>
      <c r="Q16" s="161">
        <v>0</v>
      </c>
      <c r="R16" s="161">
        <v>0</v>
      </c>
      <c r="S16" s="161">
        <v>0</v>
      </c>
      <c r="T16" s="161">
        <v>0</v>
      </c>
    </row>
    <row r="17" ht="19.5" customHeight="1" spans="1:20">
      <c r="A17" s="171" t="s">
        <v>144</v>
      </c>
      <c r="B17" s="171"/>
      <c r="C17" s="171"/>
      <c r="D17" s="171" t="s">
        <v>145</v>
      </c>
      <c r="E17" s="161">
        <v>0</v>
      </c>
      <c r="F17" s="161">
        <v>0</v>
      </c>
      <c r="G17" s="161">
        <v>0</v>
      </c>
      <c r="H17" s="161">
        <v>42746.8</v>
      </c>
      <c r="I17" s="161">
        <v>42746.8</v>
      </c>
      <c r="J17" s="161"/>
      <c r="K17" s="161">
        <v>42746.8</v>
      </c>
      <c r="L17" s="161">
        <v>42746.8</v>
      </c>
      <c r="M17" s="161">
        <v>42746.8</v>
      </c>
      <c r="N17" s="161">
        <v>0</v>
      </c>
      <c r="O17" s="161"/>
      <c r="P17" s="161">
        <v>0</v>
      </c>
      <c r="Q17" s="161">
        <v>0</v>
      </c>
      <c r="R17" s="161">
        <v>0</v>
      </c>
      <c r="S17" s="161">
        <v>0</v>
      </c>
      <c r="T17" s="161">
        <v>0</v>
      </c>
    </row>
    <row r="18" ht="19.5" customHeight="1" spans="1:20">
      <c r="A18" s="171" t="s">
        <v>146</v>
      </c>
      <c r="B18" s="171"/>
      <c r="C18" s="171"/>
      <c r="D18" s="171" t="s">
        <v>147</v>
      </c>
      <c r="E18" s="161"/>
      <c r="F18" s="161"/>
      <c r="G18" s="161"/>
      <c r="H18" s="161">
        <v>4150</v>
      </c>
      <c r="I18" s="161">
        <v>4150</v>
      </c>
      <c r="J18" s="161"/>
      <c r="K18" s="161">
        <v>4150</v>
      </c>
      <c r="L18" s="161">
        <v>4150</v>
      </c>
      <c r="M18" s="161">
        <v>4150</v>
      </c>
      <c r="N18" s="161">
        <v>0</v>
      </c>
      <c r="O18" s="161"/>
      <c r="P18" s="161">
        <v>0</v>
      </c>
      <c r="Q18" s="161">
        <v>0</v>
      </c>
      <c r="R18" s="161">
        <v>0</v>
      </c>
      <c r="S18" s="161">
        <v>0</v>
      </c>
      <c r="T18" s="161">
        <v>0</v>
      </c>
    </row>
    <row r="19" ht="19.5" customHeight="1" spans="1:20">
      <c r="A19" s="171" t="s">
        <v>148</v>
      </c>
      <c r="B19" s="171"/>
      <c r="C19" s="171"/>
      <c r="D19" s="171" t="s">
        <v>149</v>
      </c>
      <c r="E19" s="161">
        <v>0</v>
      </c>
      <c r="F19" s="161">
        <v>0</v>
      </c>
      <c r="G19" s="161">
        <v>0</v>
      </c>
      <c r="H19" s="161">
        <v>38596.8</v>
      </c>
      <c r="I19" s="161">
        <v>38596.8</v>
      </c>
      <c r="J19" s="161"/>
      <c r="K19" s="161">
        <v>38596.8</v>
      </c>
      <c r="L19" s="161">
        <v>38596.8</v>
      </c>
      <c r="M19" s="161">
        <v>38596.8</v>
      </c>
      <c r="N19" s="161">
        <v>0</v>
      </c>
      <c r="O19" s="161"/>
      <c r="P19" s="161">
        <v>0</v>
      </c>
      <c r="Q19" s="161">
        <v>0</v>
      </c>
      <c r="R19" s="161">
        <v>0</v>
      </c>
      <c r="S19" s="161">
        <v>0</v>
      </c>
      <c r="T19" s="161">
        <v>0</v>
      </c>
    </row>
    <row r="20" ht="19.5" customHeight="1" spans="1:20">
      <c r="A20" s="171" t="s">
        <v>150</v>
      </c>
      <c r="B20" s="171"/>
      <c r="C20" s="171"/>
      <c r="D20" s="171" t="s">
        <v>151</v>
      </c>
      <c r="E20" s="161">
        <v>0</v>
      </c>
      <c r="F20" s="161">
        <v>0</v>
      </c>
      <c r="G20" s="161">
        <v>0</v>
      </c>
      <c r="H20" s="161">
        <v>53243.04</v>
      </c>
      <c r="I20" s="161">
        <v>53243.04</v>
      </c>
      <c r="J20" s="161"/>
      <c r="K20" s="161">
        <v>53243.04</v>
      </c>
      <c r="L20" s="161">
        <v>53243.04</v>
      </c>
      <c r="M20" s="161">
        <v>53243.04</v>
      </c>
      <c r="N20" s="161">
        <v>0</v>
      </c>
      <c r="O20" s="161"/>
      <c r="P20" s="161">
        <v>0</v>
      </c>
      <c r="Q20" s="161">
        <v>0</v>
      </c>
      <c r="R20" s="161">
        <v>0</v>
      </c>
      <c r="S20" s="161">
        <v>0</v>
      </c>
      <c r="T20" s="161">
        <v>0</v>
      </c>
    </row>
    <row r="21" ht="19.5" customHeight="1" spans="1:20">
      <c r="A21" s="171" t="s">
        <v>152</v>
      </c>
      <c r="B21" s="171"/>
      <c r="C21" s="171"/>
      <c r="D21" s="171" t="s">
        <v>153</v>
      </c>
      <c r="E21" s="161">
        <v>0</v>
      </c>
      <c r="F21" s="161">
        <v>0</v>
      </c>
      <c r="G21" s="161">
        <v>0</v>
      </c>
      <c r="H21" s="161">
        <v>53243.04</v>
      </c>
      <c r="I21" s="161">
        <v>53243.04</v>
      </c>
      <c r="J21" s="161"/>
      <c r="K21" s="161">
        <v>53243.04</v>
      </c>
      <c r="L21" s="161">
        <v>53243.04</v>
      </c>
      <c r="M21" s="161">
        <v>53243.04</v>
      </c>
      <c r="N21" s="161">
        <v>0</v>
      </c>
      <c r="O21" s="161"/>
      <c r="P21" s="161">
        <v>0</v>
      </c>
      <c r="Q21" s="161">
        <v>0</v>
      </c>
      <c r="R21" s="161">
        <v>0</v>
      </c>
      <c r="S21" s="161">
        <v>0</v>
      </c>
      <c r="T21" s="161">
        <v>0</v>
      </c>
    </row>
    <row r="22" ht="19.5" customHeight="1" spans="1:20">
      <c r="A22" s="171" t="s">
        <v>207</v>
      </c>
      <c r="B22" s="171"/>
      <c r="C22" s="171"/>
      <c r="D22" s="171" t="s">
        <v>208</v>
      </c>
      <c r="E22" s="161">
        <v>0</v>
      </c>
      <c r="F22" s="161">
        <v>0</v>
      </c>
      <c r="G22" s="161">
        <v>0</v>
      </c>
      <c r="H22" s="161"/>
      <c r="I22" s="161"/>
      <c r="J22" s="161"/>
      <c r="K22" s="161"/>
      <c r="L22" s="161"/>
      <c r="M22" s="161"/>
      <c r="N22" s="161"/>
      <c r="O22" s="161"/>
      <c r="P22" s="161">
        <v>0</v>
      </c>
      <c r="Q22" s="161">
        <v>0</v>
      </c>
      <c r="R22" s="161"/>
      <c r="S22" s="161"/>
      <c r="T22" s="161"/>
    </row>
    <row r="23" ht="19.5" customHeight="1" spans="1:20">
      <c r="A23" s="171" t="s">
        <v>154</v>
      </c>
      <c r="B23" s="171"/>
      <c r="C23" s="171"/>
      <c r="D23" s="171" t="s">
        <v>155</v>
      </c>
      <c r="E23" s="161">
        <v>0</v>
      </c>
      <c r="F23" s="161">
        <v>0</v>
      </c>
      <c r="G23" s="161">
        <v>0</v>
      </c>
      <c r="H23" s="161">
        <v>40814.46</v>
      </c>
      <c r="I23" s="161">
        <v>40814.46</v>
      </c>
      <c r="J23" s="161"/>
      <c r="K23" s="161">
        <v>40814.46</v>
      </c>
      <c r="L23" s="161">
        <v>40814.46</v>
      </c>
      <c r="M23" s="161">
        <v>40814.46</v>
      </c>
      <c r="N23" s="161">
        <v>0</v>
      </c>
      <c r="O23" s="161"/>
      <c r="P23" s="161">
        <v>0</v>
      </c>
      <c r="Q23" s="161">
        <v>0</v>
      </c>
      <c r="R23" s="161">
        <v>0</v>
      </c>
      <c r="S23" s="161">
        <v>0</v>
      </c>
      <c r="T23" s="161">
        <v>0</v>
      </c>
    </row>
    <row r="24" ht="19.5" customHeight="1" spans="1:20">
      <c r="A24" s="171" t="s">
        <v>156</v>
      </c>
      <c r="B24" s="171"/>
      <c r="C24" s="171"/>
      <c r="D24" s="171" t="s">
        <v>157</v>
      </c>
      <c r="E24" s="161"/>
      <c r="F24" s="161"/>
      <c r="G24" s="161"/>
      <c r="H24" s="161">
        <v>10752.36</v>
      </c>
      <c r="I24" s="161">
        <v>10752.36</v>
      </c>
      <c r="J24" s="161"/>
      <c r="K24" s="161">
        <v>10752.36</v>
      </c>
      <c r="L24" s="161">
        <v>10752.36</v>
      </c>
      <c r="M24" s="161">
        <v>10752.36</v>
      </c>
      <c r="N24" s="161">
        <v>0</v>
      </c>
      <c r="O24" s="161"/>
      <c r="P24" s="161">
        <v>0</v>
      </c>
      <c r="Q24" s="161">
        <v>0</v>
      </c>
      <c r="R24" s="161">
        <v>0</v>
      </c>
      <c r="S24" s="161">
        <v>0</v>
      </c>
      <c r="T24" s="161">
        <v>0</v>
      </c>
    </row>
    <row r="25" ht="19.5" customHeight="1" spans="1:20">
      <c r="A25" s="171" t="s">
        <v>158</v>
      </c>
      <c r="B25" s="171"/>
      <c r="C25" s="171"/>
      <c r="D25" s="171" t="s">
        <v>159</v>
      </c>
      <c r="E25" s="161"/>
      <c r="F25" s="161"/>
      <c r="G25" s="161"/>
      <c r="H25" s="161">
        <v>1676.22</v>
      </c>
      <c r="I25" s="161">
        <v>1676.22</v>
      </c>
      <c r="J25" s="161"/>
      <c r="K25" s="161">
        <v>1676.22</v>
      </c>
      <c r="L25" s="161">
        <v>1676.22</v>
      </c>
      <c r="M25" s="161">
        <v>1676.22</v>
      </c>
      <c r="N25" s="161">
        <v>0</v>
      </c>
      <c r="O25" s="161"/>
      <c r="P25" s="161">
        <v>0</v>
      </c>
      <c r="Q25" s="161">
        <v>0</v>
      </c>
      <c r="R25" s="161">
        <v>0</v>
      </c>
      <c r="S25" s="161">
        <v>0</v>
      </c>
      <c r="T25" s="161">
        <v>0</v>
      </c>
    </row>
    <row r="26" ht="19.5" customHeight="1" spans="1:20">
      <c r="A26" s="171" t="s">
        <v>160</v>
      </c>
      <c r="B26" s="171"/>
      <c r="C26" s="171"/>
      <c r="D26" s="171" t="s">
        <v>161</v>
      </c>
      <c r="E26" s="161"/>
      <c r="F26" s="161"/>
      <c r="G26" s="161"/>
      <c r="H26" s="161">
        <v>66768</v>
      </c>
      <c r="I26" s="161">
        <v>66768</v>
      </c>
      <c r="J26" s="161"/>
      <c r="K26" s="161">
        <v>66768</v>
      </c>
      <c r="L26" s="161">
        <v>66768</v>
      </c>
      <c r="M26" s="161">
        <v>66768</v>
      </c>
      <c r="N26" s="161">
        <v>0</v>
      </c>
      <c r="O26" s="161"/>
      <c r="P26" s="161">
        <v>0</v>
      </c>
      <c r="Q26" s="161">
        <v>0</v>
      </c>
      <c r="R26" s="161">
        <v>0</v>
      </c>
      <c r="S26" s="161">
        <v>0</v>
      </c>
      <c r="T26" s="161">
        <v>0</v>
      </c>
    </row>
    <row r="27" ht="19.5" customHeight="1" spans="1:20">
      <c r="A27" s="171" t="s">
        <v>162</v>
      </c>
      <c r="B27" s="171"/>
      <c r="C27" s="171"/>
      <c r="D27" s="171" t="s">
        <v>163</v>
      </c>
      <c r="E27" s="161"/>
      <c r="F27" s="161"/>
      <c r="G27" s="161"/>
      <c r="H27" s="161">
        <v>66768</v>
      </c>
      <c r="I27" s="161">
        <v>66768</v>
      </c>
      <c r="J27" s="161"/>
      <c r="K27" s="161">
        <v>66768</v>
      </c>
      <c r="L27" s="161">
        <v>66768</v>
      </c>
      <c r="M27" s="161">
        <v>66768</v>
      </c>
      <c r="N27" s="161">
        <v>0</v>
      </c>
      <c r="O27" s="161"/>
      <c r="P27" s="161">
        <v>0</v>
      </c>
      <c r="Q27" s="161">
        <v>0</v>
      </c>
      <c r="R27" s="161">
        <v>0</v>
      </c>
      <c r="S27" s="161">
        <v>0</v>
      </c>
      <c r="T27" s="161">
        <v>0</v>
      </c>
    </row>
    <row r="28" ht="19.5" customHeight="1" spans="1:20">
      <c r="A28" s="171" t="s">
        <v>164</v>
      </c>
      <c r="B28" s="171"/>
      <c r="C28" s="171"/>
      <c r="D28" s="171" t="s">
        <v>165</v>
      </c>
      <c r="E28" s="161"/>
      <c r="F28" s="161"/>
      <c r="G28" s="161"/>
      <c r="H28" s="161">
        <v>66768</v>
      </c>
      <c r="I28" s="161">
        <v>66768</v>
      </c>
      <c r="J28" s="161"/>
      <c r="K28" s="161">
        <v>66768</v>
      </c>
      <c r="L28" s="161">
        <v>66768</v>
      </c>
      <c r="M28" s="161">
        <v>66768</v>
      </c>
      <c r="N28" s="161">
        <v>0</v>
      </c>
      <c r="O28" s="161"/>
      <c r="P28" s="161">
        <v>0</v>
      </c>
      <c r="Q28" s="161">
        <v>0</v>
      </c>
      <c r="R28" s="161">
        <v>0</v>
      </c>
      <c r="S28" s="161">
        <v>0</v>
      </c>
      <c r="T28" s="161">
        <v>0</v>
      </c>
    </row>
    <row r="29" ht="19.5" customHeight="1" spans="1:20">
      <c r="A29" s="171" t="s">
        <v>209</v>
      </c>
      <c r="B29" s="171"/>
      <c r="C29" s="171"/>
      <c r="D29" s="171"/>
      <c r="E29" s="171"/>
      <c r="F29" s="171"/>
      <c r="G29" s="171"/>
      <c r="H29" s="171"/>
      <c r="I29" s="171"/>
      <c r="J29" s="171"/>
      <c r="K29" s="171"/>
      <c r="L29" s="171"/>
      <c r="M29" s="171"/>
      <c r="N29" s="171"/>
      <c r="O29" s="171"/>
      <c r="P29" s="171"/>
      <c r="Q29" s="171"/>
      <c r="R29" s="171"/>
      <c r="S29" s="171"/>
      <c r="T29" s="171"/>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I1"/>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1:9">
      <c r="A1" s="170" t="s">
        <v>210</v>
      </c>
      <c r="B1" s="170"/>
      <c r="C1" s="170"/>
      <c r="D1" s="170"/>
      <c r="E1" s="170"/>
      <c r="F1" s="170"/>
      <c r="G1" s="170"/>
      <c r="H1" s="170"/>
      <c r="I1" s="170"/>
    </row>
    <row r="2" spans="9:9">
      <c r="I2" s="175" t="s">
        <v>211</v>
      </c>
    </row>
    <row r="3" spans="1:9">
      <c r="A3" s="175" t="s">
        <v>2</v>
      </c>
      <c r="I3" s="175" t="s">
        <v>3</v>
      </c>
    </row>
    <row r="4" ht="19.5" customHeight="1" spans="1:9">
      <c r="A4" s="164" t="s">
        <v>204</v>
      </c>
      <c r="B4" s="164"/>
      <c r="C4" s="164"/>
      <c r="D4" s="164" t="s">
        <v>203</v>
      </c>
      <c r="E4" s="164"/>
      <c r="F4" s="164"/>
      <c r="G4" s="164"/>
      <c r="H4" s="164"/>
      <c r="I4" s="164"/>
    </row>
    <row r="5" ht="19.5" customHeight="1" spans="1:9">
      <c r="A5" s="164" t="s">
        <v>212</v>
      </c>
      <c r="B5" s="164" t="s">
        <v>123</v>
      </c>
      <c r="C5" s="164" t="s">
        <v>8</v>
      </c>
      <c r="D5" s="164" t="s">
        <v>212</v>
      </c>
      <c r="E5" s="164" t="s">
        <v>123</v>
      </c>
      <c r="F5" s="164" t="s">
        <v>8</v>
      </c>
      <c r="G5" s="164" t="s">
        <v>212</v>
      </c>
      <c r="H5" s="164" t="s">
        <v>123</v>
      </c>
      <c r="I5" s="164" t="s">
        <v>8</v>
      </c>
    </row>
    <row r="6" ht="19.5" customHeight="1" spans="1:9">
      <c r="A6" s="164"/>
      <c r="B6" s="164"/>
      <c r="C6" s="164"/>
      <c r="D6" s="164"/>
      <c r="E6" s="164"/>
      <c r="F6" s="164"/>
      <c r="G6" s="164"/>
      <c r="H6" s="164"/>
      <c r="I6" s="164"/>
    </row>
    <row r="7" ht="19.5" customHeight="1" spans="1:9">
      <c r="A7" s="158" t="s">
        <v>213</v>
      </c>
      <c r="B7" s="158" t="s">
        <v>214</v>
      </c>
      <c r="C7" s="161">
        <v>802160.91</v>
      </c>
      <c r="D7" s="158" t="s">
        <v>215</v>
      </c>
      <c r="E7" s="158" t="s">
        <v>216</v>
      </c>
      <c r="F7" s="161">
        <v>280919.96</v>
      </c>
      <c r="G7" s="158" t="s">
        <v>217</v>
      </c>
      <c r="H7" s="158" t="s">
        <v>218</v>
      </c>
      <c r="I7" s="161">
        <v>0</v>
      </c>
    </row>
    <row r="8" ht="19.5" customHeight="1" spans="1:9">
      <c r="A8" s="158" t="s">
        <v>219</v>
      </c>
      <c r="B8" s="158" t="s">
        <v>220</v>
      </c>
      <c r="C8" s="161">
        <v>212967</v>
      </c>
      <c r="D8" s="158" t="s">
        <v>221</v>
      </c>
      <c r="E8" s="158" t="s">
        <v>222</v>
      </c>
      <c r="F8" s="161">
        <v>11340.05</v>
      </c>
      <c r="G8" s="158" t="s">
        <v>223</v>
      </c>
      <c r="H8" s="158" t="s">
        <v>224</v>
      </c>
      <c r="I8" s="161">
        <v>0</v>
      </c>
    </row>
    <row r="9" ht="19.5" customHeight="1" spans="1:9">
      <c r="A9" s="158" t="s">
        <v>225</v>
      </c>
      <c r="B9" s="158" t="s">
        <v>226</v>
      </c>
      <c r="C9" s="161">
        <v>327301</v>
      </c>
      <c r="D9" s="158" t="s">
        <v>227</v>
      </c>
      <c r="E9" s="158" t="s">
        <v>228</v>
      </c>
      <c r="F9" s="161">
        <v>0</v>
      </c>
      <c r="G9" s="158" t="s">
        <v>229</v>
      </c>
      <c r="H9" s="158" t="s">
        <v>230</v>
      </c>
      <c r="I9" s="161">
        <v>0</v>
      </c>
    </row>
    <row r="10" ht="19.5" customHeight="1" spans="1:9">
      <c r="A10" s="158" t="s">
        <v>231</v>
      </c>
      <c r="B10" s="158" t="s">
        <v>232</v>
      </c>
      <c r="C10" s="161">
        <v>95182</v>
      </c>
      <c r="D10" s="158" t="s">
        <v>233</v>
      </c>
      <c r="E10" s="158" t="s">
        <v>234</v>
      </c>
      <c r="F10" s="161">
        <v>0</v>
      </c>
      <c r="G10" s="158" t="s">
        <v>235</v>
      </c>
      <c r="H10" s="158" t="s">
        <v>236</v>
      </c>
      <c r="I10" s="161">
        <v>0</v>
      </c>
    </row>
    <row r="11" ht="19.5" customHeight="1" spans="1:9">
      <c r="A11" s="158" t="s">
        <v>237</v>
      </c>
      <c r="B11" s="158" t="s">
        <v>238</v>
      </c>
      <c r="C11" s="161">
        <v>0</v>
      </c>
      <c r="D11" s="158" t="s">
        <v>239</v>
      </c>
      <c r="E11" s="158" t="s">
        <v>240</v>
      </c>
      <c r="F11" s="161">
        <v>0</v>
      </c>
      <c r="G11" s="158" t="s">
        <v>241</v>
      </c>
      <c r="H11" s="158" t="s">
        <v>242</v>
      </c>
      <c r="I11" s="161">
        <v>0</v>
      </c>
    </row>
    <row r="12" ht="19.5" customHeight="1" spans="1:9">
      <c r="A12" s="158" t="s">
        <v>243</v>
      </c>
      <c r="B12" s="158" t="s">
        <v>244</v>
      </c>
      <c r="C12" s="161">
        <v>7998</v>
      </c>
      <c r="D12" s="158" t="s">
        <v>245</v>
      </c>
      <c r="E12" s="158" t="s">
        <v>246</v>
      </c>
      <c r="F12" s="161">
        <v>0</v>
      </c>
      <c r="G12" s="158" t="s">
        <v>247</v>
      </c>
      <c r="H12" s="158" t="s">
        <v>248</v>
      </c>
      <c r="I12" s="161">
        <v>0</v>
      </c>
    </row>
    <row r="13" ht="19.5" customHeight="1" spans="1:9">
      <c r="A13" s="158" t="s">
        <v>249</v>
      </c>
      <c r="B13" s="158" t="s">
        <v>250</v>
      </c>
      <c r="C13" s="161">
        <v>38596.8</v>
      </c>
      <c r="D13" s="158" t="s">
        <v>251</v>
      </c>
      <c r="E13" s="158" t="s">
        <v>252</v>
      </c>
      <c r="F13" s="161">
        <v>0</v>
      </c>
      <c r="G13" s="158" t="s">
        <v>253</v>
      </c>
      <c r="H13" s="158" t="s">
        <v>254</v>
      </c>
      <c r="I13" s="161">
        <v>0</v>
      </c>
    </row>
    <row r="14" ht="19.5" customHeight="1" spans="1:9">
      <c r="A14" s="158" t="s">
        <v>255</v>
      </c>
      <c r="B14" s="158" t="s">
        <v>256</v>
      </c>
      <c r="C14" s="161">
        <v>0</v>
      </c>
      <c r="D14" s="158" t="s">
        <v>257</v>
      </c>
      <c r="E14" s="158" t="s">
        <v>258</v>
      </c>
      <c r="F14" s="161">
        <v>0</v>
      </c>
      <c r="G14" s="158" t="s">
        <v>259</v>
      </c>
      <c r="H14" s="158" t="s">
        <v>260</v>
      </c>
      <c r="I14" s="161">
        <v>0</v>
      </c>
    </row>
    <row r="15" ht="19.5" customHeight="1" spans="1:9">
      <c r="A15" s="158" t="s">
        <v>261</v>
      </c>
      <c r="B15" s="158" t="s">
        <v>262</v>
      </c>
      <c r="C15" s="161">
        <v>40814.46</v>
      </c>
      <c r="D15" s="158" t="s">
        <v>263</v>
      </c>
      <c r="E15" s="158" t="s">
        <v>264</v>
      </c>
      <c r="F15" s="161">
        <v>0</v>
      </c>
      <c r="G15" s="158" t="s">
        <v>265</v>
      </c>
      <c r="H15" s="158" t="s">
        <v>266</v>
      </c>
      <c r="I15" s="161">
        <v>0</v>
      </c>
    </row>
    <row r="16" ht="19.5" customHeight="1" spans="1:9">
      <c r="A16" s="158" t="s">
        <v>267</v>
      </c>
      <c r="B16" s="158" t="s">
        <v>268</v>
      </c>
      <c r="C16" s="161">
        <v>10752.36</v>
      </c>
      <c r="D16" s="158" t="s">
        <v>269</v>
      </c>
      <c r="E16" s="158" t="s">
        <v>270</v>
      </c>
      <c r="F16" s="161">
        <v>0</v>
      </c>
      <c r="G16" s="158" t="s">
        <v>271</v>
      </c>
      <c r="H16" s="158" t="s">
        <v>272</v>
      </c>
      <c r="I16" s="161">
        <v>0</v>
      </c>
    </row>
    <row r="17" ht="19.5" customHeight="1" spans="1:9">
      <c r="A17" s="158" t="s">
        <v>273</v>
      </c>
      <c r="B17" s="158" t="s">
        <v>274</v>
      </c>
      <c r="C17" s="161">
        <v>1781.29</v>
      </c>
      <c r="D17" s="158" t="s">
        <v>275</v>
      </c>
      <c r="E17" s="158" t="s">
        <v>276</v>
      </c>
      <c r="F17" s="161">
        <v>0</v>
      </c>
      <c r="G17" s="158" t="s">
        <v>277</v>
      </c>
      <c r="H17" s="158" t="s">
        <v>278</v>
      </c>
      <c r="I17" s="161">
        <v>0</v>
      </c>
    </row>
    <row r="18" ht="19.5" customHeight="1" spans="1:9">
      <c r="A18" s="158" t="s">
        <v>279</v>
      </c>
      <c r="B18" s="158" t="s">
        <v>280</v>
      </c>
      <c r="C18" s="161">
        <v>66768</v>
      </c>
      <c r="D18" s="158" t="s">
        <v>281</v>
      </c>
      <c r="E18" s="158" t="s">
        <v>282</v>
      </c>
      <c r="F18" s="161">
        <v>0</v>
      </c>
      <c r="G18" s="158" t="s">
        <v>283</v>
      </c>
      <c r="H18" s="158" t="s">
        <v>284</v>
      </c>
      <c r="I18" s="161">
        <v>0</v>
      </c>
    </row>
    <row r="19" ht="19.5" customHeight="1" spans="1:9">
      <c r="A19" s="158" t="s">
        <v>285</v>
      </c>
      <c r="B19" s="158" t="s">
        <v>286</v>
      </c>
      <c r="C19" s="161">
        <v>0</v>
      </c>
      <c r="D19" s="158" t="s">
        <v>287</v>
      </c>
      <c r="E19" s="158" t="s">
        <v>288</v>
      </c>
      <c r="F19" s="161">
        <v>0</v>
      </c>
      <c r="G19" s="158" t="s">
        <v>289</v>
      </c>
      <c r="H19" s="158" t="s">
        <v>290</v>
      </c>
      <c r="I19" s="161">
        <v>0</v>
      </c>
    </row>
    <row r="20" ht="19.5" customHeight="1" spans="1:9">
      <c r="A20" s="158" t="s">
        <v>291</v>
      </c>
      <c r="B20" s="158" t="s">
        <v>292</v>
      </c>
      <c r="C20" s="161">
        <v>0</v>
      </c>
      <c r="D20" s="158" t="s">
        <v>293</v>
      </c>
      <c r="E20" s="158" t="s">
        <v>294</v>
      </c>
      <c r="F20" s="161">
        <v>0</v>
      </c>
      <c r="G20" s="158" t="s">
        <v>295</v>
      </c>
      <c r="H20" s="158" t="s">
        <v>296</v>
      </c>
      <c r="I20" s="161">
        <v>0</v>
      </c>
    </row>
    <row r="21" ht="19.5" customHeight="1" spans="1:9">
      <c r="A21" s="158" t="s">
        <v>297</v>
      </c>
      <c r="B21" s="158" t="s">
        <v>298</v>
      </c>
      <c r="C21" s="161">
        <v>4175</v>
      </c>
      <c r="D21" s="158" t="s">
        <v>299</v>
      </c>
      <c r="E21" s="158" t="s">
        <v>300</v>
      </c>
      <c r="F21" s="161">
        <v>0</v>
      </c>
      <c r="G21" s="158" t="s">
        <v>301</v>
      </c>
      <c r="H21" s="158" t="s">
        <v>302</v>
      </c>
      <c r="I21" s="161">
        <v>0</v>
      </c>
    </row>
    <row r="22" ht="19.5" customHeight="1" spans="1:9">
      <c r="A22" s="158" t="s">
        <v>303</v>
      </c>
      <c r="B22" s="158" t="s">
        <v>304</v>
      </c>
      <c r="C22" s="161">
        <v>0</v>
      </c>
      <c r="D22" s="158" t="s">
        <v>305</v>
      </c>
      <c r="E22" s="158" t="s">
        <v>306</v>
      </c>
      <c r="F22" s="161">
        <v>0</v>
      </c>
      <c r="G22" s="158" t="s">
        <v>307</v>
      </c>
      <c r="H22" s="158" t="s">
        <v>308</v>
      </c>
      <c r="I22" s="161">
        <v>0</v>
      </c>
    </row>
    <row r="23" ht="19.5" customHeight="1" spans="1:9">
      <c r="A23" s="158" t="s">
        <v>309</v>
      </c>
      <c r="B23" s="158" t="s">
        <v>310</v>
      </c>
      <c r="C23" s="161">
        <v>0</v>
      </c>
      <c r="D23" s="158" t="s">
        <v>311</v>
      </c>
      <c r="E23" s="158" t="s">
        <v>312</v>
      </c>
      <c r="F23" s="161">
        <v>0</v>
      </c>
      <c r="G23" s="158" t="s">
        <v>313</v>
      </c>
      <c r="H23" s="158" t="s">
        <v>314</v>
      </c>
      <c r="I23" s="161">
        <v>0</v>
      </c>
    </row>
    <row r="24" ht="19.5" customHeight="1" spans="1:9">
      <c r="A24" s="158" t="s">
        <v>315</v>
      </c>
      <c r="B24" s="158" t="s">
        <v>316</v>
      </c>
      <c r="C24" s="161">
        <v>0</v>
      </c>
      <c r="D24" s="158" t="s">
        <v>317</v>
      </c>
      <c r="E24" s="158" t="s">
        <v>318</v>
      </c>
      <c r="F24" s="161">
        <v>0</v>
      </c>
      <c r="G24" s="158" t="s">
        <v>319</v>
      </c>
      <c r="H24" s="158" t="s">
        <v>320</v>
      </c>
      <c r="I24" s="161">
        <v>0</v>
      </c>
    </row>
    <row r="25" ht="19.5" customHeight="1" spans="1:9">
      <c r="A25" s="158" t="s">
        <v>321</v>
      </c>
      <c r="B25" s="158" t="s">
        <v>322</v>
      </c>
      <c r="C25" s="161">
        <v>0</v>
      </c>
      <c r="D25" s="158" t="s">
        <v>323</v>
      </c>
      <c r="E25" s="158" t="s">
        <v>324</v>
      </c>
      <c r="F25" s="161">
        <v>0</v>
      </c>
      <c r="G25" s="158" t="s">
        <v>325</v>
      </c>
      <c r="H25" s="158" t="s">
        <v>326</v>
      </c>
      <c r="I25" s="161">
        <v>0</v>
      </c>
    </row>
    <row r="26" ht="19.5" customHeight="1" spans="1:9">
      <c r="A26" s="158" t="s">
        <v>327</v>
      </c>
      <c r="B26" s="158" t="s">
        <v>328</v>
      </c>
      <c r="C26" s="161">
        <v>4150</v>
      </c>
      <c r="D26" s="158" t="s">
        <v>329</v>
      </c>
      <c r="E26" s="158" t="s">
        <v>330</v>
      </c>
      <c r="F26" s="161">
        <v>0</v>
      </c>
      <c r="G26" s="158" t="s">
        <v>331</v>
      </c>
      <c r="H26" s="158" t="s">
        <v>332</v>
      </c>
      <c r="I26" s="161">
        <v>0</v>
      </c>
    </row>
    <row r="27" ht="19.5" customHeight="1" spans="1:9">
      <c r="A27" s="158" t="s">
        <v>333</v>
      </c>
      <c r="B27" s="158" t="s">
        <v>334</v>
      </c>
      <c r="C27" s="161">
        <v>0</v>
      </c>
      <c r="D27" s="158" t="s">
        <v>335</v>
      </c>
      <c r="E27" s="158" t="s">
        <v>336</v>
      </c>
      <c r="F27" s="161">
        <v>199784.5</v>
      </c>
      <c r="G27" s="158" t="s">
        <v>337</v>
      </c>
      <c r="H27" s="158" t="s">
        <v>338</v>
      </c>
      <c r="I27" s="161">
        <v>0</v>
      </c>
    </row>
    <row r="28" ht="19.5" customHeight="1" spans="1:9">
      <c r="A28" s="158" t="s">
        <v>339</v>
      </c>
      <c r="B28" s="158" t="s">
        <v>340</v>
      </c>
      <c r="C28" s="161">
        <v>0</v>
      </c>
      <c r="D28" s="158" t="s">
        <v>341</v>
      </c>
      <c r="E28" s="158" t="s">
        <v>342</v>
      </c>
      <c r="F28" s="161">
        <v>0</v>
      </c>
      <c r="G28" s="158" t="s">
        <v>343</v>
      </c>
      <c r="H28" s="158" t="s">
        <v>344</v>
      </c>
      <c r="I28" s="161">
        <v>0</v>
      </c>
    </row>
    <row r="29" ht="19.5" customHeight="1" spans="1:9">
      <c r="A29" s="158" t="s">
        <v>345</v>
      </c>
      <c r="B29" s="158" t="s">
        <v>346</v>
      </c>
      <c r="C29" s="161">
        <v>0</v>
      </c>
      <c r="D29" s="158" t="s">
        <v>347</v>
      </c>
      <c r="E29" s="158" t="s">
        <v>348</v>
      </c>
      <c r="F29" s="161">
        <v>10350.72</v>
      </c>
      <c r="G29" s="158" t="s">
        <v>349</v>
      </c>
      <c r="H29" s="158" t="s">
        <v>350</v>
      </c>
      <c r="I29" s="161">
        <v>0</v>
      </c>
    </row>
    <row r="30" ht="19.5" customHeight="1" spans="1:9">
      <c r="A30" s="158" t="s">
        <v>351</v>
      </c>
      <c r="B30" s="158" t="s">
        <v>352</v>
      </c>
      <c r="C30" s="161">
        <v>25</v>
      </c>
      <c r="D30" s="158" t="s">
        <v>353</v>
      </c>
      <c r="E30" s="158" t="s">
        <v>354</v>
      </c>
      <c r="F30" s="161">
        <v>0</v>
      </c>
      <c r="G30" s="158" t="s">
        <v>355</v>
      </c>
      <c r="H30" s="158" t="s">
        <v>356</v>
      </c>
      <c r="I30" s="161">
        <v>0</v>
      </c>
    </row>
    <row r="31" ht="19.5" customHeight="1" spans="1:9">
      <c r="A31" s="158" t="s">
        <v>357</v>
      </c>
      <c r="B31" s="158" t="s">
        <v>358</v>
      </c>
      <c r="C31" s="161">
        <v>0</v>
      </c>
      <c r="D31" s="158" t="s">
        <v>359</v>
      </c>
      <c r="E31" s="158" t="s">
        <v>360</v>
      </c>
      <c r="F31" s="161">
        <v>9194.69</v>
      </c>
      <c r="G31" s="158" t="s">
        <v>361</v>
      </c>
      <c r="H31" s="158" t="s">
        <v>362</v>
      </c>
      <c r="I31" s="161">
        <v>0</v>
      </c>
    </row>
    <row r="32" ht="19.5" customHeight="1" spans="1:9">
      <c r="A32" s="158" t="s">
        <v>363</v>
      </c>
      <c r="B32" s="158" t="s">
        <v>364</v>
      </c>
      <c r="C32" s="161">
        <v>0</v>
      </c>
      <c r="D32" s="158" t="s">
        <v>365</v>
      </c>
      <c r="E32" s="158" t="s">
        <v>366</v>
      </c>
      <c r="F32" s="161">
        <v>50250</v>
      </c>
      <c r="G32" s="158" t="s">
        <v>367</v>
      </c>
      <c r="H32" s="158" t="s">
        <v>368</v>
      </c>
      <c r="I32" s="161">
        <v>0</v>
      </c>
    </row>
    <row r="33" ht="19.5" customHeight="1" spans="1:9">
      <c r="A33" s="158" t="s">
        <v>369</v>
      </c>
      <c r="B33" s="158" t="s">
        <v>370</v>
      </c>
      <c r="C33" s="161">
        <v>0</v>
      </c>
      <c r="D33" s="158" t="s">
        <v>371</v>
      </c>
      <c r="E33" s="158" t="s">
        <v>372</v>
      </c>
      <c r="F33" s="161">
        <v>0</v>
      </c>
      <c r="G33" s="158" t="s">
        <v>373</v>
      </c>
      <c r="H33" s="158" t="s">
        <v>374</v>
      </c>
      <c r="I33" s="161">
        <v>0</v>
      </c>
    </row>
    <row r="34" ht="19.5" customHeight="1" spans="1:9">
      <c r="A34" s="158"/>
      <c r="B34" s="158"/>
      <c r="C34" s="176"/>
      <c r="D34" s="158" t="s">
        <v>375</v>
      </c>
      <c r="E34" s="158" t="s">
        <v>376</v>
      </c>
      <c r="F34" s="161">
        <v>0</v>
      </c>
      <c r="G34" s="158" t="s">
        <v>377</v>
      </c>
      <c r="H34" s="158" t="s">
        <v>378</v>
      </c>
      <c r="I34" s="161">
        <v>0</v>
      </c>
    </row>
    <row r="35" ht="19.5" customHeight="1" spans="1:9">
      <c r="A35" s="158"/>
      <c r="B35" s="158"/>
      <c r="C35" s="176"/>
      <c r="D35" s="158" t="s">
        <v>379</v>
      </c>
      <c r="E35" s="158" t="s">
        <v>380</v>
      </c>
      <c r="F35" s="161">
        <v>0</v>
      </c>
      <c r="G35" s="158" t="s">
        <v>381</v>
      </c>
      <c r="H35" s="158" t="s">
        <v>382</v>
      </c>
      <c r="I35" s="161">
        <v>0</v>
      </c>
    </row>
    <row r="36" ht="19.5" customHeight="1" spans="1:9">
      <c r="A36" s="158"/>
      <c r="B36" s="158"/>
      <c r="C36" s="176"/>
      <c r="D36" s="158" t="s">
        <v>383</v>
      </c>
      <c r="E36" s="158" t="s">
        <v>384</v>
      </c>
      <c r="F36" s="161">
        <v>0</v>
      </c>
      <c r="G36" s="158"/>
      <c r="H36" s="158"/>
      <c r="I36" s="176"/>
    </row>
    <row r="37" ht="19.5" customHeight="1" spans="1:9">
      <c r="A37" s="158"/>
      <c r="B37" s="158"/>
      <c r="C37" s="176"/>
      <c r="D37" s="158" t="s">
        <v>385</v>
      </c>
      <c r="E37" s="158" t="s">
        <v>386</v>
      </c>
      <c r="F37" s="161">
        <v>0</v>
      </c>
      <c r="G37" s="158"/>
      <c r="H37" s="158"/>
      <c r="I37" s="176"/>
    </row>
    <row r="38" ht="19.5" customHeight="1" spans="1:9">
      <c r="A38" s="158"/>
      <c r="B38" s="158"/>
      <c r="C38" s="176"/>
      <c r="D38" s="158" t="s">
        <v>387</v>
      </c>
      <c r="E38" s="158" t="s">
        <v>388</v>
      </c>
      <c r="F38" s="161">
        <v>0</v>
      </c>
      <c r="G38" s="158"/>
      <c r="H38" s="158"/>
      <c r="I38" s="176"/>
    </row>
    <row r="39" ht="19.5" customHeight="1" spans="1:9">
      <c r="A39" s="158"/>
      <c r="B39" s="158"/>
      <c r="C39" s="176"/>
      <c r="D39" s="158" t="s">
        <v>389</v>
      </c>
      <c r="E39" s="158" t="s">
        <v>390</v>
      </c>
      <c r="F39" s="161">
        <v>0</v>
      </c>
      <c r="G39" s="158"/>
      <c r="H39" s="158"/>
      <c r="I39" s="176"/>
    </row>
    <row r="40" ht="19.5" customHeight="1" spans="1:9">
      <c r="A40" s="157" t="s">
        <v>391</v>
      </c>
      <c r="B40" s="157"/>
      <c r="C40" s="161">
        <v>806335.91</v>
      </c>
      <c r="D40" s="157" t="s">
        <v>392</v>
      </c>
      <c r="E40" s="157"/>
      <c r="F40" s="157"/>
      <c r="G40" s="157"/>
      <c r="H40" s="157"/>
      <c r="I40" s="161">
        <v>280919.96</v>
      </c>
    </row>
    <row r="41" ht="19.5" customHeight="1" spans="1:9">
      <c r="A41" s="171" t="s">
        <v>393</v>
      </c>
      <c r="B41" s="171"/>
      <c r="C41" s="171"/>
      <c r="D41" s="171"/>
      <c r="E41" s="171"/>
      <c r="F41" s="171"/>
      <c r="G41" s="171"/>
      <c r="H41" s="171"/>
      <c r="I41" s="17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L1"/>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1:12">
      <c r="A1" s="174" t="s">
        <v>394</v>
      </c>
      <c r="B1" s="174"/>
      <c r="C1" s="174"/>
      <c r="D1" s="174"/>
      <c r="E1" s="174"/>
      <c r="F1" s="174"/>
      <c r="G1" s="174"/>
      <c r="H1" s="174"/>
      <c r="I1" s="174"/>
      <c r="J1" s="174"/>
      <c r="K1" s="174"/>
      <c r="L1" s="174"/>
    </row>
    <row r="2" spans="12:12">
      <c r="L2" s="175" t="s">
        <v>395</v>
      </c>
    </row>
    <row r="3" spans="1:12">
      <c r="A3" s="175" t="s">
        <v>2</v>
      </c>
      <c r="L3" s="175" t="s">
        <v>3</v>
      </c>
    </row>
    <row r="4" ht="15" customHeight="1" spans="1:12">
      <c r="A4" s="157" t="s">
        <v>396</v>
      </c>
      <c r="B4" s="157"/>
      <c r="C4" s="157"/>
      <c r="D4" s="157"/>
      <c r="E4" s="157"/>
      <c r="F4" s="157"/>
      <c r="G4" s="157"/>
      <c r="H4" s="157"/>
      <c r="I4" s="157"/>
      <c r="J4" s="157"/>
      <c r="K4" s="157"/>
      <c r="L4" s="157"/>
    </row>
    <row r="5" ht="15" customHeight="1" spans="1:12">
      <c r="A5" s="157" t="s">
        <v>212</v>
      </c>
      <c r="B5" s="157" t="s">
        <v>123</v>
      </c>
      <c r="C5" s="157" t="s">
        <v>8</v>
      </c>
      <c r="D5" s="157" t="s">
        <v>212</v>
      </c>
      <c r="E5" s="157" t="s">
        <v>123</v>
      </c>
      <c r="F5" s="157" t="s">
        <v>8</v>
      </c>
      <c r="G5" s="157" t="s">
        <v>212</v>
      </c>
      <c r="H5" s="157" t="s">
        <v>123</v>
      </c>
      <c r="I5" s="157" t="s">
        <v>8</v>
      </c>
      <c r="J5" s="157" t="s">
        <v>212</v>
      </c>
      <c r="K5" s="157" t="s">
        <v>123</v>
      </c>
      <c r="L5" s="157" t="s">
        <v>8</v>
      </c>
    </row>
    <row r="6" ht="15" customHeight="1" spans="1:12">
      <c r="A6" s="158" t="s">
        <v>213</v>
      </c>
      <c r="B6" s="158" t="s">
        <v>214</v>
      </c>
      <c r="C6" s="161">
        <v>0</v>
      </c>
      <c r="D6" s="158" t="s">
        <v>215</v>
      </c>
      <c r="E6" s="158" t="s">
        <v>216</v>
      </c>
      <c r="F6" s="161">
        <v>267158.04</v>
      </c>
      <c r="G6" s="158" t="s">
        <v>397</v>
      </c>
      <c r="H6" s="158" t="s">
        <v>398</v>
      </c>
      <c r="I6" s="161">
        <v>0</v>
      </c>
      <c r="J6" s="158" t="s">
        <v>399</v>
      </c>
      <c r="K6" s="158" t="s">
        <v>400</v>
      </c>
      <c r="L6" s="161">
        <v>0</v>
      </c>
    </row>
    <row r="7" ht="15" customHeight="1" spans="1:12">
      <c r="A7" s="158" t="s">
        <v>219</v>
      </c>
      <c r="B7" s="158" t="s">
        <v>220</v>
      </c>
      <c r="C7" s="161">
        <v>0</v>
      </c>
      <c r="D7" s="158" t="s">
        <v>221</v>
      </c>
      <c r="E7" s="158" t="s">
        <v>222</v>
      </c>
      <c r="F7" s="161">
        <v>220538.04</v>
      </c>
      <c r="G7" s="158" t="s">
        <v>401</v>
      </c>
      <c r="H7" s="158" t="s">
        <v>224</v>
      </c>
      <c r="I7" s="161">
        <v>0</v>
      </c>
      <c r="J7" s="158" t="s">
        <v>402</v>
      </c>
      <c r="K7" s="158" t="s">
        <v>326</v>
      </c>
      <c r="L7" s="161">
        <v>0</v>
      </c>
    </row>
    <row r="8" ht="15" customHeight="1" spans="1:12">
      <c r="A8" s="158" t="s">
        <v>225</v>
      </c>
      <c r="B8" s="158" t="s">
        <v>226</v>
      </c>
      <c r="C8" s="161">
        <v>0</v>
      </c>
      <c r="D8" s="158" t="s">
        <v>227</v>
      </c>
      <c r="E8" s="158" t="s">
        <v>228</v>
      </c>
      <c r="F8" s="161">
        <v>7983</v>
      </c>
      <c r="G8" s="158" t="s">
        <v>403</v>
      </c>
      <c r="H8" s="158" t="s">
        <v>230</v>
      </c>
      <c r="I8" s="161">
        <v>0</v>
      </c>
      <c r="J8" s="158" t="s">
        <v>404</v>
      </c>
      <c r="K8" s="158" t="s">
        <v>350</v>
      </c>
      <c r="L8" s="161">
        <v>0</v>
      </c>
    </row>
    <row r="9" ht="15" customHeight="1" spans="1:12">
      <c r="A9" s="158" t="s">
        <v>231</v>
      </c>
      <c r="B9" s="158" t="s">
        <v>232</v>
      </c>
      <c r="C9" s="161">
        <v>0</v>
      </c>
      <c r="D9" s="158" t="s">
        <v>233</v>
      </c>
      <c r="E9" s="158" t="s">
        <v>234</v>
      </c>
      <c r="F9" s="161">
        <v>0</v>
      </c>
      <c r="G9" s="158" t="s">
        <v>405</v>
      </c>
      <c r="H9" s="158" t="s">
        <v>236</v>
      </c>
      <c r="I9" s="161">
        <v>0</v>
      </c>
      <c r="J9" s="158" t="s">
        <v>319</v>
      </c>
      <c r="K9" s="158" t="s">
        <v>320</v>
      </c>
      <c r="L9" s="161">
        <v>4578000</v>
      </c>
    </row>
    <row r="10" ht="15" customHeight="1" spans="1:12">
      <c r="A10" s="158" t="s">
        <v>237</v>
      </c>
      <c r="B10" s="158" t="s">
        <v>238</v>
      </c>
      <c r="C10" s="161">
        <v>0</v>
      </c>
      <c r="D10" s="158" t="s">
        <v>239</v>
      </c>
      <c r="E10" s="158" t="s">
        <v>240</v>
      </c>
      <c r="F10" s="161">
        <v>0</v>
      </c>
      <c r="G10" s="158" t="s">
        <v>406</v>
      </c>
      <c r="H10" s="158" t="s">
        <v>242</v>
      </c>
      <c r="I10" s="161">
        <v>0</v>
      </c>
      <c r="J10" s="158" t="s">
        <v>325</v>
      </c>
      <c r="K10" s="158" t="s">
        <v>326</v>
      </c>
      <c r="L10" s="161">
        <v>0</v>
      </c>
    </row>
    <row r="11" ht="15" customHeight="1" spans="1:12">
      <c r="A11" s="158" t="s">
        <v>243</v>
      </c>
      <c r="B11" s="158" t="s">
        <v>244</v>
      </c>
      <c r="C11" s="161">
        <v>0</v>
      </c>
      <c r="D11" s="158" t="s">
        <v>245</v>
      </c>
      <c r="E11" s="158" t="s">
        <v>246</v>
      </c>
      <c r="F11" s="161">
        <v>0</v>
      </c>
      <c r="G11" s="158" t="s">
        <v>407</v>
      </c>
      <c r="H11" s="158" t="s">
        <v>248</v>
      </c>
      <c r="I11" s="161">
        <v>0</v>
      </c>
      <c r="J11" s="158" t="s">
        <v>331</v>
      </c>
      <c r="K11" s="158" t="s">
        <v>332</v>
      </c>
      <c r="L11" s="161">
        <v>0</v>
      </c>
    </row>
    <row r="12" ht="15" customHeight="1" spans="1:12">
      <c r="A12" s="158" t="s">
        <v>249</v>
      </c>
      <c r="B12" s="158" t="s">
        <v>250</v>
      </c>
      <c r="C12" s="161">
        <v>0</v>
      </c>
      <c r="D12" s="158" t="s">
        <v>251</v>
      </c>
      <c r="E12" s="158" t="s">
        <v>252</v>
      </c>
      <c r="F12" s="161">
        <v>0</v>
      </c>
      <c r="G12" s="158" t="s">
        <v>408</v>
      </c>
      <c r="H12" s="158" t="s">
        <v>254</v>
      </c>
      <c r="I12" s="161">
        <v>0</v>
      </c>
      <c r="J12" s="158" t="s">
        <v>337</v>
      </c>
      <c r="K12" s="158" t="s">
        <v>338</v>
      </c>
      <c r="L12" s="161">
        <v>4578000</v>
      </c>
    </row>
    <row r="13" ht="15" customHeight="1" spans="1:12">
      <c r="A13" s="158" t="s">
        <v>255</v>
      </c>
      <c r="B13" s="158" t="s">
        <v>256</v>
      </c>
      <c r="C13" s="161">
        <v>0</v>
      </c>
      <c r="D13" s="158" t="s">
        <v>257</v>
      </c>
      <c r="E13" s="158" t="s">
        <v>258</v>
      </c>
      <c r="F13" s="161">
        <v>0</v>
      </c>
      <c r="G13" s="158" t="s">
        <v>409</v>
      </c>
      <c r="H13" s="158" t="s">
        <v>260</v>
      </c>
      <c r="I13" s="161">
        <v>0</v>
      </c>
      <c r="J13" s="158" t="s">
        <v>343</v>
      </c>
      <c r="K13" s="158" t="s">
        <v>344</v>
      </c>
      <c r="L13" s="161">
        <v>0</v>
      </c>
    </row>
    <row r="14" ht="15" customHeight="1" spans="1:12">
      <c r="A14" s="158" t="s">
        <v>261</v>
      </c>
      <c r="B14" s="158" t="s">
        <v>262</v>
      </c>
      <c r="C14" s="161">
        <v>0</v>
      </c>
      <c r="D14" s="158" t="s">
        <v>263</v>
      </c>
      <c r="E14" s="158" t="s">
        <v>264</v>
      </c>
      <c r="F14" s="161">
        <v>0</v>
      </c>
      <c r="G14" s="158" t="s">
        <v>410</v>
      </c>
      <c r="H14" s="158" t="s">
        <v>290</v>
      </c>
      <c r="I14" s="161">
        <v>0</v>
      </c>
      <c r="J14" s="158" t="s">
        <v>349</v>
      </c>
      <c r="K14" s="158" t="s">
        <v>350</v>
      </c>
      <c r="L14" s="161">
        <v>0</v>
      </c>
    </row>
    <row r="15" ht="15" customHeight="1" spans="1:12">
      <c r="A15" s="158" t="s">
        <v>267</v>
      </c>
      <c r="B15" s="158" t="s">
        <v>268</v>
      </c>
      <c r="C15" s="161">
        <v>0</v>
      </c>
      <c r="D15" s="158" t="s">
        <v>269</v>
      </c>
      <c r="E15" s="158" t="s">
        <v>270</v>
      </c>
      <c r="F15" s="161">
        <v>0</v>
      </c>
      <c r="G15" s="158" t="s">
        <v>411</v>
      </c>
      <c r="H15" s="158" t="s">
        <v>296</v>
      </c>
      <c r="I15" s="161">
        <v>0</v>
      </c>
      <c r="J15" s="158" t="s">
        <v>412</v>
      </c>
      <c r="K15" s="158" t="s">
        <v>413</v>
      </c>
      <c r="L15" s="161">
        <v>0</v>
      </c>
    </row>
    <row r="16" ht="15" customHeight="1" spans="1:12">
      <c r="A16" s="158" t="s">
        <v>273</v>
      </c>
      <c r="B16" s="158" t="s">
        <v>274</v>
      </c>
      <c r="C16" s="161">
        <v>0</v>
      </c>
      <c r="D16" s="158" t="s">
        <v>275</v>
      </c>
      <c r="E16" s="158" t="s">
        <v>276</v>
      </c>
      <c r="F16" s="161">
        <v>38637</v>
      </c>
      <c r="G16" s="158" t="s">
        <v>414</v>
      </c>
      <c r="H16" s="158" t="s">
        <v>302</v>
      </c>
      <c r="I16" s="161">
        <v>0</v>
      </c>
      <c r="J16" s="158" t="s">
        <v>415</v>
      </c>
      <c r="K16" s="158" t="s">
        <v>416</v>
      </c>
      <c r="L16" s="161">
        <v>0</v>
      </c>
    </row>
    <row r="17" ht="15" customHeight="1" spans="1:12">
      <c r="A17" s="158" t="s">
        <v>279</v>
      </c>
      <c r="B17" s="158" t="s">
        <v>280</v>
      </c>
      <c r="C17" s="161">
        <v>0</v>
      </c>
      <c r="D17" s="158" t="s">
        <v>281</v>
      </c>
      <c r="E17" s="158" t="s">
        <v>282</v>
      </c>
      <c r="F17" s="161">
        <v>0</v>
      </c>
      <c r="G17" s="158" t="s">
        <v>417</v>
      </c>
      <c r="H17" s="158" t="s">
        <v>308</v>
      </c>
      <c r="I17" s="161">
        <v>0</v>
      </c>
      <c r="J17" s="158" t="s">
        <v>418</v>
      </c>
      <c r="K17" s="158" t="s">
        <v>419</v>
      </c>
      <c r="L17" s="161">
        <v>0</v>
      </c>
    </row>
    <row r="18" ht="15" customHeight="1" spans="1:12">
      <c r="A18" s="158" t="s">
        <v>285</v>
      </c>
      <c r="B18" s="158" t="s">
        <v>286</v>
      </c>
      <c r="C18" s="161">
        <v>0</v>
      </c>
      <c r="D18" s="158" t="s">
        <v>287</v>
      </c>
      <c r="E18" s="158" t="s">
        <v>288</v>
      </c>
      <c r="F18" s="161">
        <v>0</v>
      </c>
      <c r="G18" s="158" t="s">
        <v>420</v>
      </c>
      <c r="H18" s="158" t="s">
        <v>421</v>
      </c>
      <c r="I18" s="161">
        <v>0</v>
      </c>
      <c r="J18" s="158" t="s">
        <v>422</v>
      </c>
      <c r="K18" s="158" t="s">
        <v>423</v>
      </c>
      <c r="L18" s="161">
        <v>0</v>
      </c>
    </row>
    <row r="19" ht="15" customHeight="1" spans="1:12">
      <c r="A19" s="158" t="s">
        <v>291</v>
      </c>
      <c r="B19" s="158" t="s">
        <v>292</v>
      </c>
      <c r="C19" s="161">
        <v>0</v>
      </c>
      <c r="D19" s="158" t="s">
        <v>293</v>
      </c>
      <c r="E19" s="158" t="s">
        <v>294</v>
      </c>
      <c r="F19" s="161">
        <v>0</v>
      </c>
      <c r="G19" s="158" t="s">
        <v>217</v>
      </c>
      <c r="H19" s="158" t="s">
        <v>218</v>
      </c>
      <c r="I19" s="161">
        <v>0</v>
      </c>
      <c r="J19" s="158" t="s">
        <v>355</v>
      </c>
      <c r="K19" s="158" t="s">
        <v>356</v>
      </c>
      <c r="L19" s="161">
        <v>0</v>
      </c>
    </row>
    <row r="20" ht="15" customHeight="1" spans="1:12">
      <c r="A20" s="158" t="s">
        <v>297</v>
      </c>
      <c r="B20" s="158" t="s">
        <v>298</v>
      </c>
      <c r="C20" s="161">
        <v>0</v>
      </c>
      <c r="D20" s="158" t="s">
        <v>299</v>
      </c>
      <c r="E20" s="158" t="s">
        <v>300</v>
      </c>
      <c r="F20" s="161">
        <v>0</v>
      </c>
      <c r="G20" s="158" t="s">
        <v>223</v>
      </c>
      <c r="H20" s="158" t="s">
        <v>224</v>
      </c>
      <c r="I20" s="161">
        <v>0</v>
      </c>
      <c r="J20" s="158" t="s">
        <v>361</v>
      </c>
      <c r="K20" s="158" t="s">
        <v>362</v>
      </c>
      <c r="L20" s="161">
        <v>0</v>
      </c>
    </row>
    <row r="21" ht="15" customHeight="1" spans="1:12">
      <c r="A21" s="158" t="s">
        <v>303</v>
      </c>
      <c r="B21" s="158" t="s">
        <v>304</v>
      </c>
      <c r="C21" s="161">
        <v>0</v>
      </c>
      <c r="D21" s="158" t="s">
        <v>305</v>
      </c>
      <c r="E21" s="158" t="s">
        <v>306</v>
      </c>
      <c r="F21" s="161">
        <v>0</v>
      </c>
      <c r="G21" s="158" t="s">
        <v>229</v>
      </c>
      <c r="H21" s="158" t="s">
        <v>230</v>
      </c>
      <c r="I21" s="161">
        <v>0</v>
      </c>
      <c r="J21" s="158" t="s">
        <v>367</v>
      </c>
      <c r="K21" s="158" t="s">
        <v>368</v>
      </c>
      <c r="L21" s="161">
        <v>0</v>
      </c>
    </row>
    <row r="22" ht="15" customHeight="1" spans="1:12">
      <c r="A22" s="158" t="s">
        <v>309</v>
      </c>
      <c r="B22" s="158" t="s">
        <v>310</v>
      </c>
      <c r="C22" s="161">
        <v>0</v>
      </c>
      <c r="D22" s="158" t="s">
        <v>311</v>
      </c>
      <c r="E22" s="158" t="s">
        <v>312</v>
      </c>
      <c r="F22" s="161">
        <v>0</v>
      </c>
      <c r="G22" s="158" t="s">
        <v>235</v>
      </c>
      <c r="H22" s="158" t="s">
        <v>236</v>
      </c>
      <c r="I22" s="161">
        <v>0</v>
      </c>
      <c r="J22" s="158" t="s">
        <v>373</v>
      </c>
      <c r="K22" s="158" t="s">
        <v>374</v>
      </c>
      <c r="L22" s="161">
        <v>0</v>
      </c>
    </row>
    <row r="23" ht="15" customHeight="1" spans="1:12">
      <c r="A23" s="158" t="s">
        <v>315</v>
      </c>
      <c r="B23" s="158" t="s">
        <v>316</v>
      </c>
      <c r="C23" s="161">
        <v>0</v>
      </c>
      <c r="D23" s="158" t="s">
        <v>317</v>
      </c>
      <c r="E23" s="158" t="s">
        <v>318</v>
      </c>
      <c r="F23" s="161">
        <v>0</v>
      </c>
      <c r="G23" s="158" t="s">
        <v>241</v>
      </c>
      <c r="H23" s="158" t="s">
        <v>242</v>
      </c>
      <c r="I23" s="161">
        <v>0</v>
      </c>
      <c r="J23" s="158" t="s">
        <v>377</v>
      </c>
      <c r="K23" s="158" t="s">
        <v>378</v>
      </c>
      <c r="L23" s="161">
        <v>0</v>
      </c>
    </row>
    <row r="24" ht="15" customHeight="1" spans="1:12">
      <c r="A24" s="158" t="s">
        <v>321</v>
      </c>
      <c r="B24" s="158" t="s">
        <v>322</v>
      </c>
      <c r="C24" s="161">
        <v>0</v>
      </c>
      <c r="D24" s="158" t="s">
        <v>323</v>
      </c>
      <c r="E24" s="158" t="s">
        <v>324</v>
      </c>
      <c r="F24" s="161">
        <v>0</v>
      </c>
      <c r="G24" s="158" t="s">
        <v>247</v>
      </c>
      <c r="H24" s="158" t="s">
        <v>248</v>
      </c>
      <c r="I24" s="161">
        <v>0</v>
      </c>
      <c r="J24" s="158" t="s">
        <v>381</v>
      </c>
      <c r="K24" s="158" t="s">
        <v>382</v>
      </c>
      <c r="L24" s="161">
        <v>0</v>
      </c>
    </row>
    <row r="25" ht="15" customHeight="1" spans="1:12">
      <c r="A25" s="158" t="s">
        <v>327</v>
      </c>
      <c r="B25" s="158" t="s">
        <v>328</v>
      </c>
      <c r="C25" s="161">
        <v>0</v>
      </c>
      <c r="D25" s="158" t="s">
        <v>329</v>
      </c>
      <c r="E25" s="158" t="s">
        <v>330</v>
      </c>
      <c r="F25" s="161">
        <v>0</v>
      </c>
      <c r="G25" s="158" t="s">
        <v>253</v>
      </c>
      <c r="H25" s="158" t="s">
        <v>254</v>
      </c>
      <c r="I25" s="161">
        <v>0</v>
      </c>
      <c r="J25" s="158"/>
      <c r="K25" s="158"/>
      <c r="L25" s="159"/>
    </row>
    <row r="26" ht="15" customHeight="1" spans="1:12">
      <c r="A26" s="158" t="s">
        <v>333</v>
      </c>
      <c r="B26" s="158" t="s">
        <v>334</v>
      </c>
      <c r="C26" s="161">
        <v>0</v>
      </c>
      <c r="D26" s="158" t="s">
        <v>335</v>
      </c>
      <c r="E26" s="158" t="s">
        <v>336</v>
      </c>
      <c r="F26" s="161">
        <v>0</v>
      </c>
      <c r="G26" s="158" t="s">
        <v>259</v>
      </c>
      <c r="H26" s="158" t="s">
        <v>260</v>
      </c>
      <c r="I26" s="161">
        <v>0</v>
      </c>
      <c r="J26" s="158"/>
      <c r="K26" s="158"/>
      <c r="L26" s="159"/>
    </row>
    <row r="27" ht="15" customHeight="1" spans="1:12">
      <c r="A27" s="158" t="s">
        <v>339</v>
      </c>
      <c r="B27" s="158" t="s">
        <v>340</v>
      </c>
      <c r="C27" s="161">
        <v>0</v>
      </c>
      <c r="D27" s="158" t="s">
        <v>341</v>
      </c>
      <c r="E27" s="158" t="s">
        <v>342</v>
      </c>
      <c r="F27" s="161">
        <v>0</v>
      </c>
      <c r="G27" s="158" t="s">
        <v>265</v>
      </c>
      <c r="H27" s="158" t="s">
        <v>266</v>
      </c>
      <c r="I27" s="161">
        <v>0</v>
      </c>
      <c r="J27" s="158"/>
      <c r="K27" s="158"/>
      <c r="L27" s="159"/>
    </row>
    <row r="28" ht="15" customHeight="1" spans="1:12">
      <c r="A28" s="158" t="s">
        <v>345</v>
      </c>
      <c r="B28" s="158" t="s">
        <v>346</v>
      </c>
      <c r="C28" s="161">
        <v>0</v>
      </c>
      <c r="D28" s="158" t="s">
        <v>347</v>
      </c>
      <c r="E28" s="158" t="s">
        <v>348</v>
      </c>
      <c r="F28" s="161">
        <v>0</v>
      </c>
      <c r="G28" s="158" t="s">
        <v>271</v>
      </c>
      <c r="H28" s="158" t="s">
        <v>272</v>
      </c>
      <c r="I28" s="161">
        <v>0</v>
      </c>
      <c r="J28" s="158"/>
      <c r="K28" s="158"/>
      <c r="L28" s="159"/>
    </row>
    <row r="29" ht="15" customHeight="1" spans="1:12">
      <c r="A29" s="158" t="s">
        <v>351</v>
      </c>
      <c r="B29" s="158" t="s">
        <v>352</v>
      </c>
      <c r="C29" s="161">
        <v>0</v>
      </c>
      <c r="D29" s="158" t="s">
        <v>353</v>
      </c>
      <c r="E29" s="158" t="s">
        <v>354</v>
      </c>
      <c r="F29" s="161">
        <v>0</v>
      </c>
      <c r="G29" s="158" t="s">
        <v>277</v>
      </c>
      <c r="H29" s="158" t="s">
        <v>278</v>
      </c>
      <c r="I29" s="161">
        <v>0</v>
      </c>
      <c r="J29" s="158"/>
      <c r="K29" s="158"/>
      <c r="L29" s="159"/>
    </row>
    <row r="30" ht="15" customHeight="1" spans="1:12">
      <c r="A30" s="158" t="s">
        <v>357</v>
      </c>
      <c r="B30" s="158" t="s">
        <v>358</v>
      </c>
      <c r="C30" s="161">
        <v>0</v>
      </c>
      <c r="D30" s="158" t="s">
        <v>359</v>
      </c>
      <c r="E30" s="158" t="s">
        <v>360</v>
      </c>
      <c r="F30" s="161">
        <v>0</v>
      </c>
      <c r="G30" s="158" t="s">
        <v>283</v>
      </c>
      <c r="H30" s="158" t="s">
        <v>284</v>
      </c>
      <c r="I30" s="161">
        <v>0</v>
      </c>
      <c r="J30" s="158"/>
      <c r="K30" s="158"/>
      <c r="L30" s="159"/>
    </row>
    <row r="31" ht="15" customHeight="1" spans="1:12">
      <c r="A31" s="158" t="s">
        <v>363</v>
      </c>
      <c r="B31" s="158" t="s">
        <v>364</v>
      </c>
      <c r="C31" s="161">
        <v>0</v>
      </c>
      <c r="D31" s="158" t="s">
        <v>365</v>
      </c>
      <c r="E31" s="158" t="s">
        <v>366</v>
      </c>
      <c r="F31" s="161">
        <v>0</v>
      </c>
      <c r="G31" s="158" t="s">
        <v>289</v>
      </c>
      <c r="H31" s="158" t="s">
        <v>290</v>
      </c>
      <c r="I31" s="161">
        <v>0</v>
      </c>
      <c r="J31" s="158"/>
      <c r="K31" s="158"/>
      <c r="L31" s="159"/>
    </row>
    <row r="32" ht="15" customHeight="1" spans="1:12">
      <c r="A32" s="158" t="s">
        <v>369</v>
      </c>
      <c r="B32" s="158" t="s">
        <v>424</v>
      </c>
      <c r="C32" s="161">
        <v>0</v>
      </c>
      <c r="D32" s="158" t="s">
        <v>371</v>
      </c>
      <c r="E32" s="158" t="s">
        <v>372</v>
      </c>
      <c r="F32" s="161">
        <v>0</v>
      </c>
      <c r="G32" s="158" t="s">
        <v>295</v>
      </c>
      <c r="H32" s="158" t="s">
        <v>296</v>
      </c>
      <c r="I32" s="161">
        <v>0</v>
      </c>
      <c r="J32" s="158"/>
      <c r="K32" s="158"/>
      <c r="L32" s="159"/>
    </row>
    <row r="33" ht="15" customHeight="1" spans="1:12">
      <c r="A33" s="158"/>
      <c r="B33" s="158"/>
      <c r="C33" s="159"/>
      <c r="D33" s="158" t="s">
        <v>375</v>
      </c>
      <c r="E33" s="158" t="s">
        <v>376</v>
      </c>
      <c r="F33" s="161">
        <v>0</v>
      </c>
      <c r="G33" s="158" t="s">
        <v>301</v>
      </c>
      <c r="H33" s="158" t="s">
        <v>302</v>
      </c>
      <c r="I33" s="161">
        <v>0</v>
      </c>
      <c r="J33" s="158"/>
      <c r="K33" s="158"/>
      <c r="L33" s="159"/>
    </row>
    <row r="34" ht="15" customHeight="1" spans="1:12">
      <c r="A34" s="158"/>
      <c r="B34" s="158"/>
      <c r="C34" s="159"/>
      <c r="D34" s="158" t="s">
        <v>379</v>
      </c>
      <c r="E34" s="158" t="s">
        <v>380</v>
      </c>
      <c r="F34" s="161">
        <v>0</v>
      </c>
      <c r="G34" s="158" t="s">
        <v>307</v>
      </c>
      <c r="H34" s="158" t="s">
        <v>308</v>
      </c>
      <c r="I34" s="161">
        <v>0</v>
      </c>
      <c r="J34" s="158"/>
      <c r="K34" s="158"/>
      <c r="L34" s="159"/>
    </row>
    <row r="35" ht="15" customHeight="1" spans="1:12">
      <c r="A35" s="158"/>
      <c r="B35" s="158"/>
      <c r="C35" s="159"/>
      <c r="D35" s="158" t="s">
        <v>383</v>
      </c>
      <c r="E35" s="158" t="s">
        <v>384</v>
      </c>
      <c r="F35" s="161">
        <v>0</v>
      </c>
      <c r="G35" s="158" t="s">
        <v>313</v>
      </c>
      <c r="H35" s="158" t="s">
        <v>314</v>
      </c>
      <c r="I35" s="161">
        <v>0</v>
      </c>
      <c r="J35" s="158"/>
      <c r="K35" s="158"/>
      <c r="L35" s="159"/>
    </row>
    <row r="36" ht="15" customHeight="1" spans="1:12">
      <c r="A36" s="158"/>
      <c r="B36" s="158"/>
      <c r="C36" s="159"/>
      <c r="D36" s="158" t="s">
        <v>385</v>
      </c>
      <c r="E36" s="158" t="s">
        <v>386</v>
      </c>
      <c r="F36" s="161">
        <v>0</v>
      </c>
      <c r="G36" s="158"/>
      <c r="H36" s="158"/>
      <c r="I36" s="159"/>
      <c r="J36" s="158"/>
      <c r="K36" s="158"/>
      <c r="L36" s="159"/>
    </row>
    <row r="37" ht="15" customHeight="1" spans="1:12">
      <c r="A37" s="158"/>
      <c r="B37" s="158"/>
      <c r="C37" s="159"/>
      <c r="D37" s="158" t="s">
        <v>387</v>
      </c>
      <c r="E37" s="158" t="s">
        <v>388</v>
      </c>
      <c r="F37" s="161">
        <v>0</v>
      </c>
      <c r="G37" s="158"/>
      <c r="H37" s="158"/>
      <c r="I37" s="159"/>
      <c r="J37" s="158"/>
      <c r="K37" s="158"/>
      <c r="L37" s="159"/>
    </row>
    <row r="38" ht="15" customHeight="1" spans="1:12">
      <c r="A38" s="158"/>
      <c r="B38" s="158"/>
      <c r="C38" s="159"/>
      <c r="D38" s="158" t="s">
        <v>389</v>
      </c>
      <c r="E38" s="158" t="s">
        <v>390</v>
      </c>
      <c r="F38" s="161">
        <v>0</v>
      </c>
      <c r="G38" s="158"/>
      <c r="H38" s="158"/>
      <c r="I38" s="159"/>
      <c r="J38" s="158"/>
      <c r="K38" s="158"/>
      <c r="L38" s="159"/>
    </row>
    <row r="39" ht="15" customHeight="1" spans="1:12">
      <c r="A39" s="171" t="s">
        <v>425</v>
      </c>
      <c r="B39" s="171"/>
      <c r="C39" s="171"/>
      <c r="D39" s="171"/>
      <c r="E39" s="171"/>
      <c r="F39" s="171"/>
      <c r="G39" s="171"/>
      <c r="H39" s="171"/>
      <c r="I39" s="171"/>
      <c r="J39" s="171"/>
      <c r="K39" s="171"/>
      <c r="L39" s="171"/>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70" t="s">
        <v>426</v>
      </c>
      <c r="B1" s="170"/>
      <c r="C1" s="170"/>
      <c r="D1" s="170"/>
      <c r="E1" s="170"/>
      <c r="F1" s="170"/>
      <c r="G1" s="170"/>
      <c r="H1" s="170"/>
      <c r="I1" s="170"/>
      <c r="J1" s="170"/>
      <c r="K1" s="170"/>
      <c r="L1" s="170"/>
      <c r="M1" s="170"/>
      <c r="N1" s="170"/>
      <c r="O1" s="170"/>
      <c r="P1" s="170"/>
      <c r="Q1" s="170"/>
      <c r="R1" s="170"/>
      <c r="S1" s="170"/>
      <c r="T1" s="170"/>
    </row>
    <row r="2" ht="14.25" spans="20:20">
      <c r="T2" s="156" t="s">
        <v>427</v>
      </c>
    </row>
    <row r="3" ht="14.25" spans="1:20">
      <c r="A3" s="156" t="s">
        <v>2</v>
      </c>
      <c r="T3" s="156" t="s">
        <v>3</v>
      </c>
    </row>
    <row r="4" ht="19.5" customHeight="1" spans="1:20">
      <c r="A4" s="164" t="s">
        <v>6</v>
      </c>
      <c r="B4" s="164"/>
      <c r="C4" s="164"/>
      <c r="D4" s="164"/>
      <c r="E4" s="164" t="s">
        <v>198</v>
      </c>
      <c r="F4" s="164"/>
      <c r="G4" s="164"/>
      <c r="H4" s="164" t="s">
        <v>199</v>
      </c>
      <c r="I4" s="164"/>
      <c r="J4" s="164"/>
      <c r="K4" s="164" t="s">
        <v>200</v>
      </c>
      <c r="L4" s="164"/>
      <c r="M4" s="164"/>
      <c r="N4" s="164"/>
      <c r="O4" s="164"/>
      <c r="P4" s="164" t="s">
        <v>107</v>
      </c>
      <c r="Q4" s="164"/>
      <c r="R4" s="164"/>
      <c r="S4" s="164"/>
      <c r="T4" s="164"/>
    </row>
    <row r="5" ht="19.5" customHeight="1" spans="1:20">
      <c r="A5" s="164" t="s">
        <v>122</v>
      </c>
      <c r="B5" s="164"/>
      <c r="C5" s="164"/>
      <c r="D5" s="164" t="s">
        <v>123</v>
      </c>
      <c r="E5" s="164" t="s">
        <v>129</v>
      </c>
      <c r="F5" s="164" t="s">
        <v>201</v>
      </c>
      <c r="G5" s="164" t="s">
        <v>202</v>
      </c>
      <c r="H5" s="164" t="s">
        <v>129</v>
      </c>
      <c r="I5" s="164" t="s">
        <v>169</v>
      </c>
      <c r="J5" s="164" t="s">
        <v>170</v>
      </c>
      <c r="K5" s="164" t="s">
        <v>129</v>
      </c>
      <c r="L5" s="164" t="s">
        <v>169</v>
      </c>
      <c r="M5" s="164"/>
      <c r="N5" s="164" t="s">
        <v>169</v>
      </c>
      <c r="O5" s="164" t="s">
        <v>170</v>
      </c>
      <c r="P5" s="164" t="s">
        <v>129</v>
      </c>
      <c r="Q5" s="164" t="s">
        <v>201</v>
      </c>
      <c r="R5" s="164" t="s">
        <v>202</v>
      </c>
      <c r="S5" s="164" t="s">
        <v>202</v>
      </c>
      <c r="T5" s="164"/>
    </row>
    <row r="6" ht="19.5" customHeight="1" spans="1:20">
      <c r="A6" s="164"/>
      <c r="B6" s="164"/>
      <c r="C6" s="164"/>
      <c r="D6" s="164"/>
      <c r="E6" s="164"/>
      <c r="F6" s="164"/>
      <c r="G6" s="164" t="s">
        <v>124</v>
      </c>
      <c r="H6" s="164"/>
      <c r="I6" s="164"/>
      <c r="J6" s="164" t="s">
        <v>124</v>
      </c>
      <c r="K6" s="164"/>
      <c r="L6" s="164" t="s">
        <v>124</v>
      </c>
      <c r="M6" s="164" t="s">
        <v>204</v>
      </c>
      <c r="N6" s="164" t="s">
        <v>203</v>
      </c>
      <c r="O6" s="164" t="s">
        <v>124</v>
      </c>
      <c r="P6" s="164"/>
      <c r="Q6" s="164"/>
      <c r="R6" s="164" t="s">
        <v>124</v>
      </c>
      <c r="S6" s="164" t="s">
        <v>205</v>
      </c>
      <c r="T6" s="164" t="s">
        <v>206</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4"/>
      <c r="B9" s="164"/>
      <c r="C9" s="164"/>
      <c r="D9" s="164" t="s">
        <v>129</v>
      </c>
      <c r="E9" s="161"/>
      <c r="F9" s="161"/>
      <c r="G9" s="161"/>
      <c r="H9" s="161"/>
      <c r="I9" s="161"/>
      <c r="J9" s="161"/>
      <c r="K9" s="161"/>
      <c r="L9" s="161"/>
      <c r="M9" s="161"/>
      <c r="N9" s="161"/>
      <c r="O9" s="161"/>
      <c r="P9" s="161"/>
      <c r="Q9" s="161"/>
      <c r="R9" s="161"/>
      <c r="S9" s="161"/>
      <c r="T9" s="161"/>
    </row>
    <row r="10" ht="19.5" customHeight="1" spans="1:20">
      <c r="A10" s="171"/>
      <c r="B10" s="171"/>
      <c r="C10" s="171"/>
      <c r="D10" s="171"/>
      <c r="E10" s="161"/>
      <c r="F10" s="161"/>
      <c r="G10" s="161"/>
      <c r="H10" s="161"/>
      <c r="I10" s="161"/>
      <c r="J10" s="161"/>
      <c r="K10" s="161"/>
      <c r="L10" s="161"/>
      <c r="M10" s="161"/>
      <c r="N10" s="161"/>
      <c r="O10" s="161"/>
      <c r="P10" s="161"/>
      <c r="Q10" s="161"/>
      <c r="R10" s="161"/>
      <c r="S10" s="161"/>
      <c r="T10" s="161"/>
    </row>
    <row r="11" ht="19.5" customHeight="1" spans="1:20">
      <c r="A11" s="171" t="s">
        <v>428</v>
      </c>
      <c r="B11" s="171"/>
      <c r="C11" s="171"/>
      <c r="D11" s="171"/>
      <c r="E11" s="171"/>
      <c r="F11" s="171"/>
      <c r="G11" s="171"/>
      <c r="H11" s="171"/>
      <c r="I11" s="171"/>
      <c r="J11" s="171"/>
      <c r="K11" s="171"/>
      <c r="L11" s="171"/>
      <c r="M11" s="171"/>
      <c r="N11" s="171"/>
      <c r="O11" s="171"/>
      <c r="P11" s="171"/>
      <c r="Q11" s="171"/>
      <c r="R11" s="171"/>
      <c r="S11" s="171"/>
      <c r="T11" s="171"/>
    </row>
    <row r="12" spans="1:7">
      <c r="A12" s="173" t="s">
        <v>429</v>
      </c>
      <c r="B12" s="173"/>
      <c r="C12" s="173"/>
      <c r="D12" s="173"/>
      <c r="E12" s="173"/>
      <c r="F12" s="173"/>
      <c r="G12" s="173"/>
    </row>
  </sheetData>
  <mergeCells count="32">
    <mergeCell ref="A1:T1"/>
    <mergeCell ref="A4:D4"/>
    <mergeCell ref="E4:G4"/>
    <mergeCell ref="H4:J4"/>
    <mergeCell ref="K4:O4"/>
    <mergeCell ref="P4:T4"/>
    <mergeCell ref="L5:N5"/>
    <mergeCell ref="R5:T5"/>
    <mergeCell ref="A10:C10"/>
    <mergeCell ref="A11:T11"/>
    <mergeCell ref="A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H12"/>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1:12">
      <c r="A1" s="170" t="s">
        <v>430</v>
      </c>
      <c r="B1" s="170"/>
      <c r="C1" s="170"/>
      <c r="D1" s="170"/>
      <c r="E1" s="170"/>
      <c r="F1" s="170"/>
      <c r="G1" s="170"/>
      <c r="H1" s="170"/>
      <c r="I1" s="170"/>
      <c r="J1" s="170"/>
      <c r="K1" s="170"/>
      <c r="L1" s="170"/>
    </row>
    <row r="2" ht="14.25" spans="12:12">
      <c r="L2" s="156" t="s">
        <v>431</v>
      </c>
    </row>
    <row r="3" ht="14.25" spans="1:12">
      <c r="A3" s="156" t="s">
        <v>2</v>
      </c>
      <c r="L3" s="156" t="s">
        <v>3</v>
      </c>
    </row>
    <row r="4" ht="19.5" customHeight="1" spans="1:12">
      <c r="A4" s="164" t="s">
        <v>6</v>
      </c>
      <c r="B4" s="164"/>
      <c r="C4" s="164"/>
      <c r="D4" s="164"/>
      <c r="E4" s="164" t="s">
        <v>198</v>
      </c>
      <c r="F4" s="164"/>
      <c r="G4" s="164"/>
      <c r="H4" s="164" t="s">
        <v>199</v>
      </c>
      <c r="I4" s="164" t="s">
        <v>200</v>
      </c>
      <c r="J4" s="164" t="s">
        <v>107</v>
      </c>
      <c r="K4" s="164"/>
      <c r="L4" s="164"/>
    </row>
    <row r="5" ht="19.5" customHeight="1" spans="1:12">
      <c r="A5" s="164" t="s">
        <v>122</v>
      </c>
      <c r="B5" s="164"/>
      <c r="C5" s="164"/>
      <c r="D5" s="164" t="s">
        <v>123</v>
      </c>
      <c r="E5" s="164" t="s">
        <v>129</v>
      </c>
      <c r="F5" s="164" t="s">
        <v>432</v>
      </c>
      <c r="G5" s="164" t="s">
        <v>433</v>
      </c>
      <c r="H5" s="164"/>
      <c r="I5" s="164"/>
      <c r="J5" s="164" t="s">
        <v>129</v>
      </c>
      <c r="K5" s="164" t="s">
        <v>432</v>
      </c>
      <c r="L5" s="157" t="s">
        <v>433</v>
      </c>
    </row>
    <row r="6" ht="19.5" customHeight="1" spans="1:12">
      <c r="A6" s="164"/>
      <c r="B6" s="164"/>
      <c r="C6" s="164"/>
      <c r="D6" s="164"/>
      <c r="E6" s="164"/>
      <c r="F6" s="164"/>
      <c r="G6" s="164"/>
      <c r="H6" s="164"/>
      <c r="I6" s="164"/>
      <c r="J6" s="164"/>
      <c r="K6" s="164"/>
      <c r="L6" s="157" t="s">
        <v>205</v>
      </c>
    </row>
    <row r="7" ht="19.5" customHeight="1" spans="1:12">
      <c r="A7" s="164"/>
      <c r="B7" s="164"/>
      <c r="C7" s="164"/>
      <c r="D7" s="164"/>
      <c r="E7" s="164"/>
      <c r="F7" s="164"/>
      <c r="G7" s="164"/>
      <c r="H7" s="164"/>
      <c r="I7" s="164"/>
      <c r="J7" s="164"/>
      <c r="K7" s="164"/>
      <c r="L7" s="157"/>
    </row>
    <row r="8" ht="19.5" customHeight="1" spans="1:12">
      <c r="A8" s="164" t="s">
        <v>126</v>
      </c>
      <c r="B8" s="164" t="s">
        <v>127</v>
      </c>
      <c r="C8" s="164" t="s">
        <v>128</v>
      </c>
      <c r="D8" s="164" t="s">
        <v>10</v>
      </c>
      <c r="E8" s="157" t="s">
        <v>11</v>
      </c>
      <c r="F8" s="157" t="s">
        <v>12</v>
      </c>
      <c r="G8" s="157" t="s">
        <v>20</v>
      </c>
      <c r="H8" s="157" t="s">
        <v>24</v>
      </c>
      <c r="I8" s="157" t="s">
        <v>28</v>
      </c>
      <c r="J8" s="157" t="s">
        <v>32</v>
      </c>
      <c r="K8" s="157" t="s">
        <v>36</v>
      </c>
      <c r="L8" s="157" t="s">
        <v>40</v>
      </c>
    </row>
    <row r="9" ht="19.5" customHeight="1" spans="1:12">
      <c r="A9" s="164"/>
      <c r="B9" s="164"/>
      <c r="C9" s="164"/>
      <c r="D9" s="164" t="s">
        <v>129</v>
      </c>
      <c r="E9" s="161"/>
      <c r="F9" s="161"/>
      <c r="G9" s="161"/>
      <c r="H9" s="161"/>
      <c r="I9" s="161"/>
      <c r="J9" s="161"/>
      <c r="K9" s="161"/>
      <c r="L9" s="161"/>
    </row>
    <row r="10" ht="19.5" customHeight="1" spans="1:12">
      <c r="A10" s="171"/>
      <c r="B10" s="171"/>
      <c r="C10" s="171"/>
      <c r="D10" s="171"/>
      <c r="E10" s="161"/>
      <c r="F10" s="161"/>
      <c r="G10" s="161"/>
      <c r="H10" s="161"/>
      <c r="I10" s="161"/>
      <c r="J10" s="161"/>
      <c r="K10" s="161"/>
      <c r="L10" s="161"/>
    </row>
    <row r="11" ht="19.5" customHeight="1" spans="1:12">
      <c r="A11" s="171" t="s">
        <v>434</v>
      </c>
      <c r="B11" s="171"/>
      <c r="C11" s="171"/>
      <c r="D11" s="171"/>
      <c r="E11" s="171"/>
      <c r="F11" s="171"/>
      <c r="G11" s="171"/>
      <c r="H11" s="171"/>
      <c r="I11" s="171"/>
      <c r="J11" s="171"/>
      <c r="K11" s="171"/>
      <c r="L11" s="171"/>
    </row>
    <row r="12" spans="1:8">
      <c r="A12" s="172" t="s">
        <v>435</v>
      </c>
      <c r="B12" s="172"/>
      <c r="C12" s="172"/>
      <c r="D12" s="172"/>
      <c r="E12" s="172"/>
      <c r="F12" s="172"/>
      <c r="G12" s="172"/>
      <c r="H12" s="172"/>
    </row>
  </sheetData>
  <mergeCells count="20">
    <mergeCell ref="A1:L1"/>
    <mergeCell ref="A4:D4"/>
    <mergeCell ref="E4:G4"/>
    <mergeCell ref="J4:L4"/>
    <mergeCell ref="A10:C10"/>
    <mergeCell ref="A11:L11"/>
    <mergeCell ref="A12:H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项目支出绩效自评表(项目一)</vt:lpstr>
      <vt:lpstr>GK15 项目支出绩效自评表（项目二）</vt:lpstr>
      <vt:lpstr>GK15 项目支出绩效自评表（项目三）</vt:lpstr>
      <vt:lpstr>GK15 项目支出绩效自评表（项目四）</vt:lpstr>
      <vt:lpstr>GK15 项目支出绩效自评表（项目五）</vt:lpstr>
      <vt:lpstr>GK15 项目支出绩效自评表（项目六）</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2024-08-19T07:33:00Z</dcterms:created>
  <dcterms:modified xsi:type="dcterms:W3CDTF">2024-11-08T07:29:08Z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2024-08-19T07:33:16.588Z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C3C39CDAFF0947788B235EDDE925090D</vt:lpwstr>
  </property>
  <property fmtid="{D5CDD505-2E9C-101B-9397-08002B2CF9AE}" pid="10" name="KSOProductBuildVer">
    <vt:lpwstr>2052-11.8.2.12085</vt:lpwstr>
  </property>
</Properties>
</file>