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9"/>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3 部门整体支出绩效自评情况" sheetId="17" r:id="rId13"/>
    <sheet name="附表14 部门整体支出绩效自评表" sheetId="15" r:id="rId14"/>
    <sheet name="附表15 项目支出绩效自评表（项目1）" sheetId="16" r:id="rId15"/>
    <sheet name="附表15 项目支出绩效自评表（项目2）" sheetId="18" r:id="rId16"/>
    <sheet name="附表15 项目支出绩效自评表（项目3）" sheetId="19" r:id="rId17"/>
    <sheet name="附表15 项目支出绩效自评表（项目4)" sheetId="25" r:id="rId18"/>
    <sheet name="附表15 项目支出绩效自评表（项目5)" sheetId="26" r:id="rId19"/>
    <sheet name="附表15 项目支出绩效自评表（项目6)" sheetId="27" r:id="rId20"/>
    <sheet name="附表15 项目支出绩效自评表（7)" sheetId="28"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<sst xmlns="http://schemas.openxmlformats.org/spreadsheetml/2006/main" count="2429" uniqueCount="911">
  <si>
    <t>收入支出决算表</t>
  </si>
  <si>
    <t>公开01表</t>
  </si>
  <si>
    <t>部门：洱源县右所镇人民政府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</si>
  <si>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</si>
  <si>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</si>
  <si>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</si>
  <si>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</si>
  <si>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</si>
  <si>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</si>
  <si>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</si>
  <si>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</si>
  <si>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</si>
  <si>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</si>
  <si>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</si>
  <si>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</si>
  <si>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</si>
  <si>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</si>
  <si>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</si>
  <si>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</si>
  <si>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</si>
  <si>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</si>
  <si>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</si>
  <si>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</si>
  <si>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</si>
  <si>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</si>
  <si>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</si>
  <si>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</si>
  <si>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</si>
  <si>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</si>
  <si>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</si>
  <si>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</si>
  <si>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</si>
  <si>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</si>
  <si>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</si>
  <si>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</si>
  <si>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</si>
  <si>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</si>
  <si>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</si>
  <si>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</si>
  <si>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</si>
  <si>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</si>
  <si>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</si>
  <si>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</si>
  <si>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</si>
  <si>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</si>
  <si>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</si>
  <si>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</si>
  <si>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</si>
  <si>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</si>
  <si>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</si>
  <si>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</si>
  <si>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</si>
  <si>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</si>
  <si>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</si>
  <si>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</si>
  <si>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</si>
  <si>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</si>
  <si>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</si>
  <si>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</si>
  <si>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</si>
  <si>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</si>
  <si>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</si>
  <si>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</si>
  <si>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</si>
  <si>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</si>
  <si>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</si>
  <si>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</si>
  <si>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</si>
  <si>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</si>
  <si>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</si>
  <si>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</si>
  <si>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</si>
  <si>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</si>
  <si>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</si>
  <si>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</si>
  <si>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</si>
  <si>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</si>
  <si>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</si>
  <si>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</si>
  <si>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</si>
  <si>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</si>
  <si>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</si>
  <si>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</si>
  <si>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</si>
  <si>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</si>
  <si>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</si>
  <si>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</si>
  <si>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</si>
  <si>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</si>
  <si>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</si>
  <si>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</si>
  <si>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</si>
  <si>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</si>
  <si>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</si>
  <si>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</si>
  <si>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</si>
  <si>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</si>
  <si>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</si>
  <si>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</si>
  <si>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</si>
  <si>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</si>
  <si>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</si>
  <si>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</si>
  <si>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</si>
  <si>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</si>
  <si>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</si>
  <si>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</si>
  <si>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</si>
  <si>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</si>
  <si>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</si>
  <si>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</si>
  <si>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</si>
  <si>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</si>
  <si>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</si>
  <si>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</si>
  <si>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</si>
  <si>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t>
  </si>
  <si>
    <t>洱源县右所镇人民政府</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</si>
  <si>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</si>
  <si>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</si>
  <si>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</si>
  <si>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</si>
  <si>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</si>
  <si>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</si>
  <si>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</si>
  <si>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</si>
  <si>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</si>
  <si>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</si>
  <si>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</si>
  <si>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</si>
  <si>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</si>
  <si>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</si>
  <si>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</si>
  <si>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</si>
  <si>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</si>
  <si>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</si>
  <si>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</si>
  <si>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</si>
  <si>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2010199</t>
  </si>
  <si>
    <t>其他人大事务支出</t>
  </si>
  <si>
    <t>20103</t>
  </si>
  <si>
    <t>政府办公厅（室）及相关机构事务</t>
  </si>
  <si>
    <t>2010301</t>
  </si>
  <si>
    <t>20106</t>
  </si>
  <si>
    <t>财政事务</t>
  </si>
  <si>
    <t>2010699</t>
  </si>
  <si>
    <t>其他财政事务支出</t>
  </si>
  <si>
    <t>20109</t>
  </si>
  <si>
    <t>海关事务</t>
  </si>
  <si>
    <t>2010901</t>
  </si>
  <si>
    <t>20111</t>
  </si>
  <si>
    <t>纪检监察事务</t>
  </si>
  <si>
    <t>2011101</t>
  </si>
  <si>
    <t>20131</t>
  </si>
  <si>
    <t>党委办公厅（室）及相关机构事务</t>
  </si>
  <si>
    <t>2013101</t>
  </si>
  <si>
    <t>2013199</t>
  </si>
  <si>
    <t>其他党委办公厅（室）及相关机构事务支出</t>
  </si>
  <si>
    <t>20132</t>
  </si>
  <si>
    <t>组织事务</t>
  </si>
  <si>
    <t>2013299</t>
  </si>
  <si>
    <t>其他组织事务支出</t>
  </si>
  <si>
    <t>203</t>
  </si>
  <si>
    <t>国防支出</t>
  </si>
  <si>
    <t>20306</t>
  </si>
  <si>
    <t>国防动员</t>
  </si>
  <si>
    <t>2030607</t>
  </si>
  <si>
    <t>民兵</t>
  </si>
  <si>
    <t>205</t>
  </si>
  <si>
    <t>教育支出</t>
  </si>
  <si>
    <t>20508</t>
  </si>
  <si>
    <t>进修及培训</t>
  </si>
  <si>
    <t>2050802</t>
  </si>
  <si>
    <t>干部教育</t>
  </si>
  <si>
    <t>207</t>
  </si>
  <si>
    <t>文化旅游体育与传媒支出</t>
  </si>
  <si>
    <t>20701</t>
  </si>
  <si>
    <t>文化和旅游</t>
  </si>
  <si>
    <t>2070107</t>
  </si>
  <si>
    <t>艺术表演团体</t>
  </si>
  <si>
    <t>2070109</t>
  </si>
  <si>
    <t>群众文化</t>
  </si>
  <si>
    <t>2070199</t>
  </si>
  <si>
    <t>其他文化和旅游支出</t>
  </si>
  <si>
    <t>208</t>
  </si>
  <si>
    <t>社会保障和就业支出</t>
  </si>
  <si>
    <t>20801</t>
  </si>
  <si>
    <t>人力资源和社会保障管理事务</t>
  </si>
  <si>
    <t>2080199</t>
  </si>
  <si>
    <t>其他人力资源和社会保障管理事务支出</t>
  </si>
  <si>
    <t>20802</t>
  </si>
  <si>
    <t>民政管理事务</t>
  </si>
  <si>
    <t>2080201</t>
  </si>
  <si>
    <t>2080208</t>
  </si>
  <si>
    <t>基层政权建设和社区治理</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</si>
  <si>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</si>
  <si>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</si>
  <si>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</si>
  <si>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</si>
  <si>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</si>
  <si>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</si>
  <si>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</si>
  <si>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</si>
  <si>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</si>
  <si>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</si>
  <si>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</si>
  <si>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</si>
  <si>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</si>
  <si>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</si>
  <si>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</si>
  <si>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</si>
  <si>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</si>
  <si>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</si>
  <si>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</si>
  <si>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</si>
  <si>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</si>
  <si>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</si>
  <si>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</si>
  <si>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</si>
  <si>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</si>
  <si>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</si>
  <si>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</si>
  <si>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</si>
  <si>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21103</t>
  </si>
  <si>
    <t>污染防治</t>
  </si>
  <si>
    <t>2110302</t>
  </si>
  <si>
    <t>水体</t>
  </si>
  <si>
    <t>212</t>
  </si>
  <si>
    <t>城乡社区支出</t>
  </si>
  <si>
    <t>21214</t>
  </si>
  <si>
    <t>污水处理费安排的支出</t>
  </si>
  <si>
    <t>2121499</t>
  </si>
  <si>
    <t>其他污水处理费安排的支出</t>
  </si>
  <si>
    <t>21299</t>
  </si>
  <si>
    <t>其他城乡社区支出</t>
  </si>
  <si>
    <t>2129999</t>
  </si>
  <si>
    <t>213</t>
  </si>
  <si>
    <t>农林水支出</t>
  </si>
  <si>
    <t>21301</t>
  </si>
  <si>
    <t>农业农村</t>
  </si>
  <si>
    <t>2130104</t>
  </si>
  <si>
    <t>事业运行</t>
  </si>
  <si>
    <t>2130108</t>
  </si>
  <si>
    <t>病虫害控制</t>
  </si>
  <si>
    <t>2130126</t>
  </si>
  <si>
    <t>农村社会事业</t>
  </si>
  <si>
    <t>2130199</t>
  </si>
  <si>
    <t>其他农业农村支出</t>
  </si>
  <si>
    <t>21302</t>
  </si>
  <si>
    <t>林业和草原</t>
  </si>
  <si>
    <t>2130204</t>
  </si>
  <si>
    <t>事业机构</t>
  </si>
  <si>
    <t>2130207</t>
  </si>
  <si>
    <t>森林资源管理</t>
  </si>
  <si>
    <t>2130209</t>
  </si>
  <si>
    <t>森林生态效益补偿</t>
  </si>
  <si>
    <t>21303</t>
  </si>
  <si>
    <t>水利</t>
  </si>
  <si>
    <t>2130305</t>
  </si>
  <si>
    <t>水利工程建设</t>
  </si>
  <si>
    <t>2130311</t>
  </si>
  <si>
    <t>水资源节约管理与保护</t>
  </si>
  <si>
    <t>2130315</t>
  </si>
  <si>
    <t>抗旱</t>
  </si>
  <si>
    <t>2130399</t>
  </si>
  <si>
    <t>其他水利支出</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</si>
  <si>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</si>
  <si>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</si>
  <si>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</si>
  <si>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</si>
  <si>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</si>
  <si>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</si>
  <si>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</si>
  <si>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</si>
  <si>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</si>
  <si>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</si>
  <si>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</si>
  <si>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</si>
  <si>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</si>
  <si>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</si>
  <si>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2130799</t>
  </si>
  <si>
    <t>其他农村综合改革支出</t>
  </si>
  <si>
    <t>220</t>
  </si>
  <si>
    <t>自然资源海洋气象等支出</t>
  </si>
  <si>
    <t>22001</t>
  </si>
  <si>
    <t>自然资源事务</t>
  </si>
  <si>
    <t>2200101</t>
  </si>
  <si>
    <t>2200150</t>
  </si>
  <si>
    <t>221</t>
  </si>
  <si>
    <t>住房保障支出</t>
  </si>
  <si>
    <t>22101</t>
  </si>
  <si>
    <t>保障性安居工程支出</t>
  </si>
  <si>
    <t>2210105</t>
  </si>
  <si>
    <t>农村危房改造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</si>
  <si>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</si>
  <si>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</si>
  <si>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</si>
  <si>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</si>
  <si>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</si>
  <si>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</si>
  <si>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</si>
  <si>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</si>
  <si>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</si>
  <si>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</si>
  <si>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</si>
  <si>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</si>
  <si>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</si>
  <si>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</si>
  <si>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2240250</t>
  </si>
  <si>
    <t>2240299</t>
  </si>
  <si>
    <t>其他消防救援事务支出</t>
  </si>
  <si>
    <t>22406</t>
  </si>
  <si>
    <t>自然灾害防治</t>
  </si>
  <si>
    <t>2240601</t>
  </si>
  <si>
    <t>地质灾害防治</t>
  </si>
  <si>
    <t>2240699</t>
  </si>
  <si>
    <t>其他自然灾害防治支出</t>
  </si>
  <si>
    <t>229</t>
  </si>
  <si>
    <t>其他支出</t>
  </si>
  <si>
    <t>22960</t>
  </si>
  <si>
    <t>彩票公益金安排的支出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</si>
  <si>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</si>
  <si>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</si>
  <si>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</si>
  <si>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</si>
  <si>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</si>
  <si>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</si>
  <si>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</si>
  <si>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</si>
  <si>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</si>
  <si>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</si>
  <si>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</si>
  <si>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</si>
  <si>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</si>
  <si>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</si>
  <si>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</si>
  <si>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</si>
  <si>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</si>
  <si>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</si>
  <si>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</si>
  <si>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</si>
  <si>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</si>
  <si>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</si>
  <si>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</si>
  <si>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</si>
  <si>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</si>
  <si>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</si>
  <si>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</si>
  <si>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</si>
  <si>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</si>
  <si>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</si>
  <si>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</si>
  <si>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</si>
  <si>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</si>
  <si>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</si>
  <si>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</si>
  <si>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</si>
  <si>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</si>
  <si>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</si>
  <si>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</si>
  <si>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</si>
  <si>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</si>
  <si>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</si>
  <si>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</si>
  <si>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</si>
  <si>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</si>
  <si>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</si>
  <si>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2010108</t>
  </si>
  <si>
    <t>代表工作</t>
  </si>
  <si>
    <t>20123</t>
  </si>
  <si>
    <t>民族事务</t>
  </si>
  <si>
    <t>2012399</t>
  </si>
  <si>
    <t>其他民族事务支出</t>
  </si>
  <si>
    <t>20129</t>
  </si>
  <si>
    <t>群众团体事务</t>
  </si>
  <si>
    <t>2012999</t>
  </si>
  <si>
    <t>其他群众团体事务支出</t>
  </si>
  <si>
    <t>206</t>
  </si>
  <si>
    <t>科学技术支出</t>
  </si>
  <si>
    <t>20699</t>
  </si>
  <si>
    <t>其他科学技术支出</t>
  </si>
  <si>
    <t>2069999</t>
  </si>
  <si>
    <t>21004</t>
  </si>
  <si>
    <t>公共卫生</t>
  </si>
  <si>
    <t>2100410</t>
  </si>
  <si>
    <t>突发公共卫生事件应急处理</t>
  </si>
  <si>
    <t>21099</t>
  </si>
  <si>
    <t>其他卫生健康支出</t>
  </si>
  <si>
    <t>2109999</t>
  </si>
  <si>
    <t>21104</t>
  </si>
  <si>
    <t>自然生态保护</t>
  </si>
  <si>
    <t>2110401</t>
  </si>
  <si>
    <t>生态保护</t>
  </si>
  <si>
    <t>2110402</t>
  </si>
  <si>
    <t>农村环境保护</t>
  </si>
  <si>
    <t>2110499</t>
  </si>
  <si>
    <t>其他自然生态保护支出</t>
  </si>
  <si>
    <t>21203</t>
  </si>
  <si>
    <t>城乡社区公共设施</t>
  </si>
  <si>
    <t>2120303</t>
  </si>
  <si>
    <t>小城镇基础设施建设</t>
  </si>
  <si>
    <t>2130101</t>
  </si>
  <si>
    <t>2130119</t>
  </si>
  <si>
    <t>防灾救灾</t>
  </si>
  <si>
    <t>2130135</t>
  </si>
  <si>
    <t>农业资源保护修复与利用</t>
  </si>
  <si>
    <t>2130234</t>
  </si>
  <si>
    <t>林业草原防灾减灾</t>
  </si>
  <si>
    <t>2130314</t>
  </si>
  <si>
    <t>防汛</t>
  </si>
  <si>
    <t>2130505</t>
  </si>
  <si>
    <t>生产发展</t>
  </si>
  <si>
    <t>214</t>
  </si>
  <si>
    <t>交通运输支出</t>
  </si>
  <si>
    <t>21499</t>
  </si>
  <si>
    <t>其他交通运输支出</t>
  </si>
  <si>
    <t>2149999</t>
  </si>
  <si>
    <t>22407</t>
  </si>
  <si>
    <t>自然灾害救灾及恢复重建支出</t>
  </si>
  <si>
    <t>2240703</t>
  </si>
  <si>
    <t>自然灾害救灾补助</t>
  </si>
  <si>
    <t>2240704</t>
  </si>
  <si>
    <t>自然灾害灾后重建补助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</si>
  <si>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</si>
  <si>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</si>
  <si>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</si>
  <si>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</si>
  <si>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</si>
  <si>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</si>
  <si>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</si>
  <si>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</si>
  <si>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</si>
  <si>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</si>
  <si>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</si>
  <si>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</si>
  <si>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</si>
  <si>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</si>
  <si>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</si>
  <si>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</si>
  <si>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</si>
  <si>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</si>
  <si>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</si>
  <si>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</si>
  <si>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</si>
  <si>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</si>
  <si>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</si>
  <si>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</si>
  <si>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</si>
  <si>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</si>
  <si>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</si>
  <si>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</si>
  <si>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</si>
  <si>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</si>
  <si>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</si>
  <si>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</si>
  <si>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</si>
  <si>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</si>
  <si>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</si>
  <si>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</si>
  <si>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</si>
  <si>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</si>
  <si>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</si>
  <si>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</si>
  <si>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</si>
  <si>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</si>
  <si>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</si>
  <si>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</si>
  <si>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</si>
  <si>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</si>
  <si>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</si>
  <si>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</si>
  <si>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</si>
  <si>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</si>
  <si>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</si>
  <si>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</si>
  <si>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</si>
  <si>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</si>
  <si>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</si>
  <si>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</si>
  <si>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</si>
  <si>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</si>
  <si>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</si>
  <si>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</si>
  <si>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</si>
  <si>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</si>
  <si>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</si>
  <si>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</si>
  <si>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</si>
  <si>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</si>
  <si>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</si>
  <si>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</si>
  <si>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</si>
  <si>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</si>
  <si>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</si>
  <si>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</si>
  <si>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</si>
  <si>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</si>
  <si>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</si>
  <si>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</si>
  <si>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</si>
  <si>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</si>
  <si>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</si>
  <si>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</si>
  <si>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</si>
  <si>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</si>
  <si>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</si>
  <si>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</si>
  <si>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</si>
  <si>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</si>
  <si>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</si>
  <si>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</si>
  <si>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</si>
  <si>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</si>
  <si>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</si>
  <si>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</si>
  <si>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</si>
  <si>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</si>
  <si>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</si>
  <si>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</si>
  <si>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</si>
  <si>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</si>
  <si>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</si>
  <si>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</si>
  <si>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</si>
  <si>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</si>
  <si>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</si>
  <si>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</si>
  <si>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</si>
  <si>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</si>
  <si>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</si>
  <si>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</si>
  <si>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</si>
  <si>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</si>
  <si>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</si>
  <si>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</si>
  <si>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</si>
  <si>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</si>
  <si>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</si>
  <si>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</si>
  <si>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</si>
  <si>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</si>
  <si>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</si>
  <si>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</si>
  <si>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</si>
  <si>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</si>
  <si>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</si>
  <si>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</si>
  <si>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</si>
  <si>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</si>
  <si>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</si>
  <si>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</si>
  <si>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</si>
  <si>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</si>
  <si>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</si>
  <si>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</si>
  <si>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</si>
  <si>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</si>
  <si>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</si>
  <si>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</si>
  <si>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</si>
  <si>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</si>
  <si>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</si>
  <si>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</si>
  <si>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</si>
  <si>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</si>
  <si>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</si>
  <si>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</si>
  <si>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</si>
  <si>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</si>
  <si>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</si>
  <si>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</si>
  <si>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</si>
  <si>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</si>
  <si>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</si>
  <si>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</si>
  <si>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</si>
  <si>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</si>
  <si>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</si>
  <si>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</si>
  <si>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</si>
  <si>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</si>
  <si>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</si>
  <si>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</si>
  <si>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</si>
  <si>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</si>
  <si>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</si>
  <si>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</si>
  <si>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</si>
  <si>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</si>
  <si>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</si>
  <si>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</si>
  <si>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</si>
  <si>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</si>
  <si>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</si>
  <si>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</si>
  <si>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</si>
  <si>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</si>
  <si>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</si>
  <si>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</si>
  <si>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</si>
  <si>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</si>
  <si>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</si>
  <si>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</si>
  <si>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</si>
  <si>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</si>
  <si>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</si>
  <si>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</si>
  <si>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</si>
  <si>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</si>
  <si>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</si>
  <si>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</si>
  <si>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</si>
  <si>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</si>
  <si>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</si>
  <si>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</si>
  <si>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</si>
  <si>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</si>
  <si>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</si>
  <si>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</si>
  <si>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</si>
  <si>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</si>
  <si>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</si>
  <si>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</si>
  <si>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</si>
  <si>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</si>
  <si>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</si>
  <si>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</si>
  <si>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</si>
  <si>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</si>
  <si>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</si>
  <si>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</si>
  <si>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</si>
  <si>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</si>
  <si>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</si>
  <si>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</si>
  <si>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</si>
  <si>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</si>
  <si>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</si>
  <si>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</si>
  <si>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</si>
  <si>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</si>
  <si>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2290401</t>
  </si>
  <si>
    <t>其他政府性基金安排的支出</t>
  </si>
  <si>
    <t>2290402</t>
  </si>
  <si>
    <t>其他地方自行试点项目收益专项债券收入安排的支出</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</si>
  <si>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</si>
  <si>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</si>
  <si>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</si>
  <si>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</si>
  <si>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</si>
  <si>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</si>
  <si>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</si>
  <si>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</si>
  <si>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</si>
  <si>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</si>
  <si>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</si>
  <si>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</si>
  <si>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</si>
  <si>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</si>
  <si>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</si>
  <si>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</si>
  <si>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</si>
  <si>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</si>
  <si>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</si>
  <si>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</si>
  <si>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</si>
  <si>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</si>
  <si>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</si>
  <si>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</si>
  <si>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</si>
  <si>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</si>
  <si>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</si>
  <si>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</si>
  <si>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</si>
  <si>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</si>
  <si>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</si>
  <si>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</si>
  <si>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</si>
  <si>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</si>
  <si>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</si>
  <si>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</si>
  <si>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</si>
  <si>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</si>
  <si>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</si>
  <si>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</si>
  <si>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</si>
  <si>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</si>
  <si>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</si>
  <si>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</si>
  <si>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</si>
  <si>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</si>
  <si>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</si>
  <si>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</si>
  <si>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</si>
  <si>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</si>
  <si>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</si>
  <si>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</si>
  <si>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</si>
  <si>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</si>
  <si>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</si>
  <si>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</si>
  <si>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</si>
  <si>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</si>
  <si>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</si>
  <si>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</si>
  <si>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</si>
  <si>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</si>
  <si>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</si>
  <si>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</si>
  <si>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</si>
  <si>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</si>
  <si>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</si>
  <si>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</si>
  <si>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</si>
  <si>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</si>
  <si>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</si>
  <si>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右所镇人民政府行政下设五个办公室，分别是：党政办公室、经济发展办公室、社会服务办公室、社会综合治理办公室、乡村振兴办公室；事业单位下设七个中心，分别是：农业综合服务中心、社会保障服务中心、政府专职消防队、文化广播电视服务中心、国土和村镇规划服务中心、洱海流域管理所、财政所；其他九个，分别是：司法所、自然资源所、武装部、项目办、计生办、双代管、团委、妇联、工会。</t>
  </si>
  <si>
    <t>（二）部门绩效目标的设立情况</t>
  </si>
  <si>
    <t>1、确保我镇运行经费和村委会运行经费足额及时下达，政府各站所、各村委会能按时保质完成基层党建各项工作部署；完成上级政府交办的事项；
2、有资源有能力为党员群众办实事；
3、资金使用规范，各站所、各村委会有效履行职能，党组织领导核心作用不断增强，基层党员干部作用得到充分发挥，有效服务群众。</t>
  </si>
  <si>
    <t>（三）部门整体收支情况</t>
  </si>
  <si>
    <t>部门支出主要用于一般公共服务支出、文化旅游体育与传媒支出、社会保障和就业支出、卫生健康支出、节能环保支出、农林水支出、自然资源海洋气象等支出等方面。
2023年批复金额为18763800元，其中基本支出18361000元，项目支出402800元。2023年实际支出合计17205676.86元，其中基本支出17117876.86元，执行率92.38%，主要用于人员工资发放、日常工作经费支出等，项目支出87800元，执行率22%，主要用县级预算项目支出等。</t>
  </si>
  <si>
    <t>（四）部门预算管理制度建设情况</t>
  </si>
  <si>
    <t>1.建章立制。一直以来，我单位高度重视绩效管理制度，及时梳理总结工作中的做法和不足，逐步健全和完善相关财务管理、公务接待、公务用车、工作规范等制度。
2.加强预算绩效目标管理。
3.开展绩效运行跟踪全过程监控。
4.认真组织财政收支绩效评价工作。
5.强化结果运用。</t>
  </si>
  <si>
    <t>（五）严控“三公经费”支出情况</t>
  </si>
  <si>
    <t>严控三公经费支出，2023年三公经费预算数60000元，全年执行数85600元。</t>
  </si>
  <si>
    <t>二、绩效自评工作情况</t>
  </si>
  <si>
    <t>（一）绩效自评的目的</t>
  </si>
  <si>
    <t>通过自评，总结经验，查找预算执行管理过程中的问题和不足，加强资金使用管理，提高资金使用效益，逐步完善资金预算制度和绩效目标管理制度。</t>
  </si>
  <si>
    <t>（二）自评组织过程</t>
  </si>
  <si>
    <t>1.前期准备</t>
  </si>
  <si>
    <t>成立绩效评价组，制定绩效自评表，确定评价指标，明确评价要求，完成时限等内容。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</si>
  <si>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</si>
  <si>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明确任务分工，压实工作责任，加强督促指导，确保项目绩效自评严格按照工作方案有序进行。认真准备相关资料，深入客观进行分析评价，在各项目分工自评得基础上统一分类汇总，高质量完成绩效自评工作。</t>
  </si>
  <si>
    <t>三、评价情况分析及综合评价结论</t>
  </si>
  <si>
    <t>自评工作开展顺利，资金拨付及时、使用合理，符合预期目标。自评等级为优秀。</t>
  </si>
  <si>
    <t>四、存在的问题和整改情况</t>
  </si>
  <si>
    <t>存在的问题：指标值设置的科学性有待提高。
整改情况：加强相关工作人员绩效目标管理业务知识的培训学习，进一步改进和完善指标设置，逐步建立更科学、更具有指向性、可量化的指标体系。</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</si>
  <si>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</si>
  <si>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</si>
  <si>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</si>
  <si>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（一）尽可能分解细化项目计划或项目方案，提高预算和执行科学性。
（二）强化项目执行跟踪，加强资金绩效管理。
（三）完善相应制度，加强内控体系建设。</t>
  </si>
  <si>
    <t>七、其他需说明的情况</t>
  </si>
  <si>
    <t>无</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</si>
  <si>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</si>
  <si>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</si>
  <si>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</si>
  <si>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</si>
  <si>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</si>
  <si>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</si>
  <si>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</si>
  <si>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</si>
  <si>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</si>
  <si>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</si>
  <si>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</si>
  <si>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</si>
  <si>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</si>
  <si>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</si>
  <si>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</si>
  <si>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</si>
  <si>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</si>
  <si>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主要原因是：人员调动，公务接待支出减少，录入财政一体化未复核</t>
  </si>
  <si>
    <t>其中非税收入成本性返回经费指标未下达。</t>
  </si>
  <si>
    <t>主要原因是：录入财政一体化未复核。</t>
  </si>
  <si>
    <t>其中：当年财政拨款</t>
  </si>
  <si>
    <t>上年结转</t>
  </si>
  <si>
    <t>其他资金</t>
  </si>
  <si>
    <t>部门年度目标</t>
  </si>
  <si>
    <t>目标1：保障全镇干部职工及村组干部工资的正常发放；
目标2：保障政府及村组各部门的正常运转；
目标3：围绕乡村振兴、洱海保护等任务，突出重点，统筹兼顾；
目标4：立足服务民生，提高服务质量；
目标5：加大管理力度，强化依法行政能力；</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</si>
  <si>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</si>
  <si>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</si>
  <si>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</si>
  <si>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</si>
  <si>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</si>
  <si>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</si>
  <si>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</si>
  <si>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</si>
  <si>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</si>
  <si>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</si>
  <si>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</si>
  <si>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</si>
  <si>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保障政府在职员工工资及村组人员正常办公，生活秩序</t>
  </si>
  <si>
    <t>＝</t>
  </si>
  <si>
    <t>100%保障政府职工76人，村组人员457人工资及正常办公支出</t>
  </si>
  <si>
    <t>%</t>
  </si>
  <si>
    <t>质量指标</t>
  </si>
  <si>
    <t>镇人大代表活动次数</t>
  </si>
  <si>
    <t>≥</t>
  </si>
  <si>
    <t>4次</t>
  </si>
  <si>
    <t>次</t>
  </si>
  <si>
    <t>时效指标</t>
  </si>
  <si>
    <t>基本满足镇村人员的正常办公、生活需求</t>
  </si>
  <si>
    <t>成本指标</t>
  </si>
  <si>
    <t>参加活动的镇人大代表人数</t>
  </si>
  <si>
    <t>每次参加人数为总人数的90%</t>
  </si>
  <si>
    <t>效益指标</t>
  </si>
  <si>
    <t>经济效益指标</t>
  </si>
  <si>
    <t>在年度内完成各项资金支出进度要求，保障镇村两级工作顺利开展，工资薪金正常发放</t>
  </si>
  <si>
    <t>社会效益指标</t>
  </si>
  <si>
    <t>镇人大代表履职年度内完成目标任务</t>
  </si>
  <si>
    <t>生态效益指标</t>
  </si>
  <si>
    <t>通过镇村干部共同努力，实现全镇经济社会健康发展，环境保护不断加强。</t>
  </si>
  <si>
    <t>各项指标较上年有明显改善</t>
  </si>
  <si>
    <t>可持续影响指标</t>
  </si>
  <si>
    <t>充分发挥镇人大代表监督作用</t>
  </si>
  <si>
    <t>满意度指标</t>
  </si>
  <si>
    <t>服务对象满意度指标等</t>
  </si>
  <si>
    <t>社会公众或服务对象满意度</t>
  </si>
  <si>
    <t>其他需说明事项</t>
  </si>
  <si>
    <t>县级资金</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</si>
  <si>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</si>
  <si>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</si>
  <si>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</si>
  <si>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</si>
  <si>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</si>
  <si>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项目名称</t>
  </si>
  <si>
    <t>2023年人大代表活动经费</t>
  </si>
  <si>
    <t>主管部门</t>
  </si>
  <si>
    <t>洱源县财政局</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</si>
  <si>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</si>
  <si>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</si>
  <si>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</si>
  <si>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</si>
  <si>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</si>
  <si>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</si>
  <si>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</si>
  <si>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</si>
  <si>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</si>
  <si>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</si>
  <si>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</si>
  <si>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</si>
  <si>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右所镇人大代表活动经费84人，1000元/人/年，2023年预计支出84000元。</t>
  </si>
  <si>
    <t>0（录入一体化59940元未支付）</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</si>
  <si>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</si>
  <si>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</si>
  <si>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镇人大代表人数</t>
  </si>
  <si>
    <t>人</t>
  </si>
  <si>
    <t>开展活动覆盖人大代表</t>
  </si>
  <si>
    <t>活动时间</t>
  </si>
  <si>
    <t>一年/一次</t>
  </si>
  <si>
    <t>一年</t>
  </si>
  <si>
    <t>开展活动成本</t>
  </si>
  <si>
    <t>≤</t>
  </si>
  <si>
    <t>1000/一人</t>
  </si>
  <si>
    <t>800元/一人</t>
  </si>
  <si>
    <t>实际指标800元/人</t>
  </si>
  <si>
    <t>经济效益
指标</t>
  </si>
  <si>
    <t>社会效益
指标</t>
  </si>
  <si>
    <t>镇人大代表正常履职</t>
  </si>
  <si>
    <t>正常运转</t>
  </si>
  <si>
    <t>生态效益
指标</t>
  </si>
  <si>
    <t>可持续影响
指标</t>
  </si>
  <si>
    <t>镇人大代表履职能力可持续影响</t>
  </si>
  <si>
    <t>提高</t>
  </si>
  <si>
    <t>服务对象满意程度</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</si>
  <si>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</si>
  <si>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</si>
  <si>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</si>
  <si>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</si>
  <si>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</si>
  <si>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</si>
  <si>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</si>
  <si>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</si>
  <si>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</si>
  <si>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</si>
  <si>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</si>
  <si>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</si>
  <si>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</si>
  <si>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2023年政府专职消防队运转补助经费</t>
  </si>
  <si>
    <t>根据县委编委[2020]4号文件，聘请临时消防员2人，目的是为了减少火灾对群众造成的财产损失,通过成立专职消防队，出现火灾能及时扑灭，避免造成人员伤亡。</t>
  </si>
  <si>
    <t>已支出16800元，其中4800元用于右所镇2名临时消防员高危补助支出、2040元用于右所镇2名临时消防员被装费支出，10000元用于消防车运行维护支出，年内发生火灾1次，未造成人员伤亡。</t>
  </si>
  <si>
    <t>专职临时消防员</t>
  </si>
  <si>
    <t>≦</t>
  </si>
  <si>
    <t>2人</t>
  </si>
  <si>
    <t>专职临时消防员工资、高危补助、被装费、消防车运行维护费</t>
  </si>
  <si>
    <t>高危补助2400元/人/年，被装费2400元/人/年</t>
  </si>
  <si>
    <t>年</t>
  </si>
  <si>
    <t>已支出16800元，其中4800元用于右所镇2名临时消防员高危补助支出、2040元用于右所镇2名临时消防员被装费支出，10000元用于消防车运行维护支出。</t>
  </si>
  <si>
    <t>民房火灾发生次数减少</t>
  </si>
  <si>
    <t>＜</t>
  </si>
  <si>
    <t>2次/年</t>
  </si>
  <si>
    <t>2次</t>
  </si>
  <si>
    <t>服务对象满意度指标</t>
  </si>
  <si>
    <t>右所镇武装工作经费</t>
  </si>
  <si>
    <t>完成好2023年征兵工作，补充民兵所需装备，完成上级赋予的作务。</t>
  </si>
  <si>
    <t>已支出4400元，主要用于2023年征兵工作，补充民兵所需装备，完成上级赋予的作务</t>
  </si>
  <si>
    <t>征兵工作次数</t>
  </si>
  <si>
    <t>=</t>
  </si>
  <si>
    <t>1年2次</t>
  </si>
  <si>
    <t>满足年度征兵工作期间费用支出</t>
  </si>
  <si>
    <t>元</t>
  </si>
  <si>
    <t>录入财政一体化未复核。</t>
  </si>
  <si>
    <t>宣传扩大征兵政策，按量完成征兵数量。</t>
  </si>
  <si>
    <t>良</t>
  </si>
  <si>
    <t>右所镇人大主席团工作经费</t>
  </si>
  <si>
    <t>完成2023年度右所镇代表培训，开展代表活动，征订相关报刊杂志。</t>
  </si>
  <si>
    <t>已支出800元，主要用于2023年右所镇征订相关报刊杂志。</t>
  </si>
  <si>
    <t>开展代表活动，征订相关报刊杂志</t>
  </si>
  <si>
    <t>镇乡两会会议补助资金</t>
  </si>
  <si>
    <t>2023年右所镇为了确保年内召开两次人代会，特增加40000元，用于召开的会议各项支出。</t>
  </si>
  <si>
    <t>0（录入财政一体化未复核。）</t>
  </si>
  <si>
    <t>召开2次人代会</t>
  </si>
  <si>
    <t>增加群众提供诉求途径</t>
  </si>
  <si>
    <t>右所镇党建（含意识形态）工作经费</t>
  </si>
  <si>
    <t>右所镇宣传党的重大方针政策，加强对基层党员干部培训，征订党报党刊等。</t>
  </si>
  <si>
    <t>已支出6900元，主要用于征订党报党刊支出。</t>
  </si>
  <si>
    <t>党宣贯政策知晓率</t>
  </si>
  <si>
    <t>右所镇基层党组织建设（含意识形态）工作经费</t>
  </si>
  <si>
    <t>2023年右所镇宣传党的重大方针政策，加强对基层党员干部培训，征订党报党刊等。</t>
  </si>
  <si>
    <t>已支出59600元，主要用于村级党建支出。</t>
  </si>
  <si>
    <t>村委会个数</t>
  </si>
  <si>
    <t>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</si>
</sst>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3">
    <font>
      <sz val="11"/>
      <color indexed="8"/>
      <name val="宋体"/>
      <charset val="134"/>
      <scheme val="minor"/>
    </font>
    <font>
      <sz val="11"/>
      <color indexed="8"/>
      <name val="宋体"/>
      <charset val="134"/>
    </font>
    <font>
      <sz val="10"/>
      <name val="Arial"/>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6"/>
      <color indexed="8"/>
      <name val="仿宋"/>
      <charset val="134"/>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sz val="11"/>
      <color rgb="FFFF0000"/>
      <name val="宋体"/>
      <charset val="134"/>
      <scheme val="minor"/>
    </font>
    <font>
      <sz val="12"/>
      <name val="Arial"/>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8" borderId="19" applyNumberFormat="0" applyAlignment="0" applyProtection="0">
      <alignment vertical="center"/>
    </xf>
    <xf numFmtId="0" fontId="42" fillId="9" borderId="20" applyNumberFormat="0" applyAlignment="0" applyProtection="0">
      <alignment vertical="center"/>
    </xf>
    <xf numFmtId="0" fontId="43" fillId="9" borderId="19" applyNumberFormat="0" applyAlignment="0" applyProtection="0">
      <alignment vertical="center"/>
    </xf>
    <xf numFmtId="0" fontId="44" fillId="10"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0" fillId="37" borderId="0" applyNumberFormat="0" applyBorder="0" applyAlignment="0" applyProtection="0">
      <alignment vertical="center"/>
    </xf>
    <xf numFmtId="0" fontId="52" fillId="0" borderId="0">
      <alignment vertical="top"/>
      <protection locked="0"/>
    </xf>
    <xf numFmtId="0" fontId="1" fillId="0" borderId="0"/>
    <xf numFmtId="0" fontId="28" fillId="0" borderId="0"/>
    <xf numFmtId="0" fontId="3" fillId="0" borderId="0"/>
    <xf numFmtId="0" fontId="3" fillId="0" borderId="0">
      <alignment vertical="center"/>
    </xf>
  </cellStyleXfs>
  <cellXfs count="198">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Fill="1" applyAlignment="1">
      <alignment wrapText="1"/>
    </xf>
    <xf numFmtId="0" fontId="3" fillId="0" borderId="0" xfId="0" applyFont="1" applyFill="1" applyBorder="1" applyAlignment="1"/>
    <xf numFmtId="0" fontId="1"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2"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2"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right" vertical="center" shrinkToFit="1"/>
    </xf>
    <xf numFmtId="177"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7" fontId="6" fillId="0" borderId="1" xfId="50" applyNumberFormat="1" applyFont="1" applyFill="1" applyBorder="1" applyAlignment="1">
      <alignment horizontal="left" vertical="top" wrapText="1"/>
    </xf>
    <xf numFmtId="0" fontId="6" fillId="3" borderId="2" xfId="50" applyFont="1" applyFill="1" applyBorder="1" applyAlignment="1">
      <alignment horizontal="center" vertical="center" wrapText="1"/>
    </xf>
    <xf numFmtId="0" fontId="6" fillId="3" borderId="3" xfId="50" applyFont="1" applyFill="1" applyBorder="1" applyAlignment="1">
      <alignment horizontal="center" vertical="center" wrapText="1"/>
    </xf>
    <xf numFmtId="0" fontId="6" fillId="3" borderId="4" xfId="50" applyFont="1" applyFill="1" applyBorder="1" applyAlignment="1">
      <alignment horizontal="center" vertical="center" wrapText="1"/>
    </xf>
    <xf numFmtId="0" fontId="6" fillId="3"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3" borderId="1" xfId="50" applyFont="1" applyFill="1" applyBorder="1" applyAlignment="1">
      <alignment horizontal="center" vertical="center" wrapText="1"/>
    </xf>
    <xf numFmtId="0" fontId="6" fillId="3"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xf>
    <xf numFmtId="178" fontId="6" fillId="3"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8" fillId="0" borderId="1" xfId="50" applyFont="1" applyBorder="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Fill="1" applyAlignment="1">
      <alignment horizontal="left" vertical="center" wrapText="1"/>
    </xf>
    <xf numFmtId="0" fontId="9" fillId="0" borderId="0" xfId="50" applyFont="1" applyFill="1" applyAlignment="1">
      <alignment horizontal="left" vertical="center" wrapText="1"/>
    </xf>
    <xf numFmtId="0" fontId="10" fillId="0" borderId="0" xfId="0" applyFont="1" applyFill="1" applyBorder="1" applyAlignment="1">
      <alignment horizontal="right" vertical="center"/>
    </xf>
    <xf numFmtId="179" fontId="6" fillId="3" borderId="6" xfId="50"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11" fillId="0" borderId="1" xfId="50" applyFont="1" applyBorder="1" applyAlignment="1">
      <alignment horizontal="center" vertical="center" wrapText="1"/>
    </xf>
    <xf numFmtId="179" fontId="8" fillId="2" borderId="1" xfId="50" applyNumberFormat="1" applyFont="1" applyFill="1" applyBorder="1" applyAlignment="1">
      <alignment horizontal="center" vertical="center"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14" fillId="0" borderId="1" xfId="0" applyNumberFormat="1" applyFont="1" applyFill="1" applyBorder="1" applyAlignment="1">
      <alignment horizontal="center" vertical="center" wrapText="1"/>
    </xf>
    <xf numFmtId="0" fontId="6" fillId="3" borderId="6" xfId="50" applyFont="1" applyFill="1" applyBorder="1" applyAlignment="1">
      <alignment horizontal="left" vertical="center" wrapText="1"/>
    </xf>
    <xf numFmtId="49" fontId="6" fillId="0" borderId="1" xfId="50" applyNumberFormat="1" applyFont="1" applyFill="1" applyBorder="1" applyAlignment="1">
      <alignment horizontal="left" vertical="top" wrapText="1"/>
    </xf>
    <xf numFmtId="9" fontId="6" fillId="3" borderId="6" xfId="50"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18" fillId="2"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8" fillId="2" borderId="1" xfId="0" applyNumberFormat="1" applyFont="1" applyFill="1" applyBorder="1" applyAlignment="1">
      <alignment horizontal="right" vertical="center"/>
    </xf>
    <xf numFmtId="176" fontId="17" fillId="2" borderId="1" xfId="0" applyNumberFormat="1" applyFont="1" applyFill="1" applyBorder="1" applyAlignment="1">
      <alignment horizontal="right" vertical="center" shrinkToFit="1"/>
    </xf>
    <xf numFmtId="176" fontId="17" fillId="4" borderId="1" xfId="0" applyNumberFormat="1" applyFont="1" applyFill="1" applyBorder="1" applyAlignment="1">
      <alignment horizontal="right" vertical="center" shrinkToFit="1"/>
    </xf>
    <xf numFmtId="10" fontId="17" fillId="2" borderId="1" xfId="0" applyNumberFormat="1" applyFont="1" applyFill="1" applyBorder="1" applyAlignment="1">
      <alignment horizontal="right" vertical="center"/>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xf>
    <xf numFmtId="0" fontId="22" fillId="0" borderId="0" xfId="0" applyFont="1" applyFill="1" applyBorder="1" applyAlignment="1">
      <alignment wrapText="1"/>
    </xf>
    <xf numFmtId="0" fontId="10" fillId="0" borderId="0" xfId="0" applyFont="1" applyFill="1" applyBorder="1" applyAlignment="1"/>
    <xf numFmtId="0" fontId="23" fillId="0" borderId="0" xfId="0" applyFont="1" applyFill="1" applyBorder="1" applyAlignment="1">
      <alignment horizontal="center" vertical="center"/>
    </xf>
    <xf numFmtId="0" fontId="24" fillId="0" borderId="10"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4" fillId="0" borderId="5"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9" fillId="0" borderId="0" xfId="50" applyFont="1" applyFill="1" applyAlignment="1">
      <alignment vertical="center" wrapText="1"/>
    </xf>
    <xf numFmtId="0" fontId="3" fillId="0" borderId="0" xfId="52" applyFill="1" applyBorder="1" applyAlignment="1">
      <alignment vertical="center"/>
    </xf>
    <xf numFmtId="0" fontId="3" fillId="0" borderId="0" xfId="52"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xf>
    <xf numFmtId="0" fontId="29" fillId="0" borderId="0" xfId="50" applyFont="1" applyFill="1" applyAlignment="1">
      <alignment horizontal="left" vertical="center" wrapText="1"/>
    </xf>
    <xf numFmtId="0" fontId="2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24"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Fill="1" applyBorder="1" applyAlignment="1"/>
    <xf numFmtId="0" fontId="30" fillId="0" borderId="0" xfId="0" applyFont="1" applyFill="1" applyBorder="1" applyAlignment="1">
      <alignment horizontal="center"/>
    </xf>
    <xf numFmtId="0" fontId="5" fillId="0" borderId="0" xfId="0" applyFont="1" applyFill="1" applyBorder="1" applyAlignment="1">
      <alignment vertical="center"/>
    </xf>
    <xf numFmtId="0" fontId="5" fillId="0" borderId="1" xfId="0" applyFont="1" applyFill="1" applyBorder="1" applyAlignment="1">
      <alignment horizontal="center" vertical="center" shrinkToFit="1"/>
    </xf>
    <xf numFmtId="0" fontId="17" fillId="4" borderId="15" xfId="0" applyNumberFormat="1" applyFont="1" applyFill="1" applyBorder="1" applyAlignment="1">
      <alignment horizontal="center" vertical="center"/>
    </xf>
    <xf numFmtId="0" fontId="8"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4" fontId="17" fillId="4" borderId="15" xfId="0" applyNumberFormat="1" applyFont="1" applyFill="1" applyBorder="1" applyAlignment="1">
      <alignment horizontal="right" vertical="center"/>
    </xf>
    <xf numFmtId="0" fontId="6" fillId="0" borderId="0" xfId="0" applyFont="1" applyFill="1" applyBorder="1" applyAlignment="1">
      <alignment horizontal="left" vertical="center" wrapText="1" shrinkToFit="1"/>
    </xf>
    <xf numFmtId="0" fontId="31" fillId="0" borderId="0" xfId="49" applyFont="1" applyFill="1" applyAlignment="1" applyProtection="1">
      <alignment horizontal="center" vertical="center"/>
      <protection locked="0"/>
    </xf>
    <xf numFmtId="0" fontId="0" fillId="0" borderId="0" xfId="0" applyFont="1" applyFill="1" applyBorder="1" applyAlignment="1"/>
    <xf numFmtId="0" fontId="17" fillId="5" borderId="15" xfId="0" applyNumberFormat="1" applyFont="1" applyFill="1" applyBorder="1" applyAlignment="1">
      <alignment horizontal="center" vertical="center" wrapText="1"/>
    </xf>
    <xf numFmtId="0" fontId="18" fillId="5" borderId="15" xfId="0" applyNumberFormat="1" applyFont="1" applyFill="1" applyBorder="1" applyAlignment="1">
      <alignment horizontal="left" vertical="center" wrapText="1"/>
    </xf>
    <xf numFmtId="0" fontId="17" fillId="4" borderId="15" xfId="0" applyNumberFormat="1" applyFont="1" applyFill="1" applyBorder="1" applyAlignment="1">
      <alignment horizontal="center" vertical="center" wrapText="1"/>
    </xf>
    <xf numFmtId="0" fontId="17" fillId="5" borderId="15" xfId="0" applyNumberFormat="1" applyFont="1" applyFill="1" applyBorder="1" applyAlignment="1">
      <alignment horizontal="left" vertical="center" wrapText="1"/>
    </xf>
    <xf numFmtId="4" fontId="17" fillId="4" borderId="15" xfId="0" applyNumberFormat="1" applyFont="1" applyFill="1" applyBorder="1" applyAlignment="1">
      <alignment horizontal="right" vertical="center" wrapText="1"/>
    </xf>
    <xf numFmtId="0" fontId="17" fillId="4" borderId="15" xfId="0" applyNumberFormat="1" applyFont="1" applyFill="1" applyBorder="1" applyAlignment="1">
      <alignment horizontal="left" vertical="center" wrapText="1"/>
    </xf>
    <xf numFmtId="0" fontId="10" fillId="0" borderId="0" xfId="0" applyFont="1" applyFill="1" applyBorder="1" applyAlignment="1">
      <alignment vertical="center"/>
    </xf>
    <xf numFmtId="0" fontId="24" fillId="0" borderId="0" xfId="0" applyFont="1" applyFill="1" applyBorder="1" applyAlignment="1">
      <alignment horizontal="left" vertical="center"/>
    </xf>
    <xf numFmtId="0" fontId="17" fillId="5" borderId="15" xfId="0" applyNumberFormat="1" applyFont="1" applyFill="1" applyBorder="1" applyAlignment="1">
      <alignment horizontal="center" vertical="center"/>
    </xf>
    <xf numFmtId="0" fontId="17" fillId="4" borderId="15" xfId="0" applyNumberFormat="1" applyFont="1" applyFill="1" applyBorder="1" applyAlignment="1">
      <alignment horizontal="left" vertical="center"/>
    </xf>
    <xf numFmtId="0" fontId="24" fillId="0" borderId="0" xfId="0" applyFont="1" applyFill="1" applyBorder="1" applyAlignment="1">
      <alignment vertical="center"/>
    </xf>
    <xf numFmtId="0" fontId="17" fillId="5" borderId="15" xfId="0" applyNumberFormat="1" applyFont="1" applyFill="1" applyBorder="1" applyAlignment="1">
      <alignment horizontal="left" vertical="center"/>
    </xf>
    <xf numFmtId="0" fontId="28" fillId="0" borderId="0" xfId="51" applyFill="1"/>
    <xf numFmtId="0" fontId="10" fillId="0" borderId="0" xfId="53" applyFont="1" applyFill="1" applyAlignment="1">
      <alignment vertical="center" wrapText="1"/>
    </xf>
    <xf numFmtId="0" fontId="24" fillId="0" borderId="0" xfId="51" applyFont="1" applyFill="1" applyAlignment="1">
      <alignment vertical="center"/>
    </xf>
    <xf numFmtId="0" fontId="23" fillId="0" borderId="0" xfId="0" applyFont="1" applyFill="1" applyBorder="1" applyAlignment="1">
      <alignment horizontal="center"/>
    </xf>
    <xf numFmtId="0" fontId="21" fillId="0" borderId="0" xfId="0" applyFont="1" applyFill="1" applyBorder="1" applyAlignment="1"/>
    <xf numFmtId="0" fontId="5" fillId="0" borderId="10" xfId="0" applyNumberFormat="1" applyFont="1" applyFill="1" applyBorder="1" applyAlignment="1" applyProtection="1">
      <alignment horizontal="right" vertical="center" wrapText="1"/>
    </xf>
    <xf numFmtId="0" fontId="17" fillId="4" borderId="15" xfId="0" applyNumberFormat="1" applyFont="1" applyFill="1" applyBorder="1" applyAlignment="1">
      <alignment horizontal="right" vertical="center"/>
    </xf>
    <xf numFmtId="0" fontId="30" fillId="0" borderId="0" xfId="0" applyFont="1" applyFill="1" applyBorder="1" applyAlignment="1">
      <alignment wrapText="1"/>
    </xf>
    <xf numFmtId="0" fontId="23"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4" fillId="0" borderId="10" xfId="0" applyNumberFormat="1" applyFont="1" applyFill="1" applyBorder="1" applyAlignment="1" applyProtection="1">
      <alignment horizontal="left" vertical="center" wrapText="1"/>
    </xf>
    <xf numFmtId="0" fontId="24" fillId="0" borderId="1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24" fillId="0" borderId="0" xfId="0" applyNumberFormat="1" applyFont="1" applyFill="1" applyBorder="1" applyAlignment="1" applyProtection="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wrapText="1"/>
    </xf>
    <xf numFmtId="0" fontId="0" fillId="0" borderId="0" xfId="0" applyFont="1" applyFill="1" applyAlignment="1">
      <alignment vertical="center"/>
    </xf>
    <xf numFmtId="0" fontId="3" fillId="6" borderId="0" xfId="52" applyFont="1" applyFill="1" applyAlignment="1">
      <alignment vertical="center"/>
    </xf>
    <xf numFmtId="0" fontId="10" fillId="6" borderId="0" xfId="52" applyFont="1" applyFill="1" applyAlignment="1">
      <alignment vertical="center"/>
    </xf>
    <xf numFmtId="0" fontId="27" fillId="6" borderId="0" xfId="0" applyFont="1" applyFill="1" applyBorder="1" applyAlignment="1">
      <alignment horizontal="center"/>
    </xf>
    <xf numFmtId="0" fontId="28" fillId="6" borderId="0" xfId="0" applyFont="1" applyFill="1" applyBorder="1" applyAlignment="1"/>
    <xf numFmtId="0" fontId="24" fillId="6" borderId="0" xfId="0" applyFont="1" applyFill="1" applyBorder="1" applyAlignment="1">
      <alignment horizontal="right"/>
    </xf>
    <xf numFmtId="0" fontId="24" fillId="6" borderId="0" xfId="0" applyFont="1" applyFill="1" applyBorder="1" applyAlignment="1"/>
    <xf numFmtId="0" fontId="24" fillId="6" borderId="0" xfId="0" applyFont="1" applyFill="1" applyBorder="1" applyAlignment="1">
      <alignment horizont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9" xfId="51"/>
    <cellStyle name="常规_04-分类改革-预算表" xfId="52"/>
    <cellStyle name="常规_事业单位部门决算报表（讨论稿）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17" sqref="M17"/>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s="191" customFormat="1" ht="22.5" customHeight="1" spans="1:6">
      <c r="A1" s="193" t="s">
        <v>0</v>
      </c>
      <c r="B1" s="193"/>
      <c r="C1" s="193"/>
      <c r="D1" s="193"/>
      <c r="E1" s="193"/>
      <c r="F1" s="193"/>
    </row>
    <row r="2" s="192" customFormat="1" ht="21" customHeight="1" spans="1:6">
      <c r="A2" s="194"/>
      <c r="B2" s="194"/>
      <c r="C2" s="194"/>
      <c r="D2" s="194"/>
      <c r="E2" s="194"/>
      <c r="F2" s="195" t="s">
        <v>1</v>
      </c>
    </row>
    <row r="3" s="192" customFormat="1" ht="21" customHeight="1" spans="1:6">
      <c r="A3" s="196" t="s">
        <v>2</v>
      </c>
      <c r="B3" s="194"/>
      <c r="C3" s="197"/>
      <c r="D3" s="194"/>
      <c r="E3" s="194"/>
      <c r="F3" s="195"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70" t="s">
        <v>13</v>
      </c>
      <c r="B7" s="167" t="s">
        <v>11</v>
      </c>
      <c r="C7" s="155">
        <v>61169163.35</v>
      </c>
      <c r="D7" s="170" t="s">
        <v>14</v>
      </c>
      <c r="E7" s="167" t="s">
        <v>15</v>
      </c>
      <c r="F7" s="155">
        <v>3760020.81</v>
      </c>
    </row>
    <row r="8" ht="19.5" customHeight="1" spans="1:6">
      <c r="A8" s="170" t="s">
        <v>16</v>
      </c>
      <c r="B8" s="167" t="s">
        <v>12</v>
      </c>
      <c r="C8" s="155">
        <v>1316747.42</v>
      </c>
      <c r="D8" s="170" t="s">
        <v>17</v>
      </c>
      <c r="E8" s="167" t="s">
        <v>18</v>
      </c>
      <c r="F8" s="155"/>
    </row>
    <row r="9" ht="19.5" customHeight="1" spans="1:6">
      <c r="A9" s="170" t="s">
        <v>19</v>
      </c>
      <c r="B9" s="167" t="s">
        <v>20</v>
      </c>
      <c r="C9" s="155">
        <v>10000</v>
      </c>
      <c r="D9" s="170" t="s">
        <v>21</v>
      </c>
      <c r="E9" s="167" t="s">
        <v>22</v>
      </c>
      <c r="F9" s="155">
        <v>4375.31</v>
      </c>
    </row>
    <row r="10" ht="19.5" customHeight="1" spans="1:6">
      <c r="A10" s="170" t="s">
        <v>23</v>
      </c>
      <c r="B10" s="167" t="s">
        <v>24</v>
      </c>
      <c r="C10" s="155">
        <v>0</v>
      </c>
      <c r="D10" s="170" t="s">
        <v>25</v>
      </c>
      <c r="E10" s="167" t="s">
        <v>26</v>
      </c>
      <c r="F10" s="155"/>
    </row>
    <row r="11" ht="19.5" customHeight="1" spans="1:6">
      <c r="A11" s="170" t="s">
        <v>27</v>
      </c>
      <c r="B11" s="167" t="s">
        <v>28</v>
      </c>
      <c r="C11" s="155">
        <v>0</v>
      </c>
      <c r="D11" s="170" t="s">
        <v>29</v>
      </c>
      <c r="E11" s="167" t="s">
        <v>30</v>
      </c>
      <c r="F11" s="155">
        <v>6940</v>
      </c>
    </row>
    <row r="12" ht="19.5" customHeight="1" spans="1:6">
      <c r="A12" s="170" t="s">
        <v>31</v>
      </c>
      <c r="B12" s="167" t="s">
        <v>32</v>
      </c>
      <c r="C12" s="155">
        <v>0</v>
      </c>
      <c r="D12" s="170" t="s">
        <v>33</v>
      </c>
      <c r="E12" s="167" t="s">
        <v>34</v>
      </c>
      <c r="F12" s="155"/>
    </row>
    <row r="13" ht="19.5" customHeight="1" spans="1:6">
      <c r="A13" s="170" t="s">
        <v>35</v>
      </c>
      <c r="B13" s="167" t="s">
        <v>36</v>
      </c>
      <c r="C13" s="155">
        <v>0</v>
      </c>
      <c r="D13" s="170" t="s">
        <v>37</v>
      </c>
      <c r="E13" s="167" t="s">
        <v>38</v>
      </c>
      <c r="F13" s="155">
        <v>284057.2</v>
      </c>
    </row>
    <row r="14" ht="19.5" customHeight="1" spans="1:6">
      <c r="A14" s="170" t="s">
        <v>39</v>
      </c>
      <c r="B14" s="167" t="s">
        <v>40</v>
      </c>
      <c r="C14" s="155">
        <v>0</v>
      </c>
      <c r="D14" s="170" t="s">
        <v>41</v>
      </c>
      <c r="E14" s="167" t="s">
        <v>42</v>
      </c>
      <c r="F14" s="155">
        <v>1681169.76</v>
      </c>
    </row>
    <row r="15" ht="19.5" customHeight="1" spans="1:6">
      <c r="A15" s="170"/>
      <c r="B15" s="167" t="s">
        <v>43</v>
      </c>
      <c r="C15" s="177"/>
      <c r="D15" s="170" t="s">
        <v>44</v>
      </c>
      <c r="E15" s="167" t="s">
        <v>45</v>
      </c>
      <c r="F15" s="155">
        <v>912007.11</v>
      </c>
    </row>
    <row r="16" ht="19.5" customHeight="1" spans="1:6">
      <c r="A16" s="170"/>
      <c r="B16" s="167" t="s">
        <v>46</v>
      </c>
      <c r="C16" s="177"/>
      <c r="D16" s="170" t="s">
        <v>47</v>
      </c>
      <c r="E16" s="167" t="s">
        <v>48</v>
      </c>
      <c r="F16" s="155">
        <v>7905397.98</v>
      </c>
    </row>
    <row r="17" ht="19.5" customHeight="1" spans="1:6">
      <c r="A17" s="170"/>
      <c r="B17" s="167" t="s">
        <v>49</v>
      </c>
      <c r="C17" s="177"/>
      <c r="D17" s="170" t="s">
        <v>50</v>
      </c>
      <c r="E17" s="167" t="s">
        <v>51</v>
      </c>
      <c r="F17" s="155">
        <v>824713</v>
      </c>
    </row>
    <row r="18" ht="19.5" customHeight="1" spans="1:6">
      <c r="A18" s="170"/>
      <c r="B18" s="167" t="s">
        <v>52</v>
      </c>
      <c r="C18" s="177"/>
      <c r="D18" s="170" t="s">
        <v>53</v>
      </c>
      <c r="E18" s="167" t="s">
        <v>54</v>
      </c>
      <c r="F18" s="155">
        <v>43563936.54</v>
      </c>
    </row>
    <row r="19" ht="19.5" customHeight="1" spans="1:6">
      <c r="A19" s="170"/>
      <c r="B19" s="167" t="s">
        <v>55</v>
      </c>
      <c r="C19" s="177"/>
      <c r="D19" s="170" t="s">
        <v>56</v>
      </c>
      <c r="E19" s="167" t="s">
        <v>57</v>
      </c>
      <c r="F19" s="155"/>
    </row>
    <row r="20" ht="19.5" customHeight="1" spans="1:6">
      <c r="A20" s="170"/>
      <c r="B20" s="167" t="s">
        <v>58</v>
      </c>
      <c r="C20" s="177"/>
      <c r="D20" s="170" t="s">
        <v>59</v>
      </c>
      <c r="E20" s="167" t="s">
        <v>60</v>
      </c>
      <c r="F20" s="155"/>
    </row>
    <row r="21" ht="19.5" customHeight="1" spans="1:6">
      <c r="A21" s="170"/>
      <c r="B21" s="167" t="s">
        <v>61</v>
      </c>
      <c r="C21" s="177"/>
      <c r="D21" s="170" t="s">
        <v>62</v>
      </c>
      <c r="E21" s="167" t="s">
        <v>63</v>
      </c>
      <c r="F21" s="155"/>
    </row>
    <row r="22" ht="19.5" customHeight="1" spans="1:6">
      <c r="A22" s="170"/>
      <c r="B22" s="167" t="s">
        <v>64</v>
      </c>
      <c r="C22" s="177"/>
      <c r="D22" s="170" t="s">
        <v>65</v>
      </c>
      <c r="E22" s="167" t="s">
        <v>66</v>
      </c>
      <c r="F22" s="155"/>
    </row>
    <row r="23" ht="19.5" customHeight="1" spans="1:6">
      <c r="A23" s="170"/>
      <c r="B23" s="167" t="s">
        <v>67</v>
      </c>
      <c r="C23" s="177"/>
      <c r="D23" s="170" t="s">
        <v>68</v>
      </c>
      <c r="E23" s="167" t="s">
        <v>69</v>
      </c>
      <c r="F23" s="155"/>
    </row>
    <row r="24" ht="19.5" customHeight="1" spans="1:6">
      <c r="A24" s="170"/>
      <c r="B24" s="167" t="s">
        <v>70</v>
      </c>
      <c r="C24" s="177"/>
      <c r="D24" s="170" t="s">
        <v>71</v>
      </c>
      <c r="E24" s="167" t="s">
        <v>72</v>
      </c>
      <c r="F24" s="155">
        <v>587792.4</v>
      </c>
    </row>
    <row r="25" ht="19.5" customHeight="1" spans="1:6">
      <c r="A25" s="170"/>
      <c r="B25" s="167" t="s">
        <v>73</v>
      </c>
      <c r="C25" s="177"/>
      <c r="D25" s="170" t="s">
        <v>74</v>
      </c>
      <c r="E25" s="167" t="s">
        <v>75</v>
      </c>
      <c r="F25" s="155">
        <v>2196079</v>
      </c>
    </row>
    <row r="26" ht="19.5" customHeight="1" spans="1:6">
      <c r="A26" s="170"/>
      <c r="B26" s="167" t="s">
        <v>76</v>
      </c>
      <c r="C26" s="177"/>
      <c r="D26" s="170" t="s">
        <v>77</v>
      </c>
      <c r="E26" s="167" t="s">
        <v>78</v>
      </c>
      <c r="F26" s="155"/>
    </row>
    <row r="27" ht="19.5" customHeight="1" spans="1:6">
      <c r="A27" s="170"/>
      <c r="B27" s="167" t="s">
        <v>79</v>
      </c>
      <c r="C27" s="177"/>
      <c r="D27" s="170" t="s">
        <v>80</v>
      </c>
      <c r="E27" s="167" t="s">
        <v>81</v>
      </c>
      <c r="F27" s="155">
        <v>10000</v>
      </c>
    </row>
    <row r="28" ht="19.5" customHeight="1" spans="1:6">
      <c r="A28" s="170"/>
      <c r="B28" s="167" t="s">
        <v>82</v>
      </c>
      <c r="C28" s="177"/>
      <c r="D28" s="170" t="s">
        <v>83</v>
      </c>
      <c r="E28" s="167" t="s">
        <v>84</v>
      </c>
      <c r="F28" s="155">
        <v>265287.24</v>
      </c>
    </row>
    <row r="29" ht="19.5" customHeight="1" spans="1:6">
      <c r="A29" s="170"/>
      <c r="B29" s="167" t="s">
        <v>85</v>
      </c>
      <c r="C29" s="177"/>
      <c r="D29" s="170" t="s">
        <v>86</v>
      </c>
      <c r="E29" s="167" t="s">
        <v>87</v>
      </c>
      <c r="F29" s="155">
        <v>494134.42</v>
      </c>
    </row>
    <row r="30" ht="19.5" customHeight="1" spans="1:6">
      <c r="A30" s="167"/>
      <c r="B30" s="167" t="s">
        <v>88</v>
      </c>
      <c r="C30" s="177"/>
      <c r="D30" s="170" t="s">
        <v>89</v>
      </c>
      <c r="E30" s="167" t="s">
        <v>90</v>
      </c>
      <c r="F30" s="155"/>
    </row>
    <row r="31" ht="19.5" customHeight="1" spans="1:6">
      <c r="A31" s="167"/>
      <c r="B31" s="167" t="s">
        <v>91</v>
      </c>
      <c r="C31" s="177"/>
      <c r="D31" s="170" t="s">
        <v>92</v>
      </c>
      <c r="E31" s="167" t="s">
        <v>93</v>
      </c>
      <c r="F31" s="155"/>
    </row>
    <row r="32" ht="19.5" customHeight="1" spans="1:6">
      <c r="A32" s="167"/>
      <c r="B32" s="167" t="s">
        <v>94</v>
      </c>
      <c r="C32" s="177"/>
      <c r="D32" s="170" t="s">
        <v>95</v>
      </c>
      <c r="E32" s="167" t="s">
        <v>96</v>
      </c>
      <c r="F32" s="155"/>
    </row>
    <row r="33" ht="19.5" customHeight="1" spans="1:6">
      <c r="A33" s="167" t="s">
        <v>97</v>
      </c>
      <c r="B33" s="167" t="s">
        <v>98</v>
      </c>
      <c r="C33" s="155">
        <v>62495910.77</v>
      </c>
      <c r="D33" s="167" t="s">
        <v>99</v>
      </c>
      <c r="E33" s="167" t="s">
        <v>100</v>
      </c>
      <c r="F33" s="155">
        <v>62495910.77</v>
      </c>
    </row>
    <row r="34" ht="19.5" customHeight="1" spans="1:6">
      <c r="A34" s="170" t="s">
        <v>101</v>
      </c>
      <c r="B34" s="167" t="s">
        <v>102</v>
      </c>
      <c r="C34" s="155"/>
      <c r="D34" s="170" t="s">
        <v>103</v>
      </c>
      <c r="E34" s="167" t="s">
        <v>104</v>
      </c>
      <c r="F34" s="155"/>
    </row>
    <row r="35" ht="19.5" customHeight="1" spans="1:6">
      <c r="A35" s="170" t="s">
        <v>105</v>
      </c>
      <c r="B35" s="167" t="s">
        <v>106</v>
      </c>
      <c r="C35" s="155">
        <v>0</v>
      </c>
      <c r="D35" s="170" t="s">
        <v>107</v>
      </c>
      <c r="E35" s="167" t="s">
        <v>108</v>
      </c>
      <c r="F35" s="155"/>
    </row>
    <row r="36" ht="19.5" customHeight="1" spans="1:6">
      <c r="A36" s="167" t="s">
        <v>109</v>
      </c>
      <c r="B36" s="167" t="s">
        <v>110</v>
      </c>
      <c r="C36" s="155">
        <v>62495910.77</v>
      </c>
      <c r="D36" s="167" t="s">
        <v>109</v>
      </c>
      <c r="E36" s="167" t="s">
        <v>111</v>
      </c>
      <c r="F36" s="155">
        <v>62495910.77</v>
      </c>
    </row>
    <row r="37" ht="19.5" customHeight="1" spans="1:6">
      <c r="A37" s="168" t="s">
        <v>112</v>
      </c>
      <c r="B37" s="168"/>
      <c r="C37" s="168"/>
      <c r="D37" s="168"/>
      <c r="E37" s="168"/>
      <c r="F37" s="168"/>
    </row>
    <row r="38" ht="19.5" customHeight="1" spans="1:6">
      <c r="A38" s="168" t="s">
        <v>113</v>
      </c>
      <c r="B38" s="168"/>
      <c r="C38" s="168"/>
      <c r="D38" s="168"/>
      <c r="E38" s="168"/>
      <c r="F38" s="16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abSelected="1" workbookViewId="0">
      <selection activeCell="J21" sqref="J21"/>
    </sheetView>
  </sheetViews>
  <sheetFormatPr defaultColWidth="9" defaultRowHeight="13.5" outlineLevelCol="4"/>
  <cols>
    <col min="1" max="1" width="39.2166666666667" customWidth="1"/>
    <col min="2" max="2" width="6.10833333333333" customWidth="1"/>
    <col min="3" max="5" width="15" customWidth="1"/>
  </cols>
  <sheetData>
    <row r="1" s="2" customFormat="1" ht="26.25" customHeight="1" spans="1:5">
      <c r="A1" s="92" t="s">
        <v>653</v>
      </c>
      <c r="B1" s="92"/>
      <c r="C1" s="92"/>
      <c r="D1" s="92"/>
      <c r="E1" s="92"/>
    </row>
    <row r="2" s="2" customFormat="1" ht="18.9" customHeight="1" spans="1:5">
      <c r="A2" s="150"/>
      <c r="B2" s="150"/>
      <c r="C2" s="150"/>
      <c r="D2" s="150"/>
      <c r="E2" s="96" t="s">
        <v>654</v>
      </c>
    </row>
    <row r="3" s="148" customFormat="1" ht="18.9" customHeight="1" spans="1:5">
      <c r="A3" s="150" t="s">
        <v>2</v>
      </c>
      <c r="B3" s="150"/>
      <c r="C3" s="150"/>
      <c r="D3" s="150"/>
      <c r="E3" s="96" t="s">
        <v>357</v>
      </c>
    </row>
    <row r="4" ht="15" customHeight="1" spans="1:5">
      <c r="A4" s="159" t="s">
        <v>655</v>
      </c>
      <c r="B4" s="159" t="s">
        <v>7</v>
      </c>
      <c r="C4" s="159" t="s">
        <v>656</v>
      </c>
      <c r="D4" s="159" t="s">
        <v>657</v>
      </c>
      <c r="E4" s="159" t="s">
        <v>658</v>
      </c>
    </row>
    <row r="5" ht="15" customHeight="1" spans="1:5">
      <c r="A5" s="159" t="s">
        <v>659</v>
      </c>
      <c r="B5" s="159"/>
      <c r="C5" s="159" t="s">
        <v>11</v>
      </c>
      <c r="D5" s="159" t="s">
        <v>12</v>
      </c>
      <c r="E5" s="159" t="s">
        <v>20</v>
      </c>
    </row>
    <row r="6" ht="15" customHeight="1" spans="1:5">
      <c r="A6" s="160" t="s">
        <v>660</v>
      </c>
      <c r="B6" s="159" t="s">
        <v>11</v>
      </c>
      <c r="C6" s="161" t="s">
        <v>661</v>
      </c>
      <c r="D6" s="161" t="s">
        <v>661</v>
      </c>
      <c r="E6" s="161" t="s">
        <v>661</v>
      </c>
    </row>
    <row r="7" ht="15" customHeight="1" spans="1:5">
      <c r="A7" s="162" t="s">
        <v>662</v>
      </c>
      <c r="B7" s="159" t="s">
        <v>12</v>
      </c>
      <c r="C7" s="163">
        <v>60000</v>
      </c>
      <c r="D7" s="163">
        <v>85609.73</v>
      </c>
      <c r="E7" s="163">
        <v>85609.73</v>
      </c>
    </row>
    <row r="8" ht="15" customHeight="1" spans="1:5">
      <c r="A8" s="162" t="s">
        <v>663</v>
      </c>
      <c r="B8" s="159" t="s">
        <v>20</v>
      </c>
      <c r="C8" s="163"/>
      <c r="D8" s="163"/>
      <c r="E8" s="163"/>
    </row>
    <row r="9" ht="15" customHeight="1" spans="1:5">
      <c r="A9" s="162" t="s">
        <v>664</v>
      </c>
      <c r="B9" s="159" t="s">
        <v>24</v>
      </c>
      <c r="C9" s="163">
        <v>60000</v>
      </c>
      <c r="D9" s="163">
        <v>84039.73</v>
      </c>
      <c r="E9" s="163">
        <v>84039.73</v>
      </c>
    </row>
    <row r="10" ht="15" customHeight="1" spans="1:5">
      <c r="A10" s="162" t="s">
        <v>665</v>
      </c>
      <c r="B10" s="159" t="s">
        <v>28</v>
      </c>
      <c r="C10" s="163"/>
      <c r="D10" s="163"/>
      <c r="E10" s="163"/>
    </row>
    <row r="11" ht="15" customHeight="1" spans="1:5">
      <c r="A11" s="162" t="s">
        <v>666</v>
      </c>
      <c r="B11" s="159" t="s">
        <v>32</v>
      </c>
      <c r="C11" s="163">
        <v>60000</v>
      </c>
      <c r="D11" s="163">
        <v>84039.73</v>
      </c>
      <c r="E11" s="163">
        <v>84039.73</v>
      </c>
    </row>
    <row r="12" ht="15" customHeight="1" spans="1:5">
      <c r="A12" s="162" t="s">
        <v>667</v>
      </c>
      <c r="B12" s="159" t="s">
        <v>36</v>
      </c>
      <c r="C12" s="163"/>
      <c r="D12" s="163">
        <v>1570</v>
      </c>
      <c r="E12" s="163">
        <v>1570</v>
      </c>
    </row>
    <row r="13" ht="15" customHeight="1" spans="1:5">
      <c r="A13" s="162" t="s">
        <v>668</v>
      </c>
      <c r="B13" s="159" t="s">
        <v>40</v>
      </c>
      <c r="C13" s="161" t="s">
        <v>661</v>
      </c>
      <c r="D13" s="161" t="s">
        <v>661</v>
      </c>
      <c r="E13" s="163">
        <v>1570</v>
      </c>
    </row>
    <row r="14" ht="15" customHeight="1" spans="1:5">
      <c r="A14" s="162" t="s">
        <v>669</v>
      </c>
      <c r="B14" s="159" t="s">
        <v>43</v>
      </c>
      <c r="C14" s="161" t="s">
        <v>661</v>
      </c>
      <c r="D14" s="161" t="s">
        <v>661</v>
      </c>
      <c r="E14" s="163"/>
    </row>
    <row r="15" ht="15" customHeight="1" spans="1:5">
      <c r="A15" s="162" t="s">
        <v>670</v>
      </c>
      <c r="B15" s="159" t="s">
        <v>46</v>
      </c>
      <c r="C15" s="161" t="s">
        <v>661</v>
      </c>
      <c r="D15" s="161" t="s">
        <v>661</v>
      </c>
      <c r="E15" s="163"/>
    </row>
    <row r="16" ht="15" customHeight="1" spans="1:5">
      <c r="A16" s="162" t="s">
        <v>671</v>
      </c>
      <c r="B16" s="159" t="s">
        <v>49</v>
      </c>
      <c r="C16" s="161" t="s">
        <v>661</v>
      </c>
      <c r="D16" s="161" t="s">
        <v>661</v>
      </c>
      <c r="E16" s="161" t="s">
        <v>661</v>
      </c>
    </row>
    <row r="17" ht="15" customHeight="1" spans="1:5">
      <c r="A17" s="162" t="s">
        <v>672</v>
      </c>
      <c r="B17" s="159" t="s">
        <v>52</v>
      </c>
      <c r="C17" s="161" t="s">
        <v>661</v>
      </c>
      <c r="D17" s="161" t="s">
        <v>661</v>
      </c>
      <c r="E17" s="163"/>
    </row>
    <row r="18" ht="15" customHeight="1" spans="1:5">
      <c r="A18" s="162" t="s">
        <v>673</v>
      </c>
      <c r="B18" s="159" t="s">
        <v>55</v>
      </c>
      <c r="C18" s="161" t="s">
        <v>661</v>
      </c>
      <c r="D18" s="161" t="s">
        <v>661</v>
      </c>
      <c r="E18" s="163"/>
    </row>
    <row r="19" ht="15" customHeight="1" spans="1:5">
      <c r="A19" s="162" t="s">
        <v>674</v>
      </c>
      <c r="B19" s="159" t="s">
        <v>58</v>
      </c>
      <c r="C19" s="161" t="s">
        <v>661</v>
      </c>
      <c r="D19" s="161" t="s">
        <v>661</v>
      </c>
      <c r="E19" s="163"/>
    </row>
    <row r="20" ht="15" customHeight="1" spans="1:5">
      <c r="A20" s="162" t="s">
        <v>675</v>
      </c>
      <c r="B20" s="159" t="s">
        <v>61</v>
      </c>
      <c r="C20" s="161" t="s">
        <v>661</v>
      </c>
      <c r="D20" s="161" t="s">
        <v>661</v>
      </c>
      <c r="E20" s="163">
        <v>3</v>
      </c>
    </row>
    <row r="21" ht="15" customHeight="1" spans="1:5">
      <c r="A21" s="162" t="s">
        <v>676</v>
      </c>
      <c r="B21" s="159" t="s">
        <v>64</v>
      </c>
      <c r="C21" s="161" t="s">
        <v>661</v>
      </c>
      <c r="D21" s="161" t="s">
        <v>661</v>
      </c>
      <c r="E21" s="163">
        <v>3</v>
      </c>
    </row>
    <row r="22" ht="15" customHeight="1" spans="1:5">
      <c r="A22" s="162" t="s">
        <v>677</v>
      </c>
      <c r="B22" s="159" t="s">
        <v>67</v>
      </c>
      <c r="C22" s="161" t="s">
        <v>661</v>
      </c>
      <c r="D22" s="161" t="s">
        <v>661</v>
      </c>
      <c r="E22" s="163"/>
    </row>
    <row r="23" ht="15" customHeight="1" spans="1:5">
      <c r="A23" s="162" t="s">
        <v>678</v>
      </c>
      <c r="B23" s="159" t="s">
        <v>70</v>
      </c>
      <c r="C23" s="161" t="s">
        <v>661</v>
      </c>
      <c r="D23" s="161" t="s">
        <v>661</v>
      </c>
      <c r="E23" s="163">
        <v>30</v>
      </c>
    </row>
    <row r="24" ht="15" customHeight="1" spans="1:5">
      <c r="A24" s="162" t="s">
        <v>679</v>
      </c>
      <c r="B24" s="159" t="s">
        <v>73</v>
      </c>
      <c r="C24" s="161" t="s">
        <v>661</v>
      </c>
      <c r="D24" s="161" t="s">
        <v>661</v>
      </c>
      <c r="E24" s="163"/>
    </row>
    <row r="25" ht="15" customHeight="1" spans="1:5">
      <c r="A25" s="162" t="s">
        <v>680</v>
      </c>
      <c r="B25" s="159" t="s">
        <v>76</v>
      </c>
      <c r="C25" s="161" t="s">
        <v>661</v>
      </c>
      <c r="D25" s="161" t="s">
        <v>661</v>
      </c>
      <c r="E25" s="163"/>
    </row>
    <row r="26" ht="15" customHeight="1" spans="1:5">
      <c r="A26" s="162" t="s">
        <v>681</v>
      </c>
      <c r="B26" s="159" t="s">
        <v>79</v>
      </c>
      <c r="C26" s="161" t="s">
        <v>661</v>
      </c>
      <c r="D26" s="161" t="s">
        <v>661</v>
      </c>
      <c r="E26" s="163"/>
    </row>
    <row r="27" ht="15" customHeight="1" spans="1:5">
      <c r="A27" s="160" t="s">
        <v>682</v>
      </c>
      <c r="B27" s="159" t="s">
        <v>82</v>
      </c>
      <c r="C27" s="161" t="s">
        <v>661</v>
      </c>
      <c r="D27" s="161" t="s">
        <v>661</v>
      </c>
      <c r="E27" s="163">
        <v>464102.76</v>
      </c>
    </row>
    <row r="28" ht="15" customHeight="1" spans="1:5">
      <c r="A28" s="162" t="s">
        <v>683</v>
      </c>
      <c r="B28" s="159" t="s">
        <v>85</v>
      </c>
      <c r="C28" s="161" t="s">
        <v>661</v>
      </c>
      <c r="D28" s="161" t="s">
        <v>661</v>
      </c>
      <c r="E28" s="163">
        <v>464102.76</v>
      </c>
    </row>
    <row r="29" ht="15" customHeight="1" spans="1:5">
      <c r="A29" s="162" t="s">
        <v>684</v>
      </c>
      <c r="B29" s="159" t="s">
        <v>88</v>
      </c>
      <c r="C29" s="161" t="s">
        <v>661</v>
      </c>
      <c r="D29" s="161" t="s">
        <v>661</v>
      </c>
      <c r="E29" s="163"/>
    </row>
    <row r="30" ht="41.25" customHeight="1" spans="1:5">
      <c r="A30" s="164" t="s">
        <v>685</v>
      </c>
      <c r="B30" s="164"/>
      <c r="C30" s="164"/>
      <c r="D30" s="164"/>
      <c r="E30" s="164"/>
    </row>
    <row r="31" ht="21" customHeight="1" spans="1:5">
      <c r="A31" s="164" t="s">
        <v>686</v>
      </c>
      <c r="B31" s="164"/>
      <c r="C31" s="164"/>
      <c r="D31" s="164"/>
      <c r="E31" s="164"/>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 sqref="A1:E1"/>
    </sheetView>
  </sheetViews>
  <sheetFormatPr defaultColWidth="9" defaultRowHeight="14.25" customHeight="1" outlineLevelCol="4"/>
  <cols>
    <col min="1" max="1" width="33.8833333333333" style="5" customWidth="1"/>
    <col min="2" max="2" width="10.6666666666667" style="5" customWidth="1"/>
    <col min="3" max="5" width="19.4416666666667" style="5" customWidth="1"/>
    <col min="6" max="7" width="9" style="2"/>
    <col min="8" max="8" width="18.8833333333333" style="2" customWidth="1"/>
    <col min="9" max="16384" width="9" style="2"/>
  </cols>
  <sheetData>
    <row r="1" ht="26.25" customHeight="1" spans="1:5">
      <c r="A1" s="92" t="s">
        <v>687</v>
      </c>
      <c r="B1" s="92"/>
      <c r="C1" s="92"/>
      <c r="D1" s="92"/>
      <c r="E1" s="92"/>
    </row>
    <row r="2" ht="18.9" customHeight="1" spans="1:5">
      <c r="A2" s="150"/>
      <c r="B2" s="150"/>
      <c r="C2" s="150"/>
      <c r="D2" s="150"/>
      <c r="E2" s="96" t="s">
        <v>688</v>
      </c>
    </row>
    <row r="3" s="148" customFormat="1" ht="18.9" customHeight="1" spans="1:5">
      <c r="A3" s="150" t="s">
        <v>2</v>
      </c>
      <c r="B3" s="150"/>
      <c r="C3" s="150"/>
      <c r="D3" s="150"/>
      <c r="E3" s="96" t="s">
        <v>357</v>
      </c>
    </row>
    <row r="4" s="148" customFormat="1" ht="18.9" customHeight="1" spans="1:5">
      <c r="A4" s="151" t="s">
        <v>655</v>
      </c>
      <c r="B4" s="151" t="s">
        <v>7</v>
      </c>
      <c r="C4" s="151" t="s">
        <v>656</v>
      </c>
      <c r="D4" s="151" t="s">
        <v>657</v>
      </c>
      <c r="E4" s="151" t="s">
        <v>658</v>
      </c>
    </row>
    <row r="5" s="149" customFormat="1" ht="18.9" customHeight="1" spans="1:5">
      <c r="A5" s="151" t="s">
        <v>659</v>
      </c>
      <c r="B5" s="151"/>
      <c r="C5" s="152" t="s">
        <v>11</v>
      </c>
      <c r="D5" s="152" t="s">
        <v>12</v>
      </c>
      <c r="E5" s="152" t="s">
        <v>20</v>
      </c>
    </row>
    <row r="6" s="149" customFormat="1" ht="18.9" customHeight="1" spans="1:5">
      <c r="A6" s="153" t="s">
        <v>689</v>
      </c>
      <c r="B6" s="151">
        <v>1</v>
      </c>
      <c r="C6" s="152" t="s">
        <v>661</v>
      </c>
      <c r="D6" s="152" t="s">
        <v>661</v>
      </c>
      <c r="E6" s="152" t="s">
        <v>661</v>
      </c>
    </row>
    <row r="7" s="149" customFormat="1" ht="26.25" customHeight="1" spans="1:5">
      <c r="A7" s="154" t="s">
        <v>662</v>
      </c>
      <c r="B7" s="151">
        <v>2</v>
      </c>
      <c r="C7" s="155">
        <v>60000</v>
      </c>
      <c r="D7" s="155">
        <v>85609.73</v>
      </c>
      <c r="E7" s="155">
        <v>85609.73</v>
      </c>
    </row>
    <row r="8" s="149" customFormat="1" ht="26.25" customHeight="1" spans="1:5">
      <c r="A8" s="154" t="s">
        <v>663</v>
      </c>
      <c r="B8" s="151">
        <v>3</v>
      </c>
      <c r="C8" s="155"/>
      <c r="D8" s="155"/>
      <c r="E8" s="155">
        <v>0</v>
      </c>
    </row>
    <row r="9" s="149" customFormat="1" ht="26.25" customHeight="1" spans="1:5">
      <c r="A9" s="154" t="s">
        <v>664</v>
      </c>
      <c r="B9" s="151">
        <v>4</v>
      </c>
      <c r="C9" s="155">
        <v>60000</v>
      </c>
      <c r="D9" s="155">
        <v>84039.73</v>
      </c>
      <c r="E9" s="155">
        <v>84039.73</v>
      </c>
    </row>
    <row r="10" s="149" customFormat="1" ht="26.25" customHeight="1" spans="1:5">
      <c r="A10" s="154" t="s">
        <v>665</v>
      </c>
      <c r="B10" s="151">
        <v>5</v>
      </c>
      <c r="C10" s="155"/>
      <c r="D10" s="155"/>
      <c r="E10" s="155">
        <v>0</v>
      </c>
    </row>
    <row r="11" s="149" customFormat="1" ht="26.25" customHeight="1" spans="1:5">
      <c r="A11" s="154" t="s">
        <v>666</v>
      </c>
      <c r="B11" s="151">
        <v>6</v>
      </c>
      <c r="C11" s="155">
        <v>60000</v>
      </c>
      <c r="D11" s="155">
        <v>84039.73</v>
      </c>
      <c r="E11" s="155">
        <v>84039.73</v>
      </c>
    </row>
    <row r="12" s="149" customFormat="1" ht="26.25" customHeight="1" spans="1:5">
      <c r="A12" s="154" t="s">
        <v>667</v>
      </c>
      <c r="B12" s="151">
        <v>7</v>
      </c>
      <c r="C12" s="155"/>
      <c r="D12" s="155">
        <v>1570</v>
      </c>
      <c r="E12" s="155">
        <v>1570</v>
      </c>
    </row>
    <row r="13" s="149" customFormat="1" ht="15" spans="1:5">
      <c r="A13" s="154" t="s">
        <v>668</v>
      </c>
      <c r="B13" s="151">
        <v>8</v>
      </c>
      <c r="C13" s="152" t="s">
        <v>661</v>
      </c>
      <c r="D13" s="152" t="s">
        <v>661</v>
      </c>
      <c r="E13" s="155">
        <v>1570</v>
      </c>
    </row>
    <row r="14" s="149" customFormat="1" ht="15" spans="1:5">
      <c r="A14" s="154" t="s">
        <v>669</v>
      </c>
      <c r="B14" s="151">
        <v>9</v>
      </c>
      <c r="C14" s="152" t="s">
        <v>661</v>
      </c>
      <c r="D14" s="152" t="s">
        <v>661</v>
      </c>
      <c r="E14" s="155"/>
    </row>
    <row r="15" s="149" customFormat="1" ht="15" spans="1:5">
      <c r="A15" s="154" t="s">
        <v>670</v>
      </c>
      <c r="B15" s="151">
        <v>10</v>
      </c>
      <c r="C15" s="152" t="s">
        <v>661</v>
      </c>
      <c r="D15" s="152" t="s">
        <v>661</v>
      </c>
      <c r="E15" s="155"/>
    </row>
    <row r="16" ht="41.25" customHeight="1" spans="1:5">
      <c r="A16" s="156" t="s">
        <v>690</v>
      </c>
      <c r="B16" s="156"/>
      <c r="C16" s="156"/>
      <c r="D16" s="156"/>
      <c r="E16" s="156"/>
    </row>
    <row r="17" customHeight="1" spans="1:5">
      <c r="A17" s="157"/>
      <c r="B17" s="157"/>
      <c r="C17" s="158"/>
      <c r="D17" s="158"/>
      <c r="E17" s="158"/>
    </row>
  </sheetData>
  <mergeCells count="4">
    <mergeCell ref="A1:E1"/>
    <mergeCell ref="A16:E16"/>
    <mergeCell ref="A17:B17"/>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8" sqref="$A8:$XFD8"/>
    </sheetView>
  </sheetViews>
  <sheetFormatPr defaultColWidth="8.10833333333333" defaultRowHeight="14.25"/>
  <cols>
    <col min="1" max="1" width="5.66666666666667" style="111" customWidth="1"/>
    <col min="2" max="2" width="4.66666666666667" style="111" customWidth="1"/>
    <col min="3" max="3" width="10.775" style="111" customWidth="1"/>
    <col min="4" max="4" width="11.3333333333333" style="111" customWidth="1"/>
    <col min="5" max="5" width="10.5583333333333" style="111" customWidth="1"/>
    <col min="6" max="7" width="10.4416666666667" style="111" customWidth="1"/>
    <col min="8" max="8" width="9.775" style="111" customWidth="1"/>
    <col min="9" max="9" width="8.775" style="111" customWidth="1"/>
    <col min="10" max="10" width="11" style="112" customWidth="1"/>
    <col min="11" max="12" width="12.3333333333333" style="111" customWidth="1"/>
    <col min="13" max="13" width="8.10833333333333" style="111"/>
    <col min="14" max="14" width="10.6666666666667" style="111" customWidth="1"/>
    <col min="15" max="15" width="11.775" style="111" customWidth="1"/>
    <col min="16" max="16" width="9.10833333333333" style="111" customWidth="1"/>
    <col min="17" max="17" width="8.10833333333333" style="111"/>
    <col min="18" max="18" width="11.3333333333333" style="111" customWidth="1"/>
    <col min="19" max="19" width="11" style="111" customWidth="1"/>
    <col min="20" max="16384" width="8.10833333333333" style="111"/>
  </cols>
  <sheetData>
    <row r="1" s="5" customFormat="1" ht="36" customHeight="1" spans="1:21">
      <c r="A1" s="113" t="s">
        <v>691</v>
      </c>
      <c r="B1" s="113"/>
      <c r="C1" s="113"/>
      <c r="D1" s="113"/>
      <c r="E1" s="113"/>
      <c r="F1" s="113"/>
      <c r="G1" s="113"/>
      <c r="H1" s="113"/>
      <c r="I1" s="113"/>
      <c r="J1" s="113"/>
      <c r="K1" s="113"/>
      <c r="L1" s="132"/>
      <c r="M1" s="132"/>
      <c r="N1" s="113"/>
      <c r="O1" s="113"/>
      <c r="P1" s="113"/>
      <c r="Q1" s="113"/>
      <c r="R1" s="113"/>
      <c r="S1" s="113"/>
      <c r="T1" s="113"/>
      <c r="U1" s="113"/>
    </row>
    <row r="2" s="5" customFormat="1" ht="18" customHeight="1" spans="1:21">
      <c r="A2" s="114"/>
      <c r="B2" s="114"/>
      <c r="C2" s="114"/>
      <c r="D2" s="114"/>
      <c r="E2" s="114"/>
      <c r="F2" s="114"/>
      <c r="G2" s="114"/>
      <c r="H2" s="114"/>
      <c r="I2" s="114"/>
      <c r="J2" s="114"/>
      <c r="K2" s="114"/>
      <c r="L2" s="133"/>
      <c r="M2" s="133"/>
      <c r="U2" s="142" t="s">
        <v>692</v>
      </c>
    </row>
    <row r="3" s="5" customFormat="1" ht="18" customHeight="1" spans="1:21">
      <c r="A3" s="115" t="s">
        <v>2</v>
      </c>
      <c r="B3" s="114"/>
      <c r="C3" s="114"/>
      <c r="D3" s="114"/>
      <c r="E3" s="116"/>
      <c r="F3" s="116"/>
      <c r="G3" s="114"/>
      <c r="H3" s="114"/>
      <c r="I3" s="114"/>
      <c r="J3" s="114"/>
      <c r="K3" s="114"/>
      <c r="L3" s="133"/>
      <c r="M3" s="133"/>
      <c r="U3" s="142" t="s">
        <v>3</v>
      </c>
    </row>
    <row r="4" s="5" customFormat="1" ht="24" customHeight="1" spans="1:21">
      <c r="A4" s="117" t="s">
        <v>6</v>
      </c>
      <c r="B4" s="117" t="s">
        <v>7</v>
      </c>
      <c r="C4" s="118" t="s">
        <v>693</v>
      </c>
      <c r="D4" s="117" t="s">
        <v>694</v>
      </c>
      <c r="E4" s="117" t="s">
        <v>695</v>
      </c>
      <c r="F4" s="119" t="s">
        <v>696</v>
      </c>
      <c r="G4" s="120"/>
      <c r="H4" s="120"/>
      <c r="I4" s="120"/>
      <c r="J4" s="120"/>
      <c r="K4" s="120"/>
      <c r="L4" s="120"/>
      <c r="M4" s="120"/>
      <c r="N4" s="120"/>
      <c r="O4" s="134"/>
      <c r="P4" s="135" t="s">
        <v>697</v>
      </c>
      <c r="Q4" s="117" t="s">
        <v>698</v>
      </c>
      <c r="R4" s="118" t="s">
        <v>699</v>
      </c>
      <c r="S4" s="143"/>
      <c r="T4" s="144" t="s">
        <v>700</v>
      </c>
      <c r="U4" s="143"/>
    </row>
    <row r="5" s="5" customFormat="1" ht="24" customHeight="1" spans="1:21">
      <c r="A5" s="117"/>
      <c r="B5" s="117"/>
      <c r="C5" s="121"/>
      <c r="D5" s="117"/>
      <c r="E5" s="117"/>
      <c r="F5" s="122" t="s">
        <v>126</v>
      </c>
      <c r="G5" s="122"/>
      <c r="H5" s="119" t="s">
        <v>701</v>
      </c>
      <c r="I5" s="134"/>
      <c r="J5" s="119" t="s">
        <v>702</v>
      </c>
      <c r="K5" s="134"/>
      <c r="L5" s="136" t="s">
        <v>703</v>
      </c>
      <c r="M5" s="137"/>
      <c r="N5" s="138" t="s">
        <v>704</v>
      </c>
      <c r="O5" s="139"/>
      <c r="P5" s="135"/>
      <c r="Q5" s="117"/>
      <c r="R5" s="123"/>
      <c r="S5" s="145"/>
      <c r="T5" s="146"/>
      <c r="U5" s="145"/>
    </row>
    <row r="6" s="5" customFormat="1" ht="24" customHeight="1" spans="1:21">
      <c r="A6" s="117"/>
      <c r="B6" s="117"/>
      <c r="C6" s="123"/>
      <c r="D6" s="117"/>
      <c r="E6" s="117"/>
      <c r="F6" s="122" t="s">
        <v>705</v>
      </c>
      <c r="G6" s="124" t="s">
        <v>706</v>
      </c>
      <c r="H6" s="122" t="s">
        <v>705</v>
      </c>
      <c r="I6" s="124" t="s">
        <v>706</v>
      </c>
      <c r="J6" s="122" t="s">
        <v>705</v>
      </c>
      <c r="K6" s="124" t="s">
        <v>706</v>
      </c>
      <c r="L6" s="122" t="s">
        <v>705</v>
      </c>
      <c r="M6" s="124" t="s">
        <v>706</v>
      </c>
      <c r="N6" s="122" t="s">
        <v>705</v>
      </c>
      <c r="O6" s="124" t="s">
        <v>706</v>
      </c>
      <c r="P6" s="135"/>
      <c r="Q6" s="117"/>
      <c r="R6" s="122" t="s">
        <v>705</v>
      </c>
      <c r="S6" s="147" t="s">
        <v>706</v>
      </c>
      <c r="T6" s="122" t="s">
        <v>705</v>
      </c>
      <c r="U6" s="124" t="s">
        <v>706</v>
      </c>
    </row>
    <row r="7" s="5" customFormat="1" ht="24" customHeight="1" spans="1:21">
      <c r="A7" s="117" t="s">
        <v>10</v>
      </c>
      <c r="B7" s="117"/>
      <c r="C7" s="117" t="s">
        <v>707</v>
      </c>
      <c r="D7" s="124" t="s">
        <v>708</v>
      </c>
      <c r="E7" s="125">
        <v>3</v>
      </c>
      <c r="F7" s="125" t="s">
        <v>709</v>
      </c>
      <c r="G7" s="126" t="s">
        <v>710</v>
      </c>
      <c r="H7" s="125">
        <v>6</v>
      </c>
      <c r="I7" s="125">
        <v>7</v>
      </c>
      <c r="J7" s="125">
        <v>8</v>
      </c>
      <c r="K7" s="125">
        <v>9</v>
      </c>
      <c r="L7" s="125">
        <v>10</v>
      </c>
      <c r="M7" s="125">
        <v>11</v>
      </c>
      <c r="N7" s="125">
        <v>12</v>
      </c>
      <c r="O7" s="125">
        <v>13</v>
      </c>
      <c r="P7" s="125">
        <v>14</v>
      </c>
      <c r="Q7" s="125">
        <v>15</v>
      </c>
      <c r="R7" s="125">
        <v>16</v>
      </c>
      <c r="S7" s="125">
        <v>17</v>
      </c>
      <c r="T7" s="125">
        <v>18</v>
      </c>
      <c r="U7" s="125">
        <v>19</v>
      </c>
    </row>
    <row r="8" s="5" customFormat="1" ht="24" customHeight="1" spans="1:21">
      <c r="A8" s="127" t="s">
        <v>131</v>
      </c>
      <c r="B8" s="117">
        <v>1</v>
      </c>
      <c r="C8" s="128">
        <f>SUM(E8,G8,P8,Q8,S8,U8)</f>
        <v>61084653.1</v>
      </c>
      <c r="D8" s="128">
        <f>SUM(E8,F8,P8,Q8,R8,T8)</f>
        <v>64550085.85</v>
      </c>
      <c r="E8" s="129">
        <v>57152630.6</v>
      </c>
      <c r="F8" s="128">
        <f>SUM(H8,J8,L8,N8)</f>
        <v>5781954.25</v>
      </c>
      <c r="G8" s="128">
        <f>SUM(I8,K8,M8,O8)</f>
        <v>2518459</v>
      </c>
      <c r="H8" s="129">
        <v>0</v>
      </c>
      <c r="I8" s="129">
        <v>0</v>
      </c>
      <c r="J8" s="129">
        <v>4111676</v>
      </c>
      <c r="K8" s="129">
        <v>1945048.9</v>
      </c>
      <c r="L8" s="140"/>
      <c r="M8" s="140"/>
      <c r="N8" s="129">
        <v>1670278.25</v>
      </c>
      <c r="O8" s="129">
        <v>573410.1</v>
      </c>
      <c r="P8" s="141"/>
      <c r="Q8" s="141"/>
      <c r="R8" s="129">
        <v>1615501</v>
      </c>
      <c r="S8" s="129">
        <v>1413563.5</v>
      </c>
      <c r="T8" s="141"/>
      <c r="U8" s="141"/>
    </row>
    <row r="9" s="5" customFormat="1" ht="40.95" customHeight="1" spans="1:21">
      <c r="A9" s="130" t="s">
        <v>711</v>
      </c>
      <c r="B9" s="130"/>
      <c r="C9" s="130"/>
      <c r="D9" s="130"/>
      <c r="E9" s="130"/>
      <c r="F9" s="130"/>
      <c r="G9" s="130"/>
      <c r="H9" s="130"/>
      <c r="I9" s="130"/>
      <c r="J9" s="130"/>
      <c r="K9" s="130"/>
      <c r="L9" s="130"/>
      <c r="M9" s="130"/>
      <c r="N9" s="130"/>
      <c r="O9" s="130"/>
      <c r="P9" s="130"/>
      <c r="Q9" s="130"/>
      <c r="R9" s="130"/>
      <c r="S9" s="130"/>
      <c r="T9" s="130"/>
      <c r="U9" s="130"/>
    </row>
    <row r="10" ht="26.25" customHeight="1" spans="1:10">
      <c r="A10" s="131"/>
      <c r="B10" s="131"/>
      <c r="C10" s="131"/>
      <c r="D10" s="131"/>
      <c r="E10" s="131"/>
      <c r="F10" s="131"/>
      <c r="G10" s="131"/>
      <c r="H10" s="131"/>
      <c r="I10" s="131"/>
      <c r="J10" s="131"/>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15" sqref="D15"/>
    </sheetView>
  </sheetViews>
  <sheetFormatPr defaultColWidth="9" defaultRowHeight="13.5"/>
  <cols>
    <col min="1" max="3" width="20.6666666666667" style="56" customWidth="1"/>
    <col min="4" max="4" width="59.6666666666667" style="56" customWidth="1"/>
    <col min="5" max="16384" width="9" style="56"/>
  </cols>
  <sheetData>
    <row r="1" spans="1:1">
      <c r="A1" s="56" t="s">
        <v>712</v>
      </c>
    </row>
    <row r="2" ht="29.55" customHeight="1" spans="1:4">
      <c r="A2" s="57" t="s">
        <v>713</v>
      </c>
      <c r="B2" s="92"/>
      <c r="C2" s="92"/>
      <c r="D2" s="92"/>
    </row>
    <row r="3" s="91" customFormat="1" ht="12" spans="1:7">
      <c r="A3" s="93" t="s">
        <v>2</v>
      </c>
      <c r="B3" s="93"/>
      <c r="C3" s="94"/>
      <c r="D3" s="95"/>
      <c r="E3" s="94"/>
      <c r="F3" s="94"/>
      <c r="G3" s="96"/>
    </row>
    <row r="4" ht="72" customHeight="1" spans="1:4">
      <c r="A4" s="97" t="s">
        <v>714</v>
      </c>
      <c r="B4" s="98" t="s">
        <v>715</v>
      </c>
      <c r="C4" s="99"/>
      <c r="D4" s="100" t="s">
        <v>716</v>
      </c>
    </row>
    <row r="5" ht="73.05" customHeight="1" spans="1:4">
      <c r="A5" s="101"/>
      <c r="B5" s="98" t="s">
        <v>717</v>
      </c>
      <c r="C5" s="99"/>
      <c r="D5" s="100" t="s">
        <v>718</v>
      </c>
    </row>
    <row r="6" ht="97.05" customHeight="1" spans="1:4">
      <c r="A6" s="101"/>
      <c r="B6" s="98" t="s">
        <v>719</v>
      </c>
      <c r="C6" s="99"/>
      <c r="D6" s="100" t="s">
        <v>720</v>
      </c>
    </row>
    <row r="7" ht="105" customHeight="1" spans="1:4">
      <c r="A7" s="101"/>
      <c r="B7" s="98" t="s">
        <v>721</v>
      </c>
      <c r="C7" s="99"/>
      <c r="D7" s="100" t="s">
        <v>722</v>
      </c>
    </row>
    <row r="8" ht="51" customHeight="1" spans="1:4">
      <c r="A8" s="102"/>
      <c r="B8" s="98" t="s">
        <v>723</v>
      </c>
      <c r="C8" s="99"/>
      <c r="D8" s="100" t="s">
        <v>724</v>
      </c>
    </row>
    <row r="9" ht="57" customHeight="1" spans="1:4">
      <c r="A9" s="97" t="s">
        <v>725</v>
      </c>
      <c r="B9" s="98" t="s">
        <v>726</v>
      </c>
      <c r="C9" s="99"/>
      <c r="D9" s="100" t="s">
        <v>727</v>
      </c>
    </row>
    <row r="10" ht="57" customHeight="1" spans="1:4">
      <c r="A10" s="101"/>
      <c r="B10" s="97" t="s">
        <v>728</v>
      </c>
      <c r="C10" s="103" t="s">
        <v>729</v>
      </c>
      <c r="D10" s="100" t="s">
        <v>730</v>
      </c>
    </row>
    <row r="11" ht="57" customHeight="1" spans="1:4">
      <c r="A11" s="102"/>
      <c r="B11" s="102"/>
      <c r="C11" s="103" t="s">
        <v>731</v>
      </c>
      <c r="D11" s="100" t="s">
        <v>732</v>
      </c>
    </row>
    <row r="12" ht="60" customHeight="1" spans="1:4">
      <c r="A12" s="98" t="s">
        <v>733</v>
      </c>
      <c r="B12" s="104"/>
      <c r="C12" s="99"/>
      <c r="D12" s="100" t="s">
        <v>734</v>
      </c>
    </row>
    <row r="13" ht="60" customHeight="1" spans="1:4">
      <c r="A13" s="98" t="s">
        <v>735</v>
      </c>
      <c r="B13" s="104"/>
      <c r="C13" s="99"/>
      <c r="D13" s="100" t="s">
        <v>736</v>
      </c>
    </row>
    <row r="14" ht="60" customHeight="1" spans="1:4">
      <c r="A14" s="98" t="s">
        <v>737</v>
      </c>
      <c r="B14" s="104"/>
      <c r="C14" s="99"/>
      <c r="D14" s="100" t="s">
        <v>738</v>
      </c>
    </row>
    <row r="15" ht="60" customHeight="1" spans="1:4">
      <c r="A15" s="105" t="s">
        <v>739</v>
      </c>
      <c r="B15" s="106"/>
      <c r="C15" s="107"/>
      <c r="D15" s="100" t="s">
        <v>740</v>
      </c>
    </row>
    <row r="16" ht="60" customHeight="1" spans="1:4">
      <c r="A16" s="105" t="s">
        <v>741</v>
      </c>
      <c r="B16" s="106"/>
      <c r="C16" s="107"/>
      <c r="D16" s="108" t="s">
        <v>742</v>
      </c>
    </row>
    <row r="18" ht="28.05" customHeight="1" spans="1:4">
      <c r="A18" s="109" t="s">
        <v>743</v>
      </c>
      <c r="B18" s="109"/>
      <c r="C18" s="109"/>
      <c r="D18" s="109"/>
    </row>
    <row r="19" spans="5:10">
      <c r="E19" s="110"/>
      <c r="F19" s="110"/>
      <c r="G19" s="110"/>
      <c r="H19" s="110"/>
      <c r="I19" s="110"/>
      <c r="J19" s="1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L9" sqref="L9:M9"/>
    </sheetView>
  </sheetViews>
  <sheetFormatPr defaultColWidth="9" defaultRowHeight="13.5"/>
  <cols>
    <col min="1" max="1" width="15.2166666666667" style="56" customWidth="1"/>
    <col min="2" max="2" width="7.33333333333333" style="56" customWidth="1"/>
    <col min="3" max="3" width="8.775" style="56" customWidth="1"/>
    <col min="4" max="4" width="5" style="56" customWidth="1"/>
    <col min="5" max="5" width="15.775" style="56" customWidth="1"/>
    <col min="6" max="6" width="6.66666666666667" style="56" customWidth="1"/>
    <col min="7" max="7" width="5.10833333333333" style="56" customWidth="1"/>
    <col min="8" max="8" width="11" style="56" customWidth="1"/>
    <col min="9" max="9" width="9.55833333333333" style="56" customWidth="1"/>
    <col min="10" max="10" width="6.66666666666667" style="56" customWidth="1"/>
    <col min="11" max="11" width="10.1083333333333" style="56" customWidth="1"/>
    <col min="12" max="12" width="10.8833333333333" style="56" customWidth="1"/>
    <col min="13" max="13" width="6" style="56" customWidth="1"/>
    <col min="14" max="14" width="9.775" style="56" customWidth="1"/>
    <col min="15" max="15" width="23.775" style="56" customWidth="1"/>
    <col min="16" max="16" width="19.775" style="56" customWidth="1"/>
    <col min="17" max="16384" width="9" style="56"/>
  </cols>
  <sheetData>
    <row r="1" ht="14.4" customHeight="1" spans="1:1">
      <c r="A1" s="56" t="s">
        <v>744</v>
      </c>
    </row>
    <row r="2" ht="33.75" customHeight="1" spans="1:16">
      <c r="A2" s="57" t="s">
        <v>745</v>
      </c>
      <c r="B2" s="57"/>
      <c r="C2" s="57"/>
      <c r="D2" s="57"/>
      <c r="E2" s="57"/>
      <c r="F2" s="57"/>
      <c r="G2" s="57"/>
      <c r="H2" s="57"/>
      <c r="I2" s="57"/>
      <c r="J2" s="57"/>
      <c r="K2" s="57"/>
      <c r="L2" s="57"/>
      <c r="M2" s="57"/>
      <c r="N2" s="57"/>
      <c r="O2" s="57"/>
      <c r="P2" s="57"/>
    </row>
    <row r="3" ht="25.95" customHeight="1" spans="1:17">
      <c r="A3" s="58" t="s">
        <v>746</v>
      </c>
      <c r="B3" s="58"/>
      <c r="C3" s="58"/>
      <c r="D3" s="58"/>
      <c r="E3" s="58"/>
      <c r="F3" s="58"/>
      <c r="G3" s="58"/>
      <c r="H3" s="58"/>
      <c r="I3" s="58"/>
      <c r="J3" s="58"/>
      <c r="K3" s="58"/>
      <c r="L3" s="58"/>
      <c r="M3" s="58"/>
      <c r="N3" s="58"/>
      <c r="O3" s="58"/>
      <c r="P3" s="58"/>
      <c r="Q3" s="90"/>
    </row>
    <row r="4" ht="30.6" customHeight="1" spans="1:17">
      <c r="A4" s="59" t="s">
        <v>747</v>
      </c>
      <c r="B4" s="59"/>
      <c r="C4" s="60" t="s">
        <v>117</v>
      </c>
      <c r="D4" s="60"/>
      <c r="E4" s="60"/>
      <c r="F4" s="60"/>
      <c r="G4" s="60"/>
      <c r="H4" s="60"/>
      <c r="I4" s="60"/>
      <c r="J4" s="60"/>
      <c r="K4" s="60"/>
      <c r="L4" s="60"/>
      <c r="M4" s="60"/>
      <c r="N4" s="60"/>
      <c r="O4" s="60"/>
      <c r="P4" s="60"/>
      <c r="Q4" s="90"/>
    </row>
    <row r="5" ht="62.4" customHeight="1" spans="1:17">
      <c r="A5" s="61" t="s">
        <v>748</v>
      </c>
      <c r="B5" s="61"/>
      <c r="C5" s="62" t="s">
        <v>749</v>
      </c>
      <c r="D5" s="62"/>
      <c r="E5" s="62"/>
      <c r="F5" s="63" t="s">
        <v>750</v>
      </c>
      <c r="G5" s="63"/>
      <c r="H5" s="63" t="s">
        <v>751</v>
      </c>
      <c r="I5" s="63"/>
      <c r="J5" s="63" t="s">
        <v>752</v>
      </c>
      <c r="K5" s="63"/>
      <c r="L5" s="63" t="s">
        <v>753</v>
      </c>
      <c r="M5" s="63"/>
      <c r="N5" s="63" t="s">
        <v>754</v>
      </c>
      <c r="O5" s="63" t="s">
        <v>755</v>
      </c>
      <c r="P5" s="62" t="s">
        <v>756</v>
      </c>
      <c r="Q5" s="90"/>
    </row>
    <row r="6" ht="24" customHeight="1" spans="1:17">
      <c r="A6" s="61"/>
      <c r="B6" s="61"/>
      <c r="C6" s="64" t="s">
        <v>10</v>
      </c>
      <c r="D6" s="65"/>
      <c r="E6" s="66"/>
      <c r="F6" s="67">
        <v>1</v>
      </c>
      <c r="G6" s="68"/>
      <c r="H6" s="67">
        <v>2</v>
      </c>
      <c r="I6" s="68"/>
      <c r="J6" s="67" t="s">
        <v>757</v>
      </c>
      <c r="K6" s="68"/>
      <c r="L6" s="67">
        <v>4</v>
      </c>
      <c r="M6" s="68"/>
      <c r="N6" s="63" t="s">
        <v>758</v>
      </c>
      <c r="O6" s="63">
        <v>6</v>
      </c>
      <c r="P6" s="62">
        <v>7</v>
      </c>
      <c r="Q6" s="90"/>
    </row>
    <row r="7" ht="43.05" customHeight="1" spans="1:17">
      <c r="A7" s="61"/>
      <c r="B7" s="61"/>
      <c r="C7" s="59" t="s">
        <v>759</v>
      </c>
      <c r="D7" s="59"/>
      <c r="E7" s="59"/>
      <c r="F7" s="69">
        <f>SUM(F8,F9)</f>
        <v>18763800</v>
      </c>
      <c r="G7" s="69"/>
      <c r="H7" s="69">
        <f>SUM(H8,H9)</f>
        <v>43732110.77</v>
      </c>
      <c r="I7" s="69"/>
      <c r="J7" s="69">
        <f t="shared" ref="J7:J12" si="0">F7+H7</f>
        <v>62495910.77</v>
      </c>
      <c r="K7" s="69"/>
      <c r="L7" s="69">
        <f>SUM(L8,L9)</f>
        <v>62495910.77</v>
      </c>
      <c r="M7" s="69"/>
      <c r="N7" s="79" t="str">
        <f t="shared" ref="N7:N12" si="1">IF(J7&gt;0,ROUND(L7/J7,3)*100&amp;"%","—")</f>
        <v>100%</v>
      </c>
      <c r="O7" s="61" t="s">
        <v>760</v>
      </c>
      <c r="P7" s="61" t="s">
        <v>761</v>
      </c>
      <c r="Q7" s="90"/>
    </row>
    <row r="8" ht="48" customHeight="1" spans="1:17">
      <c r="A8" s="61"/>
      <c r="B8" s="61"/>
      <c r="C8" s="61" t="s">
        <v>328</v>
      </c>
      <c r="D8" s="59" t="s">
        <v>759</v>
      </c>
      <c r="E8" s="59"/>
      <c r="F8" s="70">
        <v>18361000</v>
      </c>
      <c r="G8" s="70"/>
      <c r="H8" s="70">
        <f>L8-F8</f>
        <v>-1243123.14</v>
      </c>
      <c r="I8" s="70"/>
      <c r="J8" s="80">
        <f t="shared" si="0"/>
        <v>17117876.86</v>
      </c>
      <c r="K8" s="80"/>
      <c r="L8" s="81">
        <v>17117876.86</v>
      </c>
      <c r="M8" s="81"/>
      <c r="N8" s="82" t="str">
        <f t="shared" si="1"/>
        <v>100%</v>
      </c>
      <c r="O8" s="83" t="s">
        <v>760</v>
      </c>
      <c r="P8" s="61"/>
      <c r="Q8" s="90"/>
    </row>
    <row r="9" ht="30" customHeight="1" spans="1:17">
      <c r="A9" s="61"/>
      <c r="B9" s="61"/>
      <c r="C9" s="61" t="s">
        <v>329</v>
      </c>
      <c r="D9" s="59" t="s">
        <v>759</v>
      </c>
      <c r="E9" s="59"/>
      <c r="F9" s="69">
        <f>SUM(F10:G12)</f>
        <v>402800</v>
      </c>
      <c r="G9" s="69"/>
      <c r="H9" s="69">
        <f>L9-F9</f>
        <v>44975233.91</v>
      </c>
      <c r="I9" s="69"/>
      <c r="J9" s="69">
        <f t="shared" si="0"/>
        <v>45378033.91</v>
      </c>
      <c r="K9" s="69"/>
      <c r="L9" s="69">
        <f>SUM(L10:M12)</f>
        <v>45378033.91</v>
      </c>
      <c r="M9" s="69"/>
      <c r="N9" s="82" t="str">
        <f t="shared" si="1"/>
        <v>100%</v>
      </c>
      <c r="O9" s="83" t="s">
        <v>762</v>
      </c>
      <c r="P9" s="61"/>
      <c r="Q9" s="90"/>
    </row>
    <row r="10" ht="30" customHeight="1" spans="1:17">
      <c r="A10" s="61"/>
      <c r="B10" s="61"/>
      <c r="C10" s="61"/>
      <c r="D10" s="59" t="s">
        <v>763</v>
      </c>
      <c r="E10" s="59"/>
      <c r="F10" s="70">
        <v>402800</v>
      </c>
      <c r="G10" s="70"/>
      <c r="H10" s="69">
        <f>L10-F10</f>
        <v>44975233.91</v>
      </c>
      <c r="I10" s="69"/>
      <c r="J10" s="80">
        <f t="shared" si="0"/>
        <v>45378033.91</v>
      </c>
      <c r="K10" s="80"/>
      <c r="L10" s="81">
        <v>45378033.91</v>
      </c>
      <c r="M10" s="81"/>
      <c r="N10" s="82" t="str">
        <f t="shared" si="1"/>
        <v>100%</v>
      </c>
      <c r="O10" s="83" t="s">
        <v>762</v>
      </c>
      <c r="P10" s="61"/>
      <c r="Q10" s="90"/>
    </row>
    <row r="11" ht="30" customHeight="1" spans="1:17">
      <c r="A11" s="61"/>
      <c r="B11" s="61"/>
      <c r="C11" s="61"/>
      <c r="D11" s="59" t="s">
        <v>764</v>
      </c>
      <c r="E11" s="59"/>
      <c r="F11" s="70"/>
      <c r="G11" s="70"/>
      <c r="H11" s="70"/>
      <c r="I11" s="70"/>
      <c r="J11" s="80"/>
      <c r="K11" s="80"/>
      <c r="L11" s="81">
        <v>0</v>
      </c>
      <c r="M11" s="81"/>
      <c r="N11" s="82" t="str">
        <f t="shared" si="1"/>
        <v>—</v>
      </c>
      <c r="O11" s="84"/>
      <c r="P11" s="61"/>
      <c r="Q11" s="90"/>
    </row>
    <row r="12" ht="30" customHeight="1" spans="1:17">
      <c r="A12" s="61"/>
      <c r="B12" s="61"/>
      <c r="C12" s="61"/>
      <c r="D12" s="59" t="s">
        <v>765</v>
      </c>
      <c r="E12" s="59"/>
      <c r="F12" s="70"/>
      <c r="G12" s="70"/>
      <c r="H12" s="70"/>
      <c r="I12" s="70"/>
      <c r="J12" s="80">
        <f t="shared" si="0"/>
        <v>0</v>
      </c>
      <c r="K12" s="80"/>
      <c r="L12" s="81"/>
      <c r="M12" s="81"/>
      <c r="N12" s="82" t="str">
        <f t="shared" si="1"/>
        <v>—</v>
      </c>
      <c r="O12" s="84"/>
      <c r="P12" s="61"/>
      <c r="Q12" s="90"/>
    </row>
    <row r="13" ht="15.9" customHeight="1" spans="1:17">
      <c r="A13" s="61" t="s">
        <v>766</v>
      </c>
      <c r="B13" s="61"/>
      <c r="C13" s="71" t="s">
        <v>767</v>
      </c>
      <c r="D13" s="72"/>
      <c r="E13" s="72"/>
      <c r="F13" s="72"/>
      <c r="G13" s="72"/>
      <c r="H13" s="72"/>
      <c r="I13" s="72"/>
      <c r="J13" s="72"/>
      <c r="K13" s="72"/>
      <c r="L13" s="72"/>
      <c r="M13" s="72"/>
      <c r="N13" s="72"/>
      <c r="O13" s="72"/>
      <c r="P13" s="85"/>
      <c r="Q13" s="90"/>
    </row>
    <row r="14" ht="73.95" customHeight="1" spans="1:17">
      <c r="A14" s="61"/>
      <c r="B14" s="61"/>
      <c r="C14" s="73"/>
      <c r="D14" s="74"/>
      <c r="E14" s="74"/>
      <c r="F14" s="74"/>
      <c r="G14" s="74"/>
      <c r="H14" s="74"/>
      <c r="I14" s="74"/>
      <c r="J14" s="74"/>
      <c r="K14" s="74"/>
      <c r="L14" s="74"/>
      <c r="M14" s="74"/>
      <c r="N14" s="74"/>
      <c r="O14" s="74"/>
      <c r="P14" s="86"/>
      <c r="Q14" s="90"/>
    </row>
    <row r="15" ht="25.95" customHeight="1" spans="1:17">
      <c r="A15" s="58" t="s">
        <v>768</v>
      </c>
      <c r="B15" s="58"/>
      <c r="C15" s="58"/>
      <c r="D15" s="58"/>
      <c r="E15" s="58"/>
      <c r="F15" s="58"/>
      <c r="G15" s="58"/>
      <c r="H15" s="58"/>
      <c r="I15" s="58"/>
      <c r="J15" s="58"/>
      <c r="K15" s="58"/>
      <c r="L15" s="58"/>
      <c r="M15" s="58"/>
      <c r="N15" s="58"/>
      <c r="O15" s="58"/>
      <c r="P15" s="58"/>
      <c r="Q15" s="90"/>
    </row>
    <row r="16" ht="28.95" customHeight="1" spans="1:17">
      <c r="A16" s="62" t="s">
        <v>769</v>
      </c>
      <c r="B16" s="62"/>
      <c r="C16" s="62"/>
      <c r="D16" s="62"/>
      <c r="E16" s="62"/>
      <c r="F16" s="62"/>
      <c r="G16" s="62" t="s">
        <v>770</v>
      </c>
      <c r="H16" s="62"/>
      <c r="I16" s="63" t="s">
        <v>771</v>
      </c>
      <c r="J16" s="63"/>
      <c r="K16" s="63" t="s">
        <v>772</v>
      </c>
      <c r="L16" s="63" t="s">
        <v>773</v>
      </c>
      <c r="M16" s="63" t="s">
        <v>774</v>
      </c>
      <c r="N16" s="63"/>
      <c r="O16" s="63"/>
      <c r="P16" s="63"/>
      <c r="Q16" s="90"/>
    </row>
    <row r="17" ht="28.95" customHeight="1" spans="1:17">
      <c r="A17" s="62" t="s">
        <v>775</v>
      </c>
      <c r="B17" s="62" t="s">
        <v>776</v>
      </c>
      <c r="C17" s="62"/>
      <c r="D17" s="62"/>
      <c r="E17" s="62" t="s">
        <v>777</v>
      </c>
      <c r="F17" s="62"/>
      <c r="G17" s="62"/>
      <c r="H17" s="62"/>
      <c r="I17" s="63"/>
      <c r="J17" s="63"/>
      <c r="K17" s="63"/>
      <c r="L17" s="63"/>
      <c r="M17" s="63"/>
      <c r="N17" s="63"/>
      <c r="O17" s="63"/>
      <c r="P17" s="63"/>
      <c r="Q17" s="90"/>
    </row>
    <row r="18" ht="28.95" customHeight="1" spans="1:17">
      <c r="A18" s="59" t="s">
        <v>778</v>
      </c>
      <c r="B18" s="59" t="s">
        <v>779</v>
      </c>
      <c r="C18" s="59"/>
      <c r="D18" s="59"/>
      <c r="E18" s="61" t="s">
        <v>780</v>
      </c>
      <c r="F18" s="61"/>
      <c r="G18" s="61" t="s">
        <v>781</v>
      </c>
      <c r="H18" s="61"/>
      <c r="I18" s="61" t="s">
        <v>782</v>
      </c>
      <c r="J18" s="61"/>
      <c r="K18" s="87" t="s">
        <v>783</v>
      </c>
      <c r="L18" s="88">
        <v>1</v>
      </c>
      <c r="M18" s="60"/>
      <c r="N18" s="60"/>
      <c r="O18" s="60"/>
      <c r="P18" s="60"/>
      <c r="Q18" s="90"/>
    </row>
    <row r="19" ht="28.95" customHeight="1" spans="1:17">
      <c r="A19" s="59"/>
      <c r="B19" s="59" t="s">
        <v>784</v>
      </c>
      <c r="C19" s="59"/>
      <c r="D19" s="59"/>
      <c r="E19" s="61" t="s">
        <v>785</v>
      </c>
      <c r="F19" s="61"/>
      <c r="G19" s="61" t="s">
        <v>786</v>
      </c>
      <c r="H19" s="61"/>
      <c r="I19" s="61" t="s">
        <v>787</v>
      </c>
      <c r="J19" s="61"/>
      <c r="K19" s="87" t="s">
        <v>788</v>
      </c>
      <c r="L19" s="87" t="s">
        <v>787</v>
      </c>
      <c r="M19" s="60"/>
      <c r="N19" s="60"/>
      <c r="O19" s="60"/>
      <c r="P19" s="60"/>
      <c r="Q19" s="90"/>
    </row>
    <row r="20" ht="28.95" customHeight="1" spans="1:17">
      <c r="A20" s="59"/>
      <c r="B20" s="59" t="s">
        <v>789</v>
      </c>
      <c r="C20" s="59"/>
      <c r="D20" s="59"/>
      <c r="E20" s="61" t="s">
        <v>790</v>
      </c>
      <c r="F20" s="61"/>
      <c r="G20" s="61" t="s">
        <v>781</v>
      </c>
      <c r="H20" s="61"/>
      <c r="I20" s="61" t="s">
        <v>782</v>
      </c>
      <c r="J20" s="61"/>
      <c r="K20" s="87" t="s">
        <v>783</v>
      </c>
      <c r="L20" s="88">
        <v>1</v>
      </c>
      <c r="M20" s="60"/>
      <c r="N20" s="60"/>
      <c r="O20" s="60"/>
      <c r="P20" s="60"/>
      <c r="Q20" s="90"/>
    </row>
    <row r="21" ht="28.95" customHeight="1" spans="1:17">
      <c r="A21" s="59"/>
      <c r="B21" s="59" t="s">
        <v>791</v>
      </c>
      <c r="C21" s="59"/>
      <c r="D21" s="59"/>
      <c r="E21" s="61" t="s">
        <v>792</v>
      </c>
      <c r="F21" s="61"/>
      <c r="G21" s="61" t="s">
        <v>786</v>
      </c>
      <c r="H21" s="61"/>
      <c r="I21" s="61" t="s">
        <v>793</v>
      </c>
      <c r="J21" s="61"/>
      <c r="K21" s="87" t="s">
        <v>783</v>
      </c>
      <c r="L21" s="88">
        <v>0.9</v>
      </c>
      <c r="M21" s="60"/>
      <c r="N21" s="60"/>
      <c r="O21" s="60"/>
      <c r="P21" s="60"/>
      <c r="Q21" s="90"/>
    </row>
    <row r="22" ht="28.95" customHeight="1" spans="1:17">
      <c r="A22" s="59" t="s">
        <v>794</v>
      </c>
      <c r="B22" s="61" t="s">
        <v>795</v>
      </c>
      <c r="C22" s="61"/>
      <c r="D22" s="61"/>
      <c r="E22" s="61" t="s">
        <v>796</v>
      </c>
      <c r="F22" s="61"/>
      <c r="G22" s="61" t="s">
        <v>781</v>
      </c>
      <c r="H22" s="61"/>
      <c r="I22" s="89">
        <v>1</v>
      </c>
      <c r="J22" s="59"/>
      <c r="K22" s="87" t="s">
        <v>783</v>
      </c>
      <c r="L22" s="88">
        <v>1</v>
      </c>
      <c r="M22" s="60"/>
      <c r="N22" s="60"/>
      <c r="O22" s="60"/>
      <c r="P22" s="60"/>
      <c r="Q22" s="90"/>
    </row>
    <row r="23" ht="28.95" customHeight="1" spans="1:17">
      <c r="A23" s="59"/>
      <c r="B23" s="61" t="s">
        <v>797</v>
      </c>
      <c r="C23" s="61"/>
      <c r="D23" s="61"/>
      <c r="E23" s="61" t="s">
        <v>798</v>
      </c>
      <c r="F23" s="61"/>
      <c r="G23" s="61" t="s">
        <v>781</v>
      </c>
      <c r="H23" s="61"/>
      <c r="I23" s="89">
        <v>1</v>
      </c>
      <c r="J23" s="59"/>
      <c r="K23" s="87" t="s">
        <v>783</v>
      </c>
      <c r="L23" s="88">
        <v>1</v>
      </c>
      <c r="M23" s="60"/>
      <c r="N23" s="60"/>
      <c r="O23" s="60"/>
      <c r="P23" s="60"/>
      <c r="Q23" s="90"/>
    </row>
    <row r="24" ht="66" customHeight="1" spans="1:17">
      <c r="A24" s="59"/>
      <c r="B24" s="61" t="s">
        <v>799</v>
      </c>
      <c r="C24" s="61"/>
      <c r="D24" s="61"/>
      <c r="E24" s="61" t="s">
        <v>800</v>
      </c>
      <c r="F24" s="61"/>
      <c r="G24" s="61" t="s">
        <v>786</v>
      </c>
      <c r="H24" s="61"/>
      <c r="I24" s="61" t="s">
        <v>801</v>
      </c>
      <c r="J24" s="61"/>
      <c r="K24" s="87" t="s">
        <v>783</v>
      </c>
      <c r="L24" s="88">
        <v>1</v>
      </c>
      <c r="M24" s="60"/>
      <c r="N24" s="60"/>
      <c r="O24" s="60"/>
      <c r="P24" s="60"/>
      <c r="Q24" s="90"/>
    </row>
    <row r="25" ht="28.95" customHeight="1" spans="1:17">
      <c r="A25" s="59"/>
      <c r="B25" s="61" t="s">
        <v>802</v>
      </c>
      <c r="C25" s="61"/>
      <c r="D25" s="61"/>
      <c r="E25" s="61" t="s">
        <v>803</v>
      </c>
      <c r="F25" s="61"/>
      <c r="G25" s="61" t="s">
        <v>786</v>
      </c>
      <c r="H25" s="61"/>
      <c r="I25" s="89">
        <v>0.95</v>
      </c>
      <c r="J25" s="59"/>
      <c r="K25" s="87" t="s">
        <v>783</v>
      </c>
      <c r="L25" s="88">
        <v>0.95</v>
      </c>
      <c r="M25" s="60"/>
      <c r="N25" s="60"/>
      <c r="O25" s="60"/>
      <c r="P25" s="60"/>
      <c r="Q25" s="90"/>
    </row>
    <row r="26" ht="28.95" customHeight="1" spans="1:17">
      <c r="A26" s="61" t="s">
        <v>804</v>
      </c>
      <c r="B26" s="61" t="s">
        <v>805</v>
      </c>
      <c r="C26" s="61"/>
      <c r="D26" s="61"/>
      <c r="E26" s="61" t="s">
        <v>806</v>
      </c>
      <c r="F26" s="61"/>
      <c r="G26" s="61" t="s">
        <v>786</v>
      </c>
      <c r="H26" s="61"/>
      <c r="I26" s="89">
        <v>0.95</v>
      </c>
      <c r="J26" s="59"/>
      <c r="K26" s="87" t="s">
        <v>783</v>
      </c>
      <c r="L26" s="88">
        <v>0.9</v>
      </c>
      <c r="M26" s="60"/>
      <c r="N26" s="60"/>
      <c r="O26" s="60"/>
      <c r="P26" s="60"/>
      <c r="Q26" s="90"/>
    </row>
    <row r="27" ht="72.6" customHeight="1" spans="1:17">
      <c r="A27" s="61" t="s">
        <v>807</v>
      </c>
      <c r="B27" s="75" t="s">
        <v>808</v>
      </c>
      <c r="C27" s="75"/>
      <c r="D27" s="75"/>
      <c r="E27" s="75"/>
      <c r="F27" s="75"/>
      <c r="G27" s="75"/>
      <c r="H27" s="75"/>
      <c r="I27" s="75"/>
      <c r="J27" s="75"/>
      <c r="K27" s="75"/>
      <c r="L27" s="75"/>
      <c r="M27" s="75"/>
      <c r="N27" s="75"/>
      <c r="O27" s="75"/>
      <c r="P27" s="75"/>
      <c r="Q27" s="90"/>
    </row>
    <row r="28" ht="18" customHeight="1" spans="1:1">
      <c r="A28" s="76" t="s">
        <v>809</v>
      </c>
    </row>
    <row r="29" ht="18" customHeight="1" spans="1:1">
      <c r="A29" s="77" t="s">
        <v>810</v>
      </c>
    </row>
    <row r="30" ht="18" customHeight="1" spans="1:1">
      <c r="A30" s="78" t="s">
        <v>811</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7" workbookViewId="0">
      <selection activeCell="M20" sqref="M20"/>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5.3333333333333"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815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67200</v>
      </c>
      <c r="E7" s="12">
        <f t="shared" si="0"/>
        <v>67200</v>
      </c>
      <c r="F7" s="12">
        <f t="shared" si="0"/>
        <v>0</v>
      </c>
      <c r="G7" s="13">
        <v>10</v>
      </c>
      <c r="H7" s="14" t="str">
        <f t="shared" ref="H7:H10" si="1">IF(E7&gt;0,ROUND(F7/E7,3)*100&amp;"%","—")</f>
        <v>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67200</v>
      </c>
      <c r="E8" s="15">
        <v>67200</v>
      </c>
      <c r="F8" s="15">
        <v>0</v>
      </c>
      <c r="G8" s="10" t="s">
        <v>661</v>
      </c>
      <c r="H8" s="14" t="str">
        <f t="shared" si="1"/>
        <v>0%</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830</v>
      </c>
      <c r="C12" s="18"/>
      <c r="D12" s="18"/>
      <c r="E12" s="19"/>
      <c r="F12" s="16" t="s">
        <v>831</v>
      </c>
      <c r="G12" s="16"/>
      <c r="H12" s="16"/>
      <c r="I12" s="16"/>
      <c r="J12" s="16"/>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t="s">
        <v>834</v>
      </c>
      <c r="D15" s="30" t="s">
        <v>781</v>
      </c>
      <c r="E15" s="10">
        <v>84</v>
      </c>
      <c r="F15" s="26" t="s">
        <v>835</v>
      </c>
      <c r="G15" s="54">
        <v>1</v>
      </c>
      <c r="H15" s="31">
        <v>10</v>
      </c>
      <c r="I15" s="45">
        <v>10</v>
      </c>
      <c r="J15" s="27"/>
    </row>
    <row r="16" ht="24" customHeight="1" spans="1:10">
      <c r="A16" s="10"/>
      <c r="B16" s="28" t="s">
        <v>784</v>
      </c>
      <c r="C16" s="29" t="s">
        <v>836</v>
      </c>
      <c r="D16" s="30" t="s">
        <v>786</v>
      </c>
      <c r="E16" s="55">
        <v>0.9</v>
      </c>
      <c r="F16" s="51" t="s">
        <v>783</v>
      </c>
      <c r="G16" s="54">
        <v>1</v>
      </c>
      <c r="H16" s="31">
        <v>10</v>
      </c>
      <c r="I16" s="45">
        <v>10</v>
      </c>
      <c r="J16" s="27"/>
    </row>
    <row r="17" ht="18" customHeight="1" spans="1:10">
      <c r="A17" s="10"/>
      <c r="B17" s="28" t="s">
        <v>789</v>
      </c>
      <c r="C17" s="29" t="s">
        <v>837</v>
      </c>
      <c r="D17" s="30" t="s">
        <v>781</v>
      </c>
      <c r="E17" s="55" t="s">
        <v>838</v>
      </c>
      <c r="F17" s="55" t="s">
        <v>788</v>
      </c>
      <c r="G17" s="55" t="s">
        <v>839</v>
      </c>
      <c r="H17" s="31">
        <v>10</v>
      </c>
      <c r="I17" s="45">
        <v>10</v>
      </c>
      <c r="J17" s="27"/>
    </row>
    <row r="18" ht="18" customHeight="1" spans="1:10">
      <c r="A18" s="10"/>
      <c r="B18" s="10" t="s">
        <v>791</v>
      </c>
      <c r="C18" s="29" t="s">
        <v>840</v>
      </c>
      <c r="D18" s="30" t="s">
        <v>841</v>
      </c>
      <c r="E18" s="55" t="s">
        <v>842</v>
      </c>
      <c r="F18" s="55" t="s">
        <v>835</v>
      </c>
      <c r="G18" s="55" t="s">
        <v>843</v>
      </c>
      <c r="H18" s="31">
        <v>10</v>
      </c>
      <c r="I18" s="45">
        <v>9</v>
      </c>
      <c r="J18" s="27" t="s">
        <v>844</v>
      </c>
    </row>
    <row r="19" ht="30" customHeight="1" spans="1:10">
      <c r="A19" s="10" t="s">
        <v>794</v>
      </c>
      <c r="B19" s="10" t="s">
        <v>845</v>
      </c>
      <c r="C19" s="29"/>
      <c r="D19" s="30"/>
      <c r="E19" s="10"/>
      <c r="F19" s="26"/>
      <c r="G19" s="27"/>
      <c r="H19" s="31"/>
      <c r="I19" s="45"/>
      <c r="J19" s="27"/>
    </row>
    <row r="20" ht="30" customHeight="1" spans="1:10">
      <c r="A20" s="10"/>
      <c r="B20" s="10" t="s">
        <v>846</v>
      </c>
      <c r="C20" s="29" t="s">
        <v>847</v>
      </c>
      <c r="D20" s="30" t="s">
        <v>781</v>
      </c>
      <c r="E20" s="55" t="s">
        <v>848</v>
      </c>
      <c r="F20" s="55" t="s">
        <v>783</v>
      </c>
      <c r="G20" s="55" t="s">
        <v>848</v>
      </c>
      <c r="H20" s="31">
        <v>10</v>
      </c>
      <c r="I20" s="45">
        <v>10</v>
      </c>
      <c r="J20" s="27"/>
    </row>
    <row r="21" ht="30" customHeight="1" spans="1:10">
      <c r="A21" s="10"/>
      <c r="B21" s="10" t="s">
        <v>849</v>
      </c>
      <c r="C21" s="29"/>
      <c r="D21" s="30"/>
      <c r="E21" s="10"/>
      <c r="F21" s="26"/>
      <c r="G21" s="27"/>
      <c r="H21" s="31"/>
      <c r="I21" s="45"/>
      <c r="J21" s="27"/>
    </row>
    <row r="22" ht="30" customHeight="1" spans="1:10">
      <c r="A22" s="10"/>
      <c r="B22" s="32" t="s">
        <v>850</v>
      </c>
      <c r="C22" s="29" t="s">
        <v>851</v>
      </c>
      <c r="D22" s="30" t="s">
        <v>781</v>
      </c>
      <c r="E22" s="55" t="s">
        <v>852</v>
      </c>
      <c r="F22" s="55" t="s">
        <v>783</v>
      </c>
      <c r="G22" s="55" t="s">
        <v>852</v>
      </c>
      <c r="H22" s="31">
        <v>20</v>
      </c>
      <c r="I22" s="45">
        <v>20</v>
      </c>
      <c r="J22" s="27"/>
    </row>
    <row r="23" ht="30" customHeight="1" spans="1:10">
      <c r="A23" s="33" t="s">
        <v>804</v>
      </c>
      <c r="B23" s="34" t="s">
        <v>805</v>
      </c>
      <c r="C23" s="29" t="s">
        <v>853</v>
      </c>
      <c r="D23" s="30" t="s">
        <v>786</v>
      </c>
      <c r="E23" s="55">
        <v>0.9</v>
      </c>
      <c r="F23" s="55" t="s">
        <v>783</v>
      </c>
      <c r="G23" s="55">
        <v>0.9</v>
      </c>
      <c r="H23" s="31">
        <v>20</v>
      </c>
      <c r="I23" s="45">
        <v>20</v>
      </c>
      <c r="J23" s="27" t="s">
        <v>854</v>
      </c>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99</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1">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 workbookViewId="0">
      <selection activeCell="P23" sqref="P23"/>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21.4416666666667"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867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19600</v>
      </c>
      <c r="E7" s="12">
        <f t="shared" si="0"/>
        <v>19600</v>
      </c>
      <c r="F7" s="12">
        <f t="shared" si="0"/>
        <v>16800</v>
      </c>
      <c r="G7" s="13">
        <v>10</v>
      </c>
      <c r="H7" s="14" t="str">
        <f t="shared" ref="H7:H10" si="1">IF(E7&gt;0,ROUND(F7/E7,3)*100&amp;"%","—")</f>
        <v>85.7%</v>
      </c>
      <c r="I7" s="16">
        <v>8.57</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19600</v>
      </c>
      <c r="E8" s="15">
        <v>19600</v>
      </c>
      <c r="F8" s="15">
        <v>16800</v>
      </c>
      <c r="G8" s="10" t="s">
        <v>661</v>
      </c>
      <c r="H8" s="14" t="str">
        <f t="shared" si="1"/>
        <v>85.7%</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868</v>
      </c>
      <c r="C12" s="18"/>
      <c r="D12" s="18"/>
      <c r="E12" s="19"/>
      <c r="F12" s="20" t="s">
        <v>869</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t="s">
        <v>870</v>
      </c>
      <c r="D15" s="30" t="s">
        <v>871</v>
      </c>
      <c r="E15" s="10" t="s">
        <v>872</v>
      </c>
      <c r="F15" s="26" t="s">
        <v>835</v>
      </c>
      <c r="G15" s="27" t="s">
        <v>872</v>
      </c>
      <c r="H15" s="31">
        <v>30</v>
      </c>
      <c r="I15" s="45">
        <v>30</v>
      </c>
      <c r="J15" s="27"/>
    </row>
    <row r="16" ht="18" customHeight="1" spans="1:10">
      <c r="A16" s="10"/>
      <c r="B16" s="28" t="s">
        <v>784</v>
      </c>
      <c r="C16" s="29"/>
      <c r="D16" s="30"/>
      <c r="E16" s="10"/>
      <c r="F16" s="26"/>
      <c r="G16" s="27"/>
      <c r="H16" s="31"/>
      <c r="I16" s="45"/>
      <c r="J16" s="27"/>
    </row>
    <row r="17" ht="18" customHeight="1" spans="1:10">
      <c r="A17" s="10"/>
      <c r="B17" s="28" t="s">
        <v>789</v>
      </c>
      <c r="C17" s="29"/>
      <c r="D17" s="30"/>
      <c r="E17" s="10"/>
      <c r="F17" s="26"/>
      <c r="G17" s="27"/>
      <c r="H17" s="31"/>
      <c r="I17" s="45"/>
      <c r="J17" s="27"/>
    </row>
    <row r="18" ht="79.05" customHeight="1" spans="1:10">
      <c r="A18" s="10"/>
      <c r="B18" s="10" t="s">
        <v>791</v>
      </c>
      <c r="C18" s="29" t="s">
        <v>873</v>
      </c>
      <c r="D18" s="30" t="s">
        <v>871</v>
      </c>
      <c r="E18" s="10" t="s">
        <v>874</v>
      </c>
      <c r="F18" s="26" t="s">
        <v>875</v>
      </c>
      <c r="G18" s="52" t="s">
        <v>876</v>
      </c>
      <c r="H18" s="31">
        <v>20</v>
      </c>
      <c r="I18" s="45">
        <v>18</v>
      </c>
      <c r="J18" s="27"/>
    </row>
    <row r="19" ht="30" customHeight="1" spans="1:10">
      <c r="A19" s="10" t="s">
        <v>794</v>
      </c>
      <c r="B19" s="10" t="s">
        <v>845</v>
      </c>
      <c r="C19" s="29"/>
      <c r="D19" s="30"/>
      <c r="E19" s="10"/>
      <c r="F19" s="26"/>
      <c r="G19" s="27"/>
      <c r="H19" s="31"/>
      <c r="I19" s="45"/>
      <c r="J19" s="27"/>
    </row>
    <row r="20" ht="30" customHeight="1" spans="1:10">
      <c r="A20" s="10"/>
      <c r="B20" s="10" t="s">
        <v>846</v>
      </c>
      <c r="C20" s="10" t="s">
        <v>877</v>
      </c>
      <c r="D20" s="29" t="s">
        <v>878</v>
      </c>
      <c r="E20" s="30" t="s">
        <v>879</v>
      </c>
      <c r="F20" s="10" t="s">
        <v>788</v>
      </c>
      <c r="G20" s="26" t="s">
        <v>880</v>
      </c>
      <c r="H20" s="27">
        <v>30</v>
      </c>
      <c r="I20" s="31">
        <v>30</v>
      </c>
      <c r="J20" s="27"/>
    </row>
    <row r="21" ht="30" customHeight="1" spans="1:10">
      <c r="A21" s="10"/>
      <c r="B21" s="10" t="s">
        <v>849</v>
      </c>
      <c r="C21" s="10"/>
      <c r="D21" s="29"/>
      <c r="E21" s="30"/>
      <c r="F21" s="10"/>
      <c r="G21" s="26"/>
      <c r="H21" s="27"/>
      <c r="I21" s="31"/>
      <c r="J21" s="27"/>
    </row>
    <row r="22" ht="30" customHeight="1" spans="1:10">
      <c r="A22" s="10"/>
      <c r="B22" s="32" t="s">
        <v>850</v>
      </c>
      <c r="C22" s="10"/>
      <c r="D22" s="29"/>
      <c r="E22" s="30"/>
      <c r="F22" s="10"/>
      <c r="G22" s="26"/>
      <c r="H22" s="27"/>
      <c r="I22" s="31"/>
      <c r="J22" s="27"/>
    </row>
    <row r="23" ht="30" customHeight="1" spans="1:10">
      <c r="A23" s="33" t="s">
        <v>804</v>
      </c>
      <c r="B23" s="34" t="s">
        <v>805</v>
      </c>
      <c r="C23" s="10" t="s">
        <v>881</v>
      </c>
      <c r="D23" s="29" t="s">
        <v>786</v>
      </c>
      <c r="E23" s="30">
        <v>0.9</v>
      </c>
      <c r="F23" s="10" t="s">
        <v>783</v>
      </c>
      <c r="G23" s="26">
        <v>0.9</v>
      </c>
      <c r="H23" s="27">
        <v>10</v>
      </c>
      <c r="I23" s="31">
        <v>10</v>
      </c>
      <c r="J23" s="53" t="s">
        <v>854</v>
      </c>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96.57</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9 D16:D17 D21:D22">
      <formula1>"＝,＞,＜,≥,≤"</formula1>
    </dataValidation>
    <dataValidation type="list" allowBlank="1" showInputMessage="1" sqref="J25">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M22" sqref="M22"/>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882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10000</v>
      </c>
      <c r="E7" s="12">
        <f t="shared" si="0"/>
        <v>10000</v>
      </c>
      <c r="F7" s="12">
        <f t="shared" si="0"/>
        <v>4400</v>
      </c>
      <c r="G7" s="13">
        <v>10</v>
      </c>
      <c r="H7" s="14" t="str">
        <f t="shared" ref="H7:H10" si="1">IF(E7&gt;0,ROUND(F7/E7,3)*100&amp;"%","—")</f>
        <v>44%</v>
      </c>
      <c r="I7" s="16">
        <v>4.4</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10000</v>
      </c>
      <c r="E8" s="15">
        <v>10000</v>
      </c>
      <c r="F8" s="15">
        <v>4400</v>
      </c>
      <c r="G8" s="10" t="s">
        <v>661</v>
      </c>
      <c r="H8" s="14" t="str">
        <f t="shared" si="1"/>
        <v>44%</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883</v>
      </c>
      <c r="C12" s="18"/>
      <c r="D12" s="18"/>
      <c r="E12" s="19"/>
      <c r="F12" s="20" t="s">
        <v>884</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t="s">
        <v>885</v>
      </c>
      <c r="D15" s="30" t="s">
        <v>886</v>
      </c>
      <c r="E15" s="10">
        <v>2</v>
      </c>
      <c r="F15" s="26" t="s">
        <v>788</v>
      </c>
      <c r="G15" s="27" t="s">
        <v>887</v>
      </c>
      <c r="H15" s="31">
        <v>30</v>
      </c>
      <c r="I15" s="45">
        <v>30</v>
      </c>
      <c r="J15" s="27"/>
    </row>
    <row r="16" ht="18" customHeight="1" spans="1:10">
      <c r="A16" s="10"/>
      <c r="B16" s="28" t="s">
        <v>784</v>
      </c>
      <c r="C16" s="29"/>
      <c r="D16" s="30"/>
      <c r="E16" s="10"/>
      <c r="F16" s="26"/>
      <c r="G16" s="27"/>
      <c r="H16" s="31"/>
      <c r="I16" s="45"/>
      <c r="J16" s="27"/>
    </row>
    <row r="17" ht="18" customHeight="1" spans="1:10">
      <c r="A17" s="10"/>
      <c r="B17" s="28" t="s">
        <v>789</v>
      </c>
      <c r="C17" s="29"/>
      <c r="D17" s="30"/>
      <c r="E17" s="10"/>
      <c r="F17" s="26"/>
      <c r="G17" s="27"/>
      <c r="H17" s="31"/>
      <c r="I17" s="45"/>
      <c r="J17" s="27"/>
    </row>
    <row r="18" ht="31.05" customHeight="1" spans="1:10">
      <c r="A18" s="10"/>
      <c r="B18" s="10" t="s">
        <v>791</v>
      </c>
      <c r="C18" s="29" t="s">
        <v>888</v>
      </c>
      <c r="D18" s="30" t="s">
        <v>871</v>
      </c>
      <c r="E18" s="10">
        <v>1</v>
      </c>
      <c r="F18" s="26" t="s">
        <v>889</v>
      </c>
      <c r="G18" s="27">
        <v>4400</v>
      </c>
      <c r="H18" s="31">
        <v>30</v>
      </c>
      <c r="I18" s="45">
        <v>25</v>
      </c>
      <c r="J18" s="27" t="s">
        <v>890</v>
      </c>
    </row>
    <row r="19" ht="28.05" customHeight="1" spans="1:10">
      <c r="A19" s="10" t="s">
        <v>794</v>
      </c>
      <c r="B19" s="10" t="s">
        <v>845</v>
      </c>
      <c r="C19" s="29"/>
      <c r="D19" s="30"/>
      <c r="E19" s="10"/>
      <c r="F19" s="26"/>
      <c r="G19" s="27"/>
      <c r="H19" s="31"/>
      <c r="I19" s="45"/>
      <c r="J19" s="27"/>
    </row>
    <row r="20" ht="24" customHeight="1" spans="1:10">
      <c r="A20" s="10"/>
      <c r="B20" s="10" t="s">
        <v>846</v>
      </c>
      <c r="C20" s="29"/>
      <c r="D20" s="30"/>
      <c r="E20" s="10"/>
      <c r="F20" s="26"/>
      <c r="G20" s="27"/>
      <c r="H20" s="31"/>
      <c r="I20" s="45"/>
      <c r="J20" s="27"/>
    </row>
    <row r="21" ht="28.95" customHeight="1" spans="1:10">
      <c r="A21" s="10"/>
      <c r="B21" s="10" t="s">
        <v>849</v>
      </c>
      <c r="C21" s="29"/>
      <c r="D21" s="30"/>
      <c r="E21" s="10"/>
      <c r="F21" s="26"/>
      <c r="G21" s="27"/>
      <c r="H21" s="31"/>
      <c r="I21" s="45"/>
      <c r="J21" s="27"/>
    </row>
    <row r="22" ht="37.05" customHeight="1" spans="1:10">
      <c r="A22" s="10"/>
      <c r="B22" s="32" t="s">
        <v>850</v>
      </c>
      <c r="C22" s="29" t="s">
        <v>891</v>
      </c>
      <c r="D22" s="30" t="s">
        <v>786</v>
      </c>
      <c r="E22" s="10">
        <v>0.9</v>
      </c>
      <c r="F22" s="26" t="s">
        <v>783</v>
      </c>
      <c r="G22" s="27">
        <v>0.9</v>
      </c>
      <c r="H22" s="31">
        <v>20</v>
      </c>
      <c r="I22" s="45">
        <v>20</v>
      </c>
      <c r="J22" s="27"/>
    </row>
    <row r="23" ht="30" customHeight="1" spans="1:10">
      <c r="A23" s="33" t="s">
        <v>804</v>
      </c>
      <c r="B23" s="34" t="s">
        <v>805</v>
      </c>
      <c r="C23" s="29" t="s">
        <v>881</v>
      </c>
      <c r="D23" s="30" t="s">
        <v>786</v>
      </c>
      <c r="E23" s="10">
        <v>0.9</v>
      </c>
      <c r="F23" s="26" t="s">
        <v>783</v>
      </c>
      <c r="G23" s="27">
        <v>0.9</v>
      </c>
      <c r="H23" s="31">
        <v>10</v>
      </c>
      <c r="I23" s="45">
        <v>10</v>
      </c>
      <c r="J23" s="27"/>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89.4</v>
      </c>
      <c r="J25" s="49" t="s">
        <v>892</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6:D17 D19:D21">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N9" sqref="N9"/>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893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30000</v>
      </c>
      <c r="E7" s="12">
        <f t="shared" si="0"/>
        <v>30000</v>
      </c>
      <c r="F7" s="12">
        <f t="shared" si="0"/>
        <v>800</v>
      </c>
      <c r="G7" s="13">
        <v>10</v>
      </c>
      <c r="H7" s="14" t="str">
        <f t="shared" ref="H7:H10" si="1">IF(E7&gt;0,ROUND(F7/E7,3)*100&amp;"%","—")</f>
        <v>2.7%</v>
      </c>
      <c r="I7" s="16">
        <v>2.7</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30000</v>
      </c>
      <c r="E8" s="15">
        <v>30000</v>
      </c>
      <c r="F8" s="15">
        <v>800</v>
      </c>
      <c r="G8" s="10" t="s">
        <v>661</v>
      </c>
      <c r="H8" s="14" t="str">
        <f t="shared" si="1"/>
        <v>2.7%</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894</v>
      </c>
      <c r="C12" s="18"/>
      <c r="D12" s="18"/>
      <c r="E12" s="19"/>
      <c r="F12" s="20" t="s">
        <v>895</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c r="D15" s="30"/>
      <c r="E15" s="10"/>
      <c r="F15" s="26"/>
      <c r="G15" s="27"/>
      <c r="H15" s="31"/>
      <c r="I15" s="45"/>
      <c r="J15" s="27"/>
    </row>
    <row r="16" ht="25.05" customHeight="1" spans="1:10">
      <c r="A16" s="10"/>
      <c r="B16" s="28" t="s">
        <v>784</v>
      </c>
      <c r="C16" s="29" t="s">
        <v>896</v>
      </c>
      <c r="D16" s="30" t="s">
        <v>786</v>
      </c>
      <c r="E16" s="10">
        <v>0.9</v>
      </c>
      <c r="F16" s="26" t="s">
        <v>783</v>
      </c>
      <c r="G16" s="27">
        <v>1</v>
      </c>
      <c r="H16" s="31">
        <v>30</v>
      </c>
      <c r="I16" s="45">
        <v>30</v>
      </c>
      <c r="J16" s="27"/>
    </row>
    <row r="17" ht="18" customHeight="1" spans="1:10">
      <c r="A17" s="10"/>
      <c r="B17" s="28" t="s">
        <v>789</v>
      </c>
      <c r="C17" s="29"/>
      <c r="D17" s="30"/>
      <c r="E17" s="10"/>
      <c r="F17" s="26"/>
      <c r="G17" s="27"/>
      <c r="H17" s="31"/>
      <c r="I17" s="45"/>
      <c r="J17" s="27"/>
    </row>
    <row r="18" ht="31.05" customHeight="1" spans="1:10">
      <c r="A18" s="10"/>
      <c r="B18" s="10" t="s">
        <v>791</v>
      </c>
      <c r="C18" s="29"/>
      <c r="D18" s="30"/>
      <c r="E18" s="10"/>
      <c r="F18" s="26"/>
      <c r="G18" s="27"/>
      <c r="H18" s="31"/>
      <c r="I18" s="45"/>
      <c r="J18" s="27"/>
    </row>
    <row r="19" ht="30" customHeight="1" spans="1:10">
      <c r="A19" s="10" t="s">
        <v>794</v>
      </c>
      <c r="B19" s="10" t="s">
        <v>845</v>
      </c>
      <c r="C19" s="29"/>
      <c r="D19" s="30"/>
      <c r="E19" s="10"/>
      <c r="F19" s="26"/>
      <c r="G19" s="27"/>
      <c r="H19" s="31"/>
      <c r="I19" s="45"/>
      <c r="J19" s="27"/>
    </row>
    <row r="20" ht="30" customHeight="1" spans="1:10">
      <c r="A20" s="10"/>
      <c r="B20" s="10" t="s">
        <v>846</v>
      </c>
      <c r="C20" s="29"/>
      <c r="D20" s="30"/>
      <c r="E20" s="10"/>
      <c r="F20" s="26"/>
      <c r="G20" s="27"/>
      <c r="H20" s="31"/>
      <c r="I20" s="45"/>
      <c r="J20" s="27"/>
    </row>
    <row r="21" ht="30" customHeight="1" spans="1:10">
      <c r="A21" s="10"/>
      <c r="B21" s="10" t="s">
        <v>849</v>
      </c>
      <c r="C21" s="29"/>
      <c r="D21" s="30"/>
      <c r="E21" s="10"/>
      <c r="F21" s="26"/>
      <c r="G21" s="27"/>
      <c r="H21" s="31"/>
      <c r="I21" s="45"/>
      <c r="J21" s="27"/>
    </row>
    <row r="22" ht="37.05" customHeight="1" spans="1:10">
      <c r="A22" s="10"/>
      <c r="B22" s="32" t="s">
        <v>850</v>
      </c>
      <c r="C22" s="29" t="s">
        <v>851</v>
      </c>
      <c r="D22" s="30" t="s">
        <v>781</v>
      </c>
      <c r="E22" s="10" t="s">
        <v>852</v>
      </c>
      <c r="F22" s="26" t="s">
        <v>783</v>
      </c>
      <c r="G22" s="27" t="s">
        <v>852</v>
      </c>
      <c r="H22" s="31">
        <v>30</v>
      </c>
      <c r="I22" s="45">
        <v>30</v>
      </c>
      <c r="J22" s="27"/>
    </row>
    <row r="23" ht="30" customHeight="1" spans="1:10">
      <c r="A23" s="33" t="s">
        <v>804</v>
      </c>
      <c r="B23" s="34" t="s">
        <v>805</v>
      </c>
      <c r="C23" s="29" t="s">
        <v>881</v>
      </c>
      <c r="D23" s="30" t="s">
        <v>786</v>
      </c>
      <c r="E23" s="10">
        <v>0.9</v>
      </c>
      <c r="F23" s="26" t="s">
        <v>783</v>
      </c>
      <c r="G23" s="27">
        <v>0.9</v>
      </c>
      <c r="H23" s="31">
        <v>30</v>
      </c>
      <c r="I23" s="45">
        <v>30</v>
      </c>
      <c r="J23" s="27"/>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92.7</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7 D19:D21">
      <formula1>"＝,＞,＜,≥,≤"</formula1>
    </dataValidation>
    <dataValidation type="list" allowBlank="1" showInputMessage="1" sqref="J25">
      <formula1>"优,良,中,差"</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M24" sqref="M24"/>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897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40000</v>
      </c>
      <c r="E7" s="12">
        <f t="shared" si="0"/>
        <v>40000</v>
      </c>
      <c r="F7" s="12">
        <f t="shared" si="0"/>
        <v>0</v>
      </c>
      <c r="G7" s="13">
        <v>10</v>
      </c>
      <c r="H7" s="14" t="str">
        <f t="shared" ref="H7:H10" si="1">IF(E7&gt;0,ROUND(F7/E7,3)*100&amp;"%","—")</f>
        <v>0%</v>
      </c>
      <c r="I7" s="16">
        <v>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40000</v>
      </c>
      <c r="E8" s="15">
        <v>40000</v>
      </c>
      <c r="F8" s="15">
        <v>0</v>
      </c>
      <c r="G8" s="10" t="s">
        <v>661</v>
      </c>
      <c r="H8" s="14" t="str">
        <f t="shared" si="1"/>
        <v>0%</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898</v>
      </c>
      <c r="C12" s="18"/>
      <c r="D12" s="18"/>
      <c r="E12" s="19"/>
      <c r="F12" s="20" t="s">
        <v>899</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t="s">
        <v>900</v>
      </c>
      <c r="D15" s="30" t="s">
        <v>886</v>
      </c>
      <c r="E15" s="10" t="s">
        <v>879</v>
      </c>
      <c r="F15" s="26" t="s">
        <v>788</v>
      </c>
      <c r="G15" s="27" t="s">
        <v>880</v>
      </c>
      <c r="H15" s="31">
        <v>30</v>
      </c>
      <c r="I15" s="45">
        <v>30</v>
      </c>
      <c r="J15" s="27"/>
    </row>
    <row r="16" ht="18" customHeight="1" spans="1:10">
      <c r="A16" s="10"/>
      <c r="B16" s="28" t="s">
        <v>784</v>
      </c>
      <c r="C16" s="29"/>
      <c r="D16" s="30"/>
      <c r="E16" s="10"/>
      <c r="F16" s="26"/>
      <c r="G16" s="27"/>
      <c r="H16" s="31"/>
      <c r="I16" s="45"/>
      <c r="J16" s="27"/>
    </row>
    <row r="17" ht="18" customHeight="1" spans="1:10">
      <c r="A17" s="10"/>
      <c r="B17" s="28" t="s">
        <v>789</v>
      </c>
      <c r="C17" s="29"/>
      <c r="D17" s="30"/>
      <c r="E17" s="10"/>
      <c r="F17" s="26"/>
      <c r="G17" s="27"/>
      <c r="H17" s="31"/>
      <c r="I17" s="45"/>
      <c r="J17" s="27"/>
    </row>
    <row r="18" ht="31.05" customHeight="1" spans="1:10">
      <c r="A18" s="10"/>
      <c r="B18" s="10" t="s">
        <v>791</v>
      </c>
      <c r="C18" s="29"/>
      <c r="D18" s="30"/>
      <c r="E18" s="10"/>
      <c r="F18" s="26"/>
      <c r="G18" s="27"/>
      <c r="H18" s="31"/>
      <c r="I18" s="45"/>
      <c r="J18" s="27"/>
    </row>
    <row r="19" ht="30" customHeight="1" spans="1:10">
      <c r="A19" s="10" t="s">
        <v>794</v>
      </c>
      <c r="B19" s="10" t="s">
        <v>845</v>
      </c>
      <c r="C19" s="29"/>
      <c r="D19" s="30"/>
      <c r="E19" s="10"/>
      <c r="F19" s="26"/>
      <c r="G19" s="27"/>
      <c r="H19" s="31"/>
      <c r="I19" s="45"/>
      <c r="J19" s="27"/>
    </row>
    <row r="20" ht="30" customHeight="1" spans="1:10">
      <c r="A20" s="10"/>
      <c r="B20" s="10" t="s">
        <v>846</v>
      </c>
      <c r="C20" s="29" t="s">
        <v>901</v>
      </c>
      <c r="D20" s="30" t="s">
        <v>786</v>
      </c>
      <c r="E20" s="10">
        <v>0.9</v>
      </c>
      <c r="F20" s="26" t="s">
        <v>783</v>
      </c>
      <c r="G20" s="27">
        <v>0.9</v>
      </c>
      <c r="H20" s="31">
        <v>40</v>
      </c>
      <c r="I20" s="45">
        <v>40</v>
      </c>
      <c r="J20" s="27"/>
    </row>
    <row r="21" ht="30" customHeight="1" spans="1:10">
      <c r="A21" s="10"/>
      <c r="B21" s="10" t="s">
        <v>849</v>
      </c>
      <c r="C21" s="29"/>
      <c r="D21" s="30"/>
      <c r="E21" s="10"/>
      <c r="F21" s="26"/>
      <c r="G21" s="27"/>
      <c r="H21" s="31"/>
      <c r="I21" s="45"/>
      <c r="J21" s="27"/>
    </row>
    <row r="22" ht="37.05" customHeight="1" spans="1:10">
      <c r="A22" s="10"/>
      <c r="B22" s="32" t="s">
        <v>850</v>
      </c>
      <c r="C22" s="29"/>
      <c r="D22" s="30"/>
      <c r="E22" s="10"/>
      <c r="F22" s="26"/>
      <c r="G22" s="27"/>
      <c r="H22" s="31"/>
      <c r="I22" s="45"/>
      <c r="J22" s="27"/>
    </row>
    <row r="23" ht="30" customHeight="1" spans="1:10">
      <c r="A23" s="33" t="s">
        <v>804</v>
      </c>
      <c r="B23" s="34" t="s">
        <v>805</v>
      </c>
      <c r="C23" s="29" t="s">
        <v>881</v>
      </c>
      <c r="D23" s="30" t="s">
        <v>786</v>
      </c>
      <c r="E23" s="10">
        <v>0.9</v>
      </c>
      <c r="F23" s="26" t="s">
        <v>783</v>
      </c>
      <c r="G23" s="27">
        <v>0.9</v>
      </c>
      <c r="H23" s="31">
        <v>20</v>
      </c>
      <c r="I23" s="45">
        <v>20</v>
      </c>
      <c r="J23" s="27"/>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90</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6:D19 D21:D22">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1"/>
  <sheetViews>
    <sheetView workbookViewId="0">
      <pane xSplit="4" ySplit="9" topLeftCell="E10" activePane="bottomRight" state="frozen"/>
      <selection/>
      <selection pane="topRight"/>
      <selection pane="bottomLeft"/>
      <selection pane="bottomRight" activeCell="E121" sqref="E12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s="5" customFormat="1" ht="29.25" customHeight="1" spans="1:12">
      <c r="A1" s="114"/>
      <c r="B1" s="114"/>
      <c r="C1" s="114"/>
      <c r="D1" s="114"/>
      <c r="E1" s="114"/>
      <c r="F1" s="114"/>
      <c r="G1" s="113" t="s">
        <v>114</v>
      </c>
      <c r="H1" s="114"/>
      <c r="I1" s="114"/>
      <c r="J1" s="114"/>
      <c r="K1" s="114"/>
      <c r="L1" s="114"/>
    </row>
    <row r="2" s="5" customFormat="1" ht="18" customHeight="1" spans="1:12">
      <c r="A2" s="114"/>
      <c r="B2" s="114"/>
      <c r="C2" s="114"/>
      <c r="D2" s="114"/>
      <c r="E2" s="114"/>
      <c r="F2" s="114"/>
      <c r="G2" s="114"/>
      <c r="H2" s="114"/>
      <c r="I2" s="114"/>
      <c r="J2" s="114"/>
      <c r="K2" s="114"/>
      <c r="L2" s="142" t="s">
        <v>115</v>
      </c>
    </row>
    <row r="3" s="5" customFormat="1" ht="18" customHeight="1" spans="1:12">
      <c r="A3" s="115" t="s">
        <v>116</v>
      </c>
      <c r="B3" s="175" t="s">
        <v>117</v>
      </c>
      <c r="C3" s="114"/>
      <c r="D3" s="114"/>
      <c r="E3" s="114"/>
      <c r="F3" s="114"/>
      <c r="G3" s="116"/>
      <c r="H3" s="114"/>
      <c r="I3" s="114"/>
      <c r="J3" s="114"/>
      <c r="K3" s="114"/>
      <c r="L3" s="142" t="s">
        <v>3</v>
      </c>
    </row>
    <row r="4" ht="19.5" customHeight="1" spans="1:12">
      <c r="A4" s="167" t="s">
        <v>6</v>
      </c>
      <c r="B4" s="167"/>
      <c r="C4" s="167"/>
      <c r="D4" s="167"/>
      <c r="E4" s="159" t="s">
        <v>97</v>
      </c>
      <c r="F4" s="159" t="s">
        <v>118</v>
      </c>
      <c r="G4" s="159" t="s">
        <v>119</v>
      </c>
      <c r="H4" s="159" t="s">
        <v>120</v>
      </c>
      <c r="I4" s="159"/>
      <c r="J4" s="159" t="s">
        <v>121</v>
      </c>
      <c r="K4" s="159" t="s">
        <v>122</v>
      </c>
      <c r="L4" s="159" t="s">
        <v>123</v>
      </c>
    </row>
    <row r="5" ht="19.5" customHeight="1" spans="1:12">
      <c r="A5" s="159" t="s">
        <v>124</v>
      </c>
      <c r="B5" s="159"/>
      <c r="C5" s="159"/>
      <c r="D5" s="167" t="s">
        <v>125</v>
      </c>
      <c r="E5" s="159"/>
      <c r="F5" s="159"/>
      <c r="G5" s="159"/>
      <c r="H5" s="159" t="s">
        <v>126</v>
      </c>
      <c r="I5" s="159" t="s">
        <v>127</v>
      </c>
      <c r="J5" s="159"/>
      <c r="K5" s="159"/>
      <c r="L5" s="159" t="s">
        <v>126</v>
      </c>
    </row>
    <row r="6" ht="19.5" customHeight="1" spans="1:12">
      <c r="A6" s="159"/>
      <c r="B6" s="159"/>
      <c r="C6" s="159"/>
      <c r="D6" s="167"/>
      <c r="E6" s="159"/>
      <c r="F6" s="159"/>
      <c r="G6" s="159"/>
      <c r="H6" s="159"/>
      <c r="I6" s="159"/>
      <c r="J6" s="159"/>
      <c r="K6" s="159"/>
      <c r="L6" s="159"/>
    </row>
    <row r="7" ht="19.5" customHeight="1" spans="1:12">
      <c r="A7" s="159"/>
      <c r="B7" s="159"/>
      <c r="C7" s="159"/>
      <c r="D7" s="167"/>
      <c r="E7" s="159"/>
      <c r="F7" s="159"/>
      <c r="G7" s="159"/>
      <c r="H7" s="159"/>
      <c r="I7" s="159"/>
      <c r="J7" s="159"/>
      <c r="K7" s="159"/>
      <c r="L7" s="159"/>
    </row>
    <row r="8" ht="19.5" customHeight="1" spans="1:12">
      <c r="A8" s="167" t="s">
        <v>128</v>
      </c>
      <c r="B8" s="167" t="s">
        <v>129</v>
      </c>
      <c r="C8" s="167" t="s">
        <v>130</v>
      </c>
      <c r="D8" s="167" t="s">
        <v>10</v>
      </c>
      <c r="E8" s="159" t="s">
        <v>11</v>
      </c>
      <c r="F8" s="159" t="s">
        <v>12</v>
      </c>
      <c r="G8" s="159" t="s">
        <v>20</v>
      </c>
      <c r="H8" s="159" t="s">
        <v>24</v>
      </c>
      <c r="I8" s="159" t="s">
        <v>28</v>
      </c>
      <c r="J8" s="159" t="s">
        <v>32</v>
      </c>
      <c r="K8" s="159" t="s">
        <v>36</v>
      </c>
      <c r="L8" s="159" t="s">
        <v>40</v>
      </c>
    </row>
    <row r="9" ht="19.5" customHeight="1" spans="1:12">
      <c r="A9" s="167"/>
      <c r="B9" s="167"/>
      <c r="C9" s="167"/>
      <c r="D9" s="167" t="s">
        <v>131</v>
      </c>
      <c r="E9" s="155">
        <v>62495910.77</v>
      </c>
      <c r="F9" s="155">
        <v>62495910.77</v>
      </c>
      <c r="G9" s="155">
        <v>0</v>
      </c>
      <c r="H9" s="155">
        <v>0</v>
      </c>
      <c r="I9" s="155"/>
      <c r="J9" s="155">
        <v>0</v>
      </c>
      <c r="K9" s="155">
        <v>0</v>
      </c>
      <c r="L9" s="155">
        <v>0</v>
      </c>
    </row>
    <row r="10" s="190" customFormat="1" ht="19.5" customHeight="1" spans="1:12">
      <c r="A10" s="168" t="s">
        <v>132</v>
      </c>
      <c r="B10" s="168"/>
      <c r="C10" s="168"/>
      <c r="D10" s="168" t="s">
        <v>133</v>
      </c>
      <c r="E10" s="155">
        <v>3760020.81</v>
      </c>
      <c r="F10" s="155">
        <v>3760020.81</v>
      </c>
      <c r="G10" s="155">
        <v>0</v>
      </c>
      <c r="H10" s="155">
        <v>0</v>
      </c>
      <c r="I10" s="155"/>
      <c r="J10" s="155">
        <v>0</v>
      </c>
      <c r="K10" s="155">
        <v>0</v>
      </c>
      <c r="L10" s="155">
        <v>0</v>
      </c>
    </row>
    <row r="11" s="190" customFormat="1" ht="19.5" customHeight="1" spans="1:12">
      <c r="A11" s="168" t="s">
        <v>134</v>
      </c>
      <c r="B11" s="168"/>
      <c r="C11" s="168"/>
      <c r="D11" s="168" t="s">
        <v>135</v>
      </c>
      <c r="E11" s="155">
        <v>148370.74</v>
      </c>
      <c r="F11" s="155">
        <v>148370.74</v>
      </c>
      <c r="G11" s="155">
        <v>0</v>
      </c>
      <c r="H11" s="155">
        <v>0</v>
      </c>
      <c r="I11" s="155"/>
      <c r="J11" s="155">
        <v>0</v>
      </c>
      <c r="K11" s="155">
        <v>0</v>
      </c>
      <c r="L11" s="155">
        <v>0</v>
      </c>
    </row>
    <row r="12" s="190" customFormat="1" ht="19.5" customHeight="1" spans="1:12">
      <c r="A12" s="168" t="s">
        <v>136</v>
      </c>
      <c r="B12" s="168"/>
      <c r="C12" s="168"/>
      <c r="D12" s="168" t="s">
        <v>137</v>
      </c>
      <c r="E12" s="155">
        <v>147490.74</v>
      </c>
      <c r="F12" s="155">
        <v>147490.74</v>
      </c>
      <c r="G12" s="155">
        <v>0</v>
      </c>
      <c r="H12" s="155">
        <v>0</v>
      </c>
      <c r="I12" s="155"/>
      <c r="J12" s="155">
        <v>0</v>
      </c>
      <c r="K12" s="155">
        <v>0</v>
      </c>
      <c r="L12" s="155">
        <v>0</v>
      </c>
    </row>
    <row r="13" s="190" customFormat="1" ht="19.5" customHeight="1" spans="1:12">
      <c r="A13" s="168" t="s">
        <v>138</v>
      </c>
      <c r="B13" s="168"/>
      <c r="C13" s="168"/>
      <c r="D13" s="168" t="s">
        <v>139</v>
      </c>
      <c r="E13" s="155">
        <v>880</v>
      </c>
      <c r="F13" s="155">
        <v>880</v>
      </c>
      <c r="G13" s="155">
        <v>0</v>
      </c>
      <c r="H13" s="155">
        <v>0</v>
      </c>
      <c r="I13" s="155"/>
      <c r="J13" s="155">
        <v>0</v>
      </c>
      <c r="K13" s="155">
        <v>0</v>
      </c>
      <c r="L13" s="155">
        <v>0</v>
      </c>
    </row>
    <row r="14" s="190" customFormat="1" ht="19.5" customHeight="1" spans="1:12">
      <c r="A14" s="168" t="s">
        <v>140</v>
      </c>
      <c r="B14" s="168"/>
      <c r="C14" s="168"/>
      <c r="D14" s="168" t="s">
        <v>141</v>
      </c>
      <c r="E14" s="155">
        <v>2487332.49</v>
      </c>
      <c r="F14" s="155">
        <v>2487332.49</v>
      </c>
      <c r="G14" s="155">
        <v>0</v>
      </c>
      <c r="H14" s="155">
        <v>0</v>
      </c>
      <c r="I14" s="155"/>
      <c r="J14" s="155">
        <v>0</v>
      </c>
      <c r="K14" s="155">
        <v>0</v>
      </c>
      <c r="L14" s="155">
        <v>0</v>
      </c>
    </row>
    <row r="15" s="190" customFormat="1" ht="19.5" customHeight="1" spans="1:12">
      <c r="A15" s="168" t="s">
        <v>142</v>
      </c>
      <c r="B15" s="168"/>
      <c r="C15" s="168"/>
      <c r="D15" s="168" t="s">
        <v>137</v>
      </c>
      <c r="E15" s="155">
        <v>2487332.49</v>
      </c>
      <c r="F15" s="155">
        <v>2487332.49</v>
      </c>
      <c r="G15" s="155">
        <v>0</v>
      </c>
      <c r="H15" s="155">
        <v>0</v>
      </c>
      <c r="I15" s="155"/>
      <c r="J15" s="155">
        <v>0</v>
      </c>
      <c r="K15" s="155">
        <v>0</v>
      </c>
      <c r="L15" s="155">
        <v>0</v>
      </c>
    </row>
    <row r="16" s="190" customFormat="1" ht="19.5" customHeight="1" spans="1:12">
      <c r="A16" s="168" t="s">
        <v>143</v>
      </c>
      <c r="B16" s="168"/>
      <c r="C16" s="168"/>
      <c r="D16" s="168" t="s">
        <v>144</v>
      </c>
      <c r="E16" s="155">
        <v>19579</v>
      </c>
      <c r="F16" s="155">
        <v>19579</v>
      </c>
      <c r="G16" s="155">
        <v>0</v>
      </c>
      <c r="H16" s="155">
        <v>0</v>
      </c>
      <c r="I16" s="155"/>
      <c r="J16" s="155">
        <v>0</v>
      </c>
      <c r="K16" s="155">
        <v>0</v>
      </c>
      <c r="L16" s="155">
        <v>0</v>
      </c>
    </row>
    <row r="17" s="190" customFormat="1" ht="19.5" customHeight="1" spans="1:12">
      <c r="A17" s="168" t="s">
        <v>145</v>
      </c>
      <c r="B17" s="168"/>
      <c r="C17" s="168"/>
      <c r="D17" s="168" t="s">
        <v>146</v>
      </c>
      <c r="E17" s="155">
        <v>19579</v>
      </c>
      <c r="F17" s="155">
        <v>19579</v>
      </c>
      <c r="G17" s="155">
        <v>0</v>
      </c>
      <c r="H17" s="155">
        <v>0</v>
      </c>
      <c r="I17" s="155"/>
      <c r="J17" s="155">
        <v>0</v>
      </c>
      <c r="K17" s="155">
        <v>0</v>
      </c>
      <c r="L17" s="155">
        <v>0</v>
      </c>
    </row>
    <row r="18" s="190" customFormat="1" ht="19.5" customHeight="1" spans="1:12">
      <c r="A18" s="168" t="s">
        <v>147</v>
      </c>
      <c r="B18" s="168"/>
      <c r="C18" s="168"/>
      <c r="D18" s="168" t="s">
        <v>148</v>
      </c>
      <c r="E18" s="155">
        <v>2268</v>
      </c>
      <c r="F18" s="155">
        <v>2268</v>
      </c>
      <c r="G18" s="155">
        <v>0</v>
      </c>
      <c r="H18" s="155">
        <v>0</v>
      </c>
      <c r="I18" s="155"/>
      <c r="J18" s="155">
        <v>0</v>
      </c>
      <c r="K18" s="155">
        <v>0</v>
      </c>
      <c r="L18" s="155">
        <v>0</v>
      </c>
    </row>
    <row r="19" s="190" customFormat="1" ht="19.5" customHeight="1" spans="1:12">
      <c r="A19" s="168" t="s">
        <v>149</v>
      </c>
      <c r="B19" s="168"/>
      <c r="C19" s="168"/>
      <c r="D19" s="168" t="s">
        <v>137</v>
      </c>
      <c r="E19" s="155">
        <v>2268</v>
      </c>
      <c r="F19" s="155">
        <v>2268</v>
      </c>
      <c r="G19" s="155">
        <v>0</v>
      </c>
      <c r="H19" s="155">
        <v>0</v>
      </c>
      <c r="I19" s="155"/>
      <c r="J19" s="155">
        <v>0</v>
      </c>
      <c r="K19" s="155">
        <v>0</v>
      </c>
      <c r="L19" s="155">
        <v>0</v>
      </c>
    </row>
    <row r="20" s="190" customFormat="1" ht="19.5" customHeight="1" spans="1:12">
      <c r="A20" s="168" t="s">
        <v>150</v>
      </c>
      <c r="B20" s="168"/>
      <c r="C20" s="168"/>
      <c r="D20" s="168" t="s">
        <v>151</v>
      </c>
      <c r="E20" s="155">
        <v>378022.82</v>
      </c>
      <c r="F20" s="155">
        <v>378022.82</v>
      </c>
      <c r="G20" s="155">
        <v>0</v>
      </c>
      <c r="H20" s="155">
        <v>0</v>
      </c>
      <c r="I20" s="155"/>
      <c r="J20" s="155">
        <v>0</v>
      </c>
      <c r="K20" s="155">
        <v>0</v>
      </c>
      <c r="L20" s="155">
        <v>0</v>
      </c>
    </row>
    <row r="21" s="190" customFormat="1" ht="19.5" customHeight="1" spans="1:12">
      <c r="A21" s="168" t="s">
        <v>152</v>
      </c>
      <c r="B21" s="168"/>
      <c r="C21" s="168"/>
      <c r="D21" s="168" t="s">
        <v>137</v>
      </c>
      <c r="E21" s="155">
        <v>378022.82</v>
      </c>
      <c r="F21" s="155">
        <v>378022.82</v>
      </c>
      <c r="G21" s="155">
        <v>0</v>
      </c>
      <c r="H21" s="155">
        <v>0</v>
      </c>
      <c r="I21" s="155"/>
      <c r="J21" s="155">
        <v>0</v>
      </c>
      <c r="K21" s="155">
        <v>0</v>
      </c>
      <c r="L21" s="155">
        <v>0</v>
      </c>
    </row>
    <row r="22" s="190" customFormat="1" ht="19.5" customHeight="1" spans="1:12">
      <c r="A22" s="168" t="s">
        <v>153</v>
      </c>
      <c r="B22" s="168"/>
      <c r="C22" s="168"/>
      <c r="D22" s="168" t="s">
        <v>154</v>
      </c>
      <c r="E22" s="155">
        <v>677606.76</v>
      </c>
      <c r="F22" s="155">
        <v>677606.76</v>
      </c>
      <c r="G22" s="155">
        <v>0</v>
      </c>
      <c r="H22" s="155">
        <v>0</v>
      </c>
      <c r="I22" s="155"/>
      <c r="J22" s="155">
        <v>0</v>
      </c>
      <c r="K22" s="155">
        <v>0</v>
      </c>
      <c r="L22" s="155">
        <v>0</v>
      </c>
    </row>
    <row r="23" s="190" customFormat="1" ht="19.5" customHeight="1" spans="1:12">
      <c r="A23" s="168" t="s">
        <v>155</v>
      </c>
      <c r="B23" s="168"/>
      <c r="C23" s="168"/>
      <c r="D23" s="168" t="s">
        <v>137</v>
      </c>
      <c r="E23" s="155">
        <v>629598.76</v>
      </c>
      <c r="F23" s="155">
        <v>629598.76</v>
      </c>
      <c r="G23" s="155">
        <v>0</v>
      </c>
      <c r="H23" s="155">
        <v>0</v>
      </c>
      <c r="I23" s="155"/>
      <c r="J23" s="155">
        <v>0</v>
      </c>
      <c r="K23" s="155">
        <v>0</v>
      </c>
      <c r="L23" s="155">
        <v>0</v>
      </c>
    </row>
    <row r="24" s="190" customFormat="1" ht="19.5" customHeight="1" spans="1:12">
      <c r="A24" s="168" t="s">
        <v>156</v>
      </c>
      <c r="B24" s="168"/>
      <c r="C24" s="168"/>
      <c r="D24" s="168" t="s">
        <v>157</v>
      </c>
      <c r="E24" s="155">
        <v>48008</v>
      </c>
      <c r="F24" s="155">
        <v>48008</v>
      </c>
      <c r="G24" s="155">
        <v>0</v>
      </c>
      <c r="H24" s="155">
        <v>0</v>
      </c>
      <c r="I24" s="155"/>
      <c r="J24" s="155">
        <v>0</v>
      </c>
      <c r="K24" s="155">
        <v>0</v>
      </c>
      <c r="L24" s="155">
        <v>0</v>
      </c>
    </row>
    <row r="25" s="190" customFormat="1" ht="19.5" customHeight="1" spans="1:12">
      <c r="A25" s="168" t="s">
        <v>158</v>
      </c>
      <c r="B25" s="168"/>
      <c r="C25" s="168"/>
      <c r="D25" s="168" t="s">
        <v>159</v>
      </c>
      <c r="E25" s="155">
        <v>46841</v>
      </c>
      <c r="F25" s="155">
        <v>46841</v>
      </c>
      <c r="G25" s="155">
        <v>0</v>
      </c>
      <c r="H25" s="155">
        <v>0</v>
      </c>
      <c r="I25" s="155"/>
      <c r="J25" s="155">
        <v>0</v>
      </c>
      <c r="K25" s="155">
        <v>0</v>
      </c>
      <c r="L25" s="155">
        <v>0</v>
      </c>
    </row>
    <row r="26" s="190" customFormat="1" ht="19.5" customHeight="1" spans="1:12">
      <c r="A26" s="168" t="s">
        <v>160</v>
      </c>
      <c r="B26" s="168"/>
      <c r="C26" s="168"/>
      <c r="D26" s="168" t="s">
        <v>161</v>
      </c>
      <c r="E26" s="155">
        <v>46841</v>
      </c>
      <c r="F26" s="155">
        <v>46841</v>
      </c>
      <c r="G26" s="155">
        <v>0</v>
      </c>
      <c r="H26" s="155">
        <v>0</v>
      </c>
      <c r="I26" s="155"/>
      <c r="J26" s="155">
        <v>0</v>
      </c>
      <c r="K26" s="155">
        <v>0</v>
      </c>
      <c r="L26" s="155">
        <v>0</v>
      </c>
    </row>
    <row r="27" s="190" customFormat="1" ht="19.5" customHeight="1" spans="1:12">
      <c r="A27" s="168" t="s">
        <v>162</v>
      </c>
      <c r="B27" s="168"/>
      <c r="C27" s="168"/>
      <c r="D27" s="168" t="s">
        <v>163</v>
      </c>
      <c r="E27" s="155">
        <v>4375.31</v>
      </c>
      <c r="F27" s="155">
        <v>4375.31</v>
      </c>
      <c r="G27" s="155">
        <v>0</v>
      </c>
      <c r="H27" s="155">
        <v>0</v>
      </c>
      <c r="I27" s="155"/>
      <c r="J27" s="155">
        <v>0</v>
      </c>
      <c r="K27" s="155">
        <v>0</v>
      </c>
      <c r="L27" s="155">
        <v>0</v>
      </c>
    </row>
    <row r="28" s="190" customFormat="1" ht="19.5" customHeight="1" spans="1:12">
      <c r="A28" s="168" t="s">
        <v>164</v>
      </c>
      <c r="B28" s="168"/>
      <c r="C28" s="168"/>
      <c r="D28" s="168" t="s">
        <v>165</v>
      </c>
      <c r="E28" s="155">
        <v>4375.31</v>
      </c>
      <c r="F28" s="155">
        <v>4375.31</v>
      </c>
      <c r="G28" s="155">
        <v>0</v>
      </c>
      <c r="H28" s="155">
        <v>0</v>
      </c>
      <c r="I28" s="155"/>
      <c r="J28" s="155">
        <v>0</v>
      </c>
      <c r="K28" s="155">
        <v>0</v>
      </c>
      <c r="L28" s="155">
        <v>0</v>
      </c>
    </row>
    <row r="29" s="190" customFormat="1" ht="19.5" customHeight="1" spans="1:12">
      <c r="A29" s="168" t="s">
        <v>166</v>
      </c>
      <c r="B29" s="168"/>
      <c r="C29" s="168"/>
      <c r="D29" s="168" t="s">
        <v>167</v>
      </c>
      <c r="E29" s="155">
        <v>4375.31</v>
      </c>
      <c r="F29" s="155">
        <v>4375.31</v>
      </c>
      <c r="G29" s="155">
        <v>0</v>
      </c>
      <c r="H29" s="155">
        <v>0</v>
      </c>
      <c r="I29" s="155"/>
      <c r="J29" s="155">
        <v>0</v>
      </c>
      <c r="K29" s="155">
        <v>0</v>
      </c>
      <c r="L29" s="155">
        <v>0</v>
      </c>
    </row>
    <row r="30" s="190" customFormat="1" ht="19.5" customHeight="1" spans="1:12">
      <c r="A30" s="168" t="s">
        <v>168</v>
      </c>
      <c r="B30" s="168"/>
      <c r="C30" s="168"/>
      <c r="D30" s="168" t="s">
        <v>169</v>
      </c>
      <c r="E30" s="155">
        <v>6940</v>
      </c>
      <c r="F30" s="155">
        <v>6940</v>
      </c>
      <c r="G30" s="155">
        <v>0</v>
      </c>
      <c r="H30" s="155">
        <v>0</v>
      </c>
      <c r="I30" s="155"/>
      <c r="J30" s="155">
        <v>0</v>
      </c>
      <c r="K30" s="155">
        <v>0</v>
      </c>
      <c r="L30" s="155">
        <v>0</v>
      </c>
    </row>
    <row r="31" s="190" customFormat="1" ht="19.5" customHeight="1" spans="1:12">
      <c r="A31" s="168" t="s">
        <v>170</v>
      </c>
      <c r="B31" s="168"/>
      <c r="C31" s="168"/>
      <c r="D31" s="168" t="s">
        <v>171</v>
      </c>
      <c r="E31" s="155">
        <v>6940</v>
      </c>
      <c r="F31" s="155">
        <v>6940</v>
      </c>
      <c r="G31" s="155">
        <v>0</v>
      </c>
      <c r="H31" s="155">
        <v>0</v>
      </c>
      <c r="I31" s="155"/>
      <c r="J31" s="155">
        <v>0</v>
      </c>
      <c r="K31" s="155">
        <v>0</v>
      </c>
      <c r="L31" s="155">
        <v>0</v>
      </c>
    </row>
    <row r="32" s="190" customFormat="1" ht="19.5" customHeight="1" spans="1:12">
      <c r="A32" s="168" t="s">
        <v>172</v>
      </c>
      <c r="B32" s="168"/>
      <c r="C32" s="168"/>
      <c r="D32" s="168" t="s">
        <v>173</v>
      </c>
      <c r="E32" s="155">
        <v>6940</v>
      </c>
      <c r="F32" s="155">
        <v>6940</v>
      </c>
      <c r="G32" s="155">
        <v>0</v>
      </c>
      <c r="H32" s="155">
        <v>0</v>
      </c>
      <c r="I32" s="155"/>
      <c r="J32" s="155">
        <v>0</v>
      </c>
      <c r="K32" s="155">
        <v>0</v>
      </c>
      <c r="L32" s="155">
        <v>0</v>
      </c>
    </row>
    <row r="33" s="190" customFormat="1" ht="19.5" customHeight="1" spans="1:12">
      <c r="A33" s="168" t="s">
        <v>174</v>
      </c>
      <c r="B33" s="168"/>
      <c r="C33" s="168"/>
      <c r="D33" s="168" t="s">
        <v>175</v>
      </c>
      <c r="E33" s="155">
        <v>284057.2</v>
      </c>
      <c r="F33" s="155">
        <v>284057.2</v>
      </c>
      <c r="G33" s="155">
        <v>0</v>
      </c>
      <c r="H33" s="155">
        <v>0</v>
      </c>
      <c r="I33" s="155"/>
      <c r="J33" s="155">
        <v>0</v>
      </c>
      <c r="K33" s="155">
        <v>0</v>
      </c>
      <c r="L33" s="155">
        <v>0</v>
      </c>
    </row>
    <row r="34" s="190" customFormat="1" ht="19.5" customHeight="1" spans="1:12">
      <c r="A34" s="168" t="s">
        <v>176</v>
      </c>
      <c r="B34" s="168"/>
      <c r="C34" s="168"/>
      <c r="D34" s="168" t="s">
        <v>177</v>
      </c>
      <c r="E34" s="155">
        <v>284057.2</v>
      </c>
      <c r="F34" s="155">
        <v>284057.2</v>
      </c>
      <c r="G34" s="155">
        <v>0</v>
      </c>
      <c r="H34" s="155">
        <v>0</v>
      </c>
      <c r="I34" s="155"/>
      <c r="J34" s="155">
        <v>0</v>
      </c>
      <c r="K34" s="155">
        <v>0</v>
      </c>
      <c r="L34" s="155">
        <v>0</v>
      </c>
    </row>
    <row r="35" s="190" customFormat="1" ht="19.5" customHeight="1" spans="1:12">
      <c r="A35" s="168" t="s">
        <v>178</v>
      </c>
      <c r="B35" s="168"/>
      <c r="C35" s="168"/>
      <c r="D35" s="168" t="s">
        <v>179</v>
      </c>
      <c r="E35" s="155">
        <v>20000</v>
      </c>
      <c r="F35" s="155">
        <v>20000</v>
      </c>
      <c r="G35" s="155">
        <v>0</v>
      </c>
      <c r="H35" s="155">
        <v>0</v>
      </c>
      <c r="I35" s="155"/>
      <c r="J35" s="155">
        <v>0</v>
      </c>
      <c r="K35" s="155">
        <v>0</v>
      </c>
      <c r="L35" s="155">
        <v>0</v>
      </c>
    </row>
    <row r="36" s="190" customFormat="1" ht="19.5" customHeight="1" spans="1:12">
      <c r="A36" s="168" t="s">
        <v>180</v>
      </c>
      <c r="B36" s="168"/>
      <c r="C36" s="168"/>
      <c r="D36" s="168" t="s">
        <v>181</v>
      </c>
      <c r="E36" s="155">
        <v>198787.2</v>
      </c>
      <c r="F36" s="155">
        <v>198787.2</v>
      </c>
      <c r="G36" s="155">
        <v>0</v>
      </c>
      <c r="H36" s="155">
        <v>0</v>
      </c>
      <c r="I36" s="155"/>
      <c r="J36" s="155">
        <v>0</v>
      </c>
      <c r="K36" s="155">
        <v>0</v>
      </c>
      <c r="L36" s="155">
        <v>0</v>
      </c>
    </row>
    <row r="37" s="190" customFormat="1" ht="19.5" customHeight="1" spans="1:12">
      <c r="A37" s="168" t="s">
        <v>182</v>
      </c>
      <c r="B37" s="168"/>
      <c r="C37" s="168"/>
      <c r="D37" s="168" t="s">
        <v>183</v>
      </c>
      <c r="E37" s="155">
        <v>65270</v>
      </c>
      <c r="F37" s="155">
        <v>65270</v>
      </c>
      <c r="G37" s="155">
        <v>0</v>
      </c>
      <c r="H37" s="155">
        <v>0</v>
      </c>
      <c r="I37" s="155"/>
      <c r="J37" s="155">
        <v>0</v>
      </c>
      <c r="K37" s="155">
        <v>0</v>
      </c>
      <c r="L37" s="155">
        <v>0</v>
      </c>
    </row>
    <row r="38" s="190" customFormat="1" ht="19.5" customHeight="1" spans="1:12">
      <c r="A38" s="168" t="s">
        <v>184</v>
      </c>
      <c r="B38" s="168"/>
      <c r="C38" s="168"/>
      <c r="D38" s="168" t="s">
        <v>185</v>
      </c>
      <c r="E38" s="155">
        <v>1681169.76</v>
      </c>
      <c r="F38" s="155">
        <v>1681169.76</v>
      </c>
      <c r="G38" s="155">
        <v>0</v>
      </c>
      <c r="H38" s="155">
        <v>0</v>
      </c>
      <c r="I38" s="155"/>
      <c r="J38" s="155">
        <v>0</v>
      </c>
      <c r="K38" s="155">
        <v>0</v>
      </c>
      <c r="L38" s="155">
        <v>0</v>
      </c>
    </row>
    <row r="39" s="190" customFormat="1" ht="19.5" customHeight="1" spans="1:12">
      <c r="A39" s="168" t="s">
        <v>186</v>
      </c>
      <c r="B39" s="168"/>
      <c r="C39" s="168"/>
      <c r="D39" s="168" t="s">
        <v>187</v>
      </c>
      <c r="E39" s="155">
        <v>400158.1</v>
      </c>
      <c r="F39" s="155">
        <v>400158.1</v>
      </c>
      <c r="G39" s="155">
        <v>0</v>
      </c>
      <c r="H39" s="155">
        <v>0</v>
      </c>
      <c r="I39" s="155"/>
      <c r="J39" s="155">
        <v>0</v>
      </c>
      <c r="K39" s="155">
        <v>0</v>
      </c>
      <c r="L39" s="155">
        <v>0</v>
      </c>
    </row>
    <row r="40" s="190" customFormat="1" ht="19.5" customHeight="1" spans="1:12">
      <c r="A40" s="168" t="s">
        <v>188</v>
      </c>
      <c r="B40" s="168"/>
      <c r="C40" s="168"/>
      <c r="D40" s="168" t="s">
        <v>189</v>
      </c>
      <c r="E40" s="155">
        <v>400158.1</v>
      </c>
      <c r="F40" s="155">
        <v>400158.1</v>
      </c>
      <c r="G40" s="155">
        <v>0</v>
      </c>
      <c r="H40" s="155">
        <v>0</v>
      </c>
      <c r="I40" s="155"/>
      <c r="J40" s="155">
        <v>0</v>
      </c>
      <c r="K40" s="155">
        <v>0</v>
      </c>
      <c r="L40" s="155">
        <v>0</v>
      </c>
    </row>
    <row r="41" s="190" customFormat="1" ht="19.5" customHeight="1" spans="1:12">
      <c r="A41" s="168" t="s">
        <v>190</v>
      </c>
      <c r="B41" s="168"/>
      <c r="C41" s="168"/>
      <c r="D41" s="168" t="s">
        <v>191</v>
      </c>
      <c r="E41" s="155">
        <v>591414.22</v>
      </c>
      <c r="F41" s="155">
        <v>591414.22</v>
      </c>
      <c r="G41" s="155">
        <v>0</v>
      </c>
      <c r="H41" s="155">
        <v>0</v>
      </c>
      <c r="I41" s="155"/>
      <c r="J41" s="155">
        <v>0</v>
      </c>
      <c r="K41" s="155">
        <v>0</v>
      </c>
      <c r="L41" s="155">
        <v>0</v>
      </c>
    </row>
    <row r="42" s="190" customFormat="1" ht="19.5" customHeight="1" spans="1:12">
      <c r="A42" s="168" t="s">
        <v>192</v>
      </c>
      <c r="B42" s="168"/>
      <c r="C42" s="168"/>
      <c r="D42" s="168" t="s">
        <v>137</v>
      </c>
      <c r="E42" s="155">
        <v>154794.26</v>
      </c>
      <c r="F42" s="155">
        <v>154794.26</v>
      </c>
      <c r="G42" s="155">
        <v>0</v>
      </c>
      <c r="H42" s="155">
        <v>0</v>
      </c>
      <c r="I42" s="155"/>
      <c r="J42" s="155">
        <v>0</v>
      </c>
      <c r="K42" s="155">
        <v>0</v>
      </c>
      <c r="L42" s="155">
        <v>0</v>
      </c>
    </row>
    <row r="43" s="190" customFormat="1" ht="19.5" customHeight="1" spans="1:12">
      <c r="A43" s="168" t="s">
        <v>193</v>
      </c>
      <c r="B43" s="168"/>
      <c r="C43" s="168"/>
      <c r="D43" s="168" t="s">
        <v>194</v>
      </c>
      <c r="E43" s="155">
        <v>436619.96</v>
      </c>
      <c r="F43" s="155">
        <v>436619.96</v>
      </c>
      <c r="G43" s="155">
        <v>0</v>
      </c>
      <c r="H43" s="155">
        <v>0</v>
      </c>
      <c r="I43" s="155"/>
      <c r="J43" s="155">
        <v>0</v>
      </c>
      <c r="K43" s="155">
        <v>0</v>
      </c>
      <c r="L43" s="155">
        <v>0</v>
      </c>
    </row>
    <row r="44" s="190" customFormat="1" ht="19.5" customHeight="1" spans="1:12">
      <c r="A44" s="168" t="s">
        <v>195</v>
      </c>
      <c r="B44" s="168"/>
      <c r="C44" s="168"/>
      <c r="D44" s="168" t="s">
        <v>196</v>
      </c>
      <c r="E44" s="155">
        <v>638825.44</v>
      </c>
      <c r="F44" s="155">
        <v>638825.44</v>
      </c>
      <c r="G44" s="155">
        <v>0</v>
      </c>
      <c r="H44" s="155">
        <v>0</v>
      </c>
      <c r="I44" s="155"/>
      <c r="J44" s="155">
        <v>0</v>
      </c>
      <c r="K44" s="155">
        <v>0</v>
      </c>
      <c r="L44" s="155">
        <v>0</v>
      </c>
    </row>
    <row r="45" s="190" customFormat="1" ht="19.5" customHeight="1" spans="1:12">
      <c r="A45" s="168" t="s">
        <v>197</v>
      </c>
      <c r="B45" s="168"/>
      <c r="C45" s="168"/>
      <c r="D45" s="168" t="s">
        <v>198</v>
      </c>
      <c r="E45" s="155">
        <v>635525.44</v>
      </c>
      <c r="F45" s="155">
        <v>635525.44</v>
      </c>
      <c r="G45" s="155">
        <v>0</v>
      </c>
      <c r="H45" s="155">
        <v>0</v>
      </c>
      <c r="I45" s="155"/>
      <c r="J45" s="155">
        <v>0</v>
      </c>
      <c r="K45" s="155">
        <v>0</v>
      </c>
      <c r="L45" s="155">
        <v>0</v>
      </c>
    </row>
    <row r="46" s="190" customFormat="1" ht="19.5" customHeight="1" spans="1:12">
      <c r="A46" s="168" t="s">
        <v>199</v>
      </c>
      <c r="B46" s="168"/>
      <c r="C46" s="168"/>
      <c r="D46" s="168" t="s">
        <v>200</v>
      </c>
      <c r="E46" s="155">
        <v>3300</v>
      </c>
      <c r="F46" s="155">
        <v>3300</v>
      </c>
      <c r="G46" s="155">
        <v>0</v>
      </c>
      <c r="H46" s="155">
        <v>0</v>
      </c>
      <c r="I46" s="155"/>
      <c r="J46" s="155">
        <v>0</v>
      </c>
      <c r="K46" s="155">
        <v>0</v>
      </c>
      <c r="L46" s="155">
        <v>0</v>
      </c>
    </row>
    <row r="47" s="190" customFormat="1" ht="19.5" customHeight="1" spans="1:12">
      <c r="A47" s="168" t="s">
        <v>201</v>
      </c>
      <c r="B47" s="168"/>
      <c r="C47" s="168"/>
      <c r="D47" s="168" t="s">
        <v>202</v>
      </c>
      <c r="E47" s="155">
        <v>50772</v>
      </c>
      <c r="F47" s="155">
        <v>50772</v>
      </c>
      <c r="G47" s="155">
        <v>0</v>
      </c>
      <c r="H47" s="155">
        <v>0</v>
      </c>
      <c r="I47" s="155"/>
      <c r="J47" s="155">
        <v>0</v>
      </c>
      <c r="K47" s="155">
        <v>0</v>
      </c>
      <c r="L47" s="155">
        <v>0</v>
      </c>
    </row>
    <row r="48" s="190" customFormat="1" ht="19.5" customHeight="1" spans="1:12">
      <c r="A48" s="168" t="s">
        <v>203</v>
      </c>
      <c r="B48" s="168"/>
      <c r="C48" s="168"/>
      <c r="D48" s="168" t="s">
        <v>204</v>
      </c>
      <c r="E48" s="155">
        <v>50772</v>
      </c>
      <c r="F48" s="155">
        <v>50772</v>
      </c>
      <c r="G48" s="155">
        <v>0</v>
      </c>
      <c r="H48" s="155">
        <v>0</v>
      </c>
      <c r="I48" s="155"/>
      <c r="J48" s="155">
        <v>0</v>
      </c>
      <c r="K48" s="155">
        <v>0</v>
      </c>
      <c r="L48" s="155">
        <v>0</v>
      </c>
    </row>
    <row r="49" s="190" customFormat="1" ht="19.5" customHeight="1" spans="1:12">
      <c r="A49" s="168" t="s">
        <v>205</v>
      </c>
      <c r="B49" s="168"/>
      <c r="C49" s="168"/>
      <c r="D49" s="168" t="s">
        <v>206</v>
      </c>
      <c r="E49" s="155">
        <v>912007.11</v>
      </c>
      <c r="F49" s="155">
        <v>912007.11</v>
      </c>
      <c r="G49" s="155">
        <v>0</v>
      </c>
      <c r="H49" s="155">
        <v>0</v>
      </c>
      <c r="I49" s="155"/>
      <c r="J49" s="155">
        <v>0</v>
      </c>
      <c r="K49" s="155">
        <v>0</v>
      </c>
      <c r="L49" s="155">
        <v>0</v>
      </c>
    </row>
    <row r="50" s="190" customFormat="1" ht="19.5" customHeight="1" spans="1:12">
      <c r="A50" s="168" t="s">
        <v>207</v>
      </c>
      <c r="B50" s="168"/>
      <c r="C50" s="168"/>
      <c r="D50" s="168" t="s">
        <v>208</v>
      </c>
      <c r="E50" s="155">
        <v>912007.11</v>
      </c>
      <c r="F50" s="155">
        <v>912007.11</v>
      </c>
      <c r="G50" s="155">
        <v>0</v>
      </c>
      <c r="H50" s="155">
        <v>0</v>
      </c>
      <c r="I50" s="155"/>
      <c r="J50" s="155">
        <v>0</v>
      </c>
      <c r="K50" s="155">
        <v>0</v>
      </c>
      <c r="L50" s="155">
        <v>0</v>
      </c>
    </row>
    <row r="51" s="190" customFormat="1" ht="19.5" customHeight="1" spans="1:12">
      <c r="A51" s="168" t="s">
        <v>209</v>
      </c>
      <c r="B51" s="168"/>
      <c r="C51" s="168"/>
      <c r="D51" s="168" t="s">
        <v>210</v>
      </c>
      <c r="E51" s="155">
        <v>204619.64</v>
      </c>
      <c r="F51" s="155">
        <v>204619.64</v>
      </c>
      <c r="G51" s="155">
        <v>0</v>
      </c>
      <c r="H51" s="155">
        <v>0</v>
      </c>
      <c r="I51" s="155"/>
      <c r="J51" s="155">
        <v>0</v>
      </c>
      <c r="K51" s="155">
        <v>0</v>
      </c>
      <c r="L51" s="155">
        <v>0</v>
      </c>
    </row>
    <row r="52" s="190" customFormat="1" ht="19.5" customHeight="1" spans="1:12">
      <c r="A52" s="168" t="s">
        <v>211</v>
      </c>
      <c r="B52" s="168"/>
      <c r="C52" s="168"/>
      <c r="D52" s="168" t="s">
        <v>212</v>
      </c>
      <c r="E52" s="155">
        <v>360244.75</v>
      </c>
      <c r="F52" s="155">
        <v>360244.75</v>
      </c>
      <c r="G52" s="155">
        <v>0</v>
      </c>
      <c r="H52" s="155">
        <v>0</v>
      </c>
      <c r="I52" s="155"/>
      <c r="J52" s="155">
        <v>0</v>
      </c>
      <c r="K52" s="155">
        <v>0</v>
      </c>
      <c r="L52" s="155">
        <v>0</v>
      </c>
    </row>
    <row r="53" s="190" customFormat="1" ht="19.5" customHeight="1" spans="1:12">
      <c r="A53" s="168" t="s">
        <v>213</v>
      </c>
      <c r="B53" s="168"/>
      <c r="C53" s="168"/>
      <c r="D53" s="168" t="s">
        <v>214</v>
      </c>
      <c r="E53" s="155">
        <v>325835.72</v>
      </c>
      <c r="F53" s="155">
        <v>325835.72</v>
      </c>
      <c r="G53" s="155">
        <v>0</v>
      </c>
      <c r="H53" s="155">
        <v>0</v>
      </c>
      <c r="I53" s="155"/>
      <c r="J53" s="155">
        <v>0</v>
      </c>
      <c r="K53" s="155">
        <v>0</v>
      </c>
      <c r="L53" s="155">
        <v>0</v>
      </c>
    </row>
    <row r="54" s="190" customFormat="1" ht="19.5" customHeight="1" spans="1:12">
      <c r="A54" s="168" t="s">
        <v>215</v>
      </c>
      <c r="B54" s="168"/>
      <c r="C54" s="168"/>
      <c r="D54" s="168" t="s">
        <v>216</v>
      </c>
      <c r="E54" s="155">
        <v>21307</v>
      </c>
      <c r="F54" s="155">
        <v>21307</v>
      </c>
      <c r="G54" s="155">
        <v>0</v>
      </c>
      <c r="H54" s="155">
        <v>0</v>
      </c>
      <c r="I54" s="155"/>
      <c r="J54" s="155">
        <v>0</v>
      </c>
      <c r="K54" s="155">
        <v>0</v>
      </c>
      <c r="L54" s="155">
        <v>0</v>
      </c>
    </row>
    <row r="55" s="190" customFormat="1" ht="19.5" customHeight="1" spans="1:12">
      <c r="A55" s="168" t="s">
        <v>217</v>
      </c>
      <c r="B55" s="168"/>
      <c r="C55" s="168"/>
      <c r="D55" s="168" t="s">
        <v>218</v>
      </c>
      <c r="E55" s="155">
        <v>7905397.98</v>
      </c>
      <c r="F55" s="155">
        <v>7905397.98</v>
      </c>
      <c r="G55" s="155">
        <v>0</v>
      </c>
      <c r="H55" s="155">
        <v>0</v>
      </c>
      <c r="I55" s="155"/>
      <c r="J55" s="155">
        <v>0</v>
      </c>
      <c r="K55" s="155">
        <v>0</v>
      </c>
      <c r="L55" s="155">
        <v>0</v>
      </c>
    </row>
    <row r="56" s="190" customFormat="1" ht="19.5" customHeight="1" spans="1:12">
      <c r="A56" s="168" t="s">
        <v>219</v>
      </c>
      <c r="B56" s="168"/>
      <c r="C56" s="168"/>
      <c r="D56" s="168" t="s">
        <v>220</v>
      </c>
      <c r="E56" s="155">
        <v>924697.98</v>
      </c>
      <c r="F56" s="155">
        <v>924697.98</v>
      </c>
      <c r="G56" s="155">
        <v>0</v>
      </c>
      <c r="H56" s="155">
        <v>0</v>
      </c>
      <c r="I56" s="155"/>
      <c r="J56" s="155">
        <v>0</v>
      </c>
      <c r="K56" s="155">
        <v>0</v>
      </c>
      <c r="L56" s="155">
        <v>0</v>
      </c>
    </row>
    <row r="57" s="190" customFormat="1" ht="19.5" customHeight="1" spans="1:12">
      <c r="A57" s="168" t="s">
        <v>221</v>
      </c>
      <c r="B57" s="168"/>
      <c r="C57" s="168"/>
      <c r="D57" s="168" t="s">
        <v>222</v>
      </c>
      <c r="E57" s="155">
        <v>924697.98</v>
      </c>
      <c r="F57" s="155">
        <v>924697.98</v>
      </c>
      <c r="G57" s="155">
        <v>0</v>
      </c>
      <c r="H57" s="155">
        <v>0</v>
      </c>
      <c r="I57" s="155"/>
      <c r="J57" s="155">
        <v>0</v>
      </c>
      <c r="K57" s="155">
        <v>0</v>
      </c>
      <c r="L57" s="155">
        <v>0</v>
      </c>
    </row>
    <row r="58" s="190" customFormat="1" ht="19.5" customHeight="1" spans="1:12">
      <c r="A58" s="168" t="s">
        <v>223</v>
      </c>
      <c r="B58" s="168"/>
      <c r="C58" s="168"/>
      <c r="D58" s="168" t="s">
        <v>224</v>
      </c>
      <c r="E58" s="155">
        <v>6980700</v>
      </c>
      <c r="F58" s="155">
        <v>6980700</v>
      </c>
      <c r="G58" s="155">
        <v>0</v>
      </c>
      <c r="H58" s="155">
        <v>0</v>
      </c>
      <c r="I58" s="155"/>
      <c r="J58" s="155">
        <v>0</v>
      </c>
      <c r="K58" s="155">
        <v>0</v>
      </c>
      <c r="L58" s="155">
        <v>0</v>
      </c>
    </row>
    <row r="59" s="190" customFormat="1" ht="19.5" customHeight="1" spans="1:12">
      <c r="A59" s="168" t="s">
        <v>225</v>
      </c>
      <c r="B59" s="168"/>
      <c r="C59" s="168"/>
      <c r="D59" s="168" t="s">
        <v>226</v>
      </c>
      <c r="E59" s="155">
        <v>6980700</v>
      </c>
      <c r="F59" s="155">
        <v>6980700</v>
      </c>
      <c r="G59" s="155">
        <v>0</v>
      </c>
      <c r="H59" s="155">
        <v>0</v>
      </c>
      <c r="I59" s="155"/>
      <c r="J59" s="155">
        <v>0</v>
      </c>
      <c r="K59" s="155">
        <v>0</v>
      </c>
      <c r="L59" s="155">
        <v>0</v>
      </c>
    </row>
    <row r="60" s="190" customFormat="1" ht="19.5" customHeight="1" spans="1:12">
      <c r="A60" s="168" t="s">
        <v>227</v>
      </c>
      <c r="B60" s="168"/>
      <c r="C60" s="168"/>
      <c r="D60" s="168" t="s">
        <v>228</v>
      </c>
      <c r="E60" s="155">
        <v>824713</v>
      </c>
      <c r="F60" s="155">
        <v>824713</v>
      </c>
      <c r="G60" s="155">
        <v>0</v>
      </c>
      <c r="H60" s="155">
        <v>0</v>
      </c>
      <c r="I60" s="155"/>
      <c r="J60" s="155">
        <v>0</v>
      </c>
      <c r="K60" s="155">
        <v>0</v>
      </c>
      <c r="L60" s="155">
        <v>0</v>
      </c>
    </row>
    <row r="61" s="190" customFormat="1" ht="19.5" customHeight="1" spans="1:12">
      <c r="A61" s="168" t="s">
        <v>229</v>
      </c>
      <c r="B61" s="168"/>
      <c r="C61" s="168"/>
      <c r="D61" s="168" t="s">
        <v>230</v>
      </c>
      <c r="E61" s="155">
        <v>822613</v>
      </c>
      <c r="F61" s="155">
        <v>822613</v>
      </c>
      <c r="G61" s="155">
        <v>0</v>
      </c>
      <c r="H61" s="155">
        <v>0</v>
      </c>
      <c r="I61" s="155"/>
      <c r="J61" s="155">
        <v>0</v>
      </c>
      <c r="K61" s="155">
        <v>0</v>
      </c>
      <c r="L61" s="155">
        <v>0</v>
      </c>
    </row>
    <row r="62" s="190" customFormat="1" ht="19.5" customHeight="1" spans="1:12">
      <c r="A62" s="168" t="s">
        <v>231</v>
      </c>
      <c r="B62" s="168"/>
      <c r="C62" s="168"/>
      <c r="D62" s="168" t="s">
        <v>232</v>
      </c>
      <c r="E62" s="155">
        <v>822613</v>
      </c>
      <c r="F62" s="155">
        <v>822613</v>
      </c>
      <c r="G62" s="155">
        <v>0</v>
      </c>
      <c r="H62" s="155">
        <v>0</v>
      </c>
      <c r="I62" s="155"/>
      <c r="J62" s="155">
        <v>0</v>
      </c>
      <c r="K62" s="155">
        <v>0</v>
      </c>
      <c r="L62" s="155">
        <v>0</v>
      </c>
    </row>
    <row r="63" s="190" customFormat="1" ht="19.5" customHeight="1" spans="1:12">
      <c r="A63" s="168" t="s">
        <v>233</v>
      </c>
      <c r="B63" s="168"/>
      <c r="C63" s="168"/>
      <c r="D63" s="168" t="s">
        <v>234</v>
      </c>
      <c r="E63" s="155">
        <v>2100</v>
      </c>
      <c r="F63" s="155">
        <v>2100</v>
      </c>
      <c r="G63" s="155">
        <v>0</v>
      </c>
      <c r="H63" s="155">
        <v>0</v>
      </c>
      <c r="I63" s="155"/>
      <c r="J63" s="155">
        <v>0</v>
      </c>
      <c r="K63" s="155">
        <v>0</v>
      </c>
      <c r="L63" s="155">
        <v>0</v>
      </c>
    </row>
    <row r="64" s="190" customFormat="1" ht="19.5" customHeight="1" spans="1:12">
      <c r="A64" s="168" t="s">
        <v>235</v>
      </c>
      <c r="B64" s="168"/>
      <c r="C64" s="168"/>
      <c r="D64" s="168" t="s">
        <v>234</v>
      </c>
      <c r="E64" s="155">
        <v>2100</v>
      </c>
      <c r="F64" s="155">
        <v>2100</v>
      </c>
      <c r="G64" s="155">
        <v>0</v>
      </c>
      <c r="H64" s="155">
        <v>0</v>
      </c>
      <c r="I64" s="155"/>
      <c r="J64" s="155">
        <v>0</v>
      </c>
      <c r="K64" s="155">
        <v>0</v>
      </c>
      <c r="L64" s="155">
        <v>0</v>
      </c>
    </row>
    <row r="65" s="190" customFormat="1" ht="19.5" customHeight="1" spans="1:12">
      <c r="A65" s="168" t="s">
        <v>236</v>
      </c>
      <c r="B65" s="168"/>
      <c r="C65" s="168"/>
      <c r="D65" s="168" t="s">
        <v>237</v>
      </c>
      <c r="E65" s="155">
        <v>43563936.54</v>
      </c>
      <c r="F65" s="155">
        <v>43563936.54</v>
      </c>
      <c r="G65" s="155">
        <v>0</v>
      </c>
      <c r="H65" s="155">
        <v>0</v>
      </c>
      <c r="I65" s="155"/>
      <c r="J65" s="155">
        <v>0</v>
      </c>
      <c r="K65" s="155">
        <v>0</v>
      </c>
      <c r="L65" s="155">
        <v>0</v>
      </c>
    </row>
    <row r="66" s="190" customFormat="1" ht="19.5" customHeight="1" spans="1:12">
      <c r="A66" s="168" t="s">
        <v>238</v>
      </c>
      <c r="B66" s="168"/>
      <c r="C66" s="168"/>
      <c r="D66" s="168" t="s">
        <v>239</v>
      </c>
      <c r="E66" s="155">
        <v>3484490.87</v>
      </c>
      <c r="F66" s="155">
        <v>3484490.87</v>
      </c>
      <c r="G66" s="155">
        <v>0</v>
      </c>
      <c r="H66" s="155">
        <v>0</v>
      </c>
      <c r="I66" s="155"/>
      <c r="J66" s="155">
        <v>0</v>
      </c>
      <c r="K66" s="155">
        <v>0</v>
      </c>
      <c r="L66" s="155">
        <v>0</v>
      </c>
    </row>
    <row r="67" s="190" customFormat="1" ht="19.5" customHeight="1" spans="1:12">
      <c r="A67" s="168" t="s">
        <v>240</v>
      </c>
      <c r="B67" s="168"/>
      <c r="C67" s="168"/>
      <c r="D67" s="168" t="s">
        <v>241</v>
      </c>
      <c r="E67" s="155">
        <v>2628399.87</v>
      </c>
      <c r="F67" s="155">
        <v>2628399.87</v>
      </c>
      <c r="G67" s="155">
        <v>0</v>
      </c>
      <c r="H67" s="155">
        <v>0</v>
      </c>
      <c r="I67" s="155"/>
      <c r="J67" s="155">
        <v>0</v>
      </c>
      <c r="K67" s="155">
        <v>0</v>
      </c>
      <c r="L67" s="155">
        <v>0</v>
      </c>
    </row>
    <row r="68" s="190" customFormat="1" ht="19.5" customHeight="1" spans="1:12">
      <c r="A68" s="168" t="s">
        <v>242</v>
      </c>
      <c r="B68" s="168"/>
      <c r="C68" s="168"/>
      <c r="D68" s="168" t="s">
        <v>243</v>
      </c>
      <c r="E68" s="155">
        <v>80640</v>
      </c>
      <c r="F68" s="155">
        <v>80640</v>
      </c>
      <c r="G68" s="155">
        <v>0</v>
      </c>
      <c r="H68" s="155">
        <v>0</v>
      </c>
      <c r="I68" s="155"/>
      <c r="J68" s="155">
        <v>0</v>
      </c>
      <c r="K68" s="155">
        <v>0</v>
      </c>
      <c r="L68" s="155">
        <v>0</v>
      </c>
    </row>
    <row r="69" s="190" customFormat="1" ht="19.5" customHeight="1" spans="1:12">
      <c r="A69" s="168" t="s">
        <v>244</v>
      </c>
      <c r="B69" s="168"/>
      <c r="C69" s="168"/>
      <c r="D69" s="168" t="s">
        <v>245</v>
      </c>
      <c r="E69" s="155">
        <v>743000</v>
      </c>
      <c r="F69" s="155">
        <v>743000</v>
      </c>
      <c r="G69" s="155">
        <v>0</v>
      </c>
      <c r="H69" s="155">
        <v>0</v>
      </c>
      <c r="I69" s="155"/>
      <c r="J69" s="155">
        <v>0</v>
      </c>
      <c r="K69" s="155">
        <v>0</v>
      </c>
      <c r="L69" s="155">
        <v>0</v>
      </c>
    </row>
    <row r="70" s="190" customFormat="1" ht="19.5" customHeight="1" spans="1:12">
      <c r="A70" s="168" t="s">
        <v>246</v>
      </c>
      <c r="B70" s="168"/>
      <c r="C70" s="168"/>
      <c r="D70" s="168" t="s">
        <v>247</v>
      </c>
      <c r="E70" s="155">
        <v>32451</v>
      </c>
      <c r="F70" s="155">
        <v>32451</v>
      </c>
      <c r="G70" s="155">
        <v>0</v>
      </c>
      <c r="H70" s="155">
        <v>0</v>
      </c>
      <c r="I70" s="155"/>
      <c r="J70" s="155">
        <v>0</v>
      </c>
      <c r="K70" s="155">
        <v>0</v>
      </c>
      <c r="L70" s="155">
        <v>0</v>
      </c>
    </row>
    <row r="71" s="190" customFormat="1" ht="19.5" customHeight="1" spans="1:12">
      <c r="A71" s="168" t="s">
        <v>248</v>
      </c>
      <c r="B71" s="168"/>
      <c r="C71" s="168"/>
      <c r="D71" s="168" t="s">
        <v>249</v>
      </c>
      <c r="E71" s="155">
        <v>986729.48</v>
      </c>
      <c r="F71" s="155">
        <v>986729.48</v>
      </c>
      <c r="G71" s="155">
        <v>0</v>
      </c>
      <c r="H71" s="155">
        <v>0</v>
      </c>
      <c r="I71" s="155"/>
      <c r="J71" s="155">
        <v>0</v>
      </c>
      <c r="K71" s="155">
        <v>0</v>
      </c>
      <c r="L71" s="155">
        <v>0</v>
      </c>
    </row>
    <row r="72" s="190" customFormat="1" ht="19.5" customHeight="1" spans="1:12">
      <c r="A72" s="168" t="s">
        <v>250</v>
      </c>
      <c r="B72" s="168"/>
      <c r="C72" s="168"/>
      <c r="D72" s="168" t="s">
        <v>251</v>
      </c>
      <c r="E72" s="155">
        <v>509234.48</v>
      </c>
      <c r="F72" s="155">
        <v>509234.48</v>
      </c>
      <c r="G72" s="155">
        <v>0</v>
      </c>
      <c r="H72" s="155">
        <v>0</v>
      </c>
      <c r="I72" s="155"/>
      <c r="J72" s="155">
        <v>0</v>
      </c>
      <c r="K72" s="155">
        <v>0</v>
      </c>
      <c r="L72" s="155">
        <v>0</v>
      </c>
    </row>
    <row r="73" s="190" customFormat="1" ht="19.5" customHeight="1" spans="1:12">
      <c r="A73" s="168" t="s">
        <v>252</v>
      </c>
      <c r="B73" s="168"/>
      <c r="C73" s="168"/>
      <c r="D73" s="168" t="s">
        <v>253</v>
      </c>
      <c r="E73" s="155">
        <v>84440</v>
      </c>
      <c r="F73" s="155">
        <v>84440</v>
      </c>
      <c r="G73" s="155">
        <v>0</v>
      </c>
      <c r="H73" s="155">
        <v>0</v>
      </c>
      <c r="I73" s="155"/>
      <c r="J73" s="155">
        <v>0</v>
      </c>
      <c r="K73" s="155">
        <v>0</v>
      </c>
      <c r="L73" s="155">
        <v>0</v>
      </c>
    </row>
    <row r="74" s="190" customFormat="1" ht="19.5" customHeight="1" spans="1:12">
      <c r="A74" s="168" t="s">
        <v>254</v>
      </c>
      <c r="B74" s="168"/>
      <c r="C74" s="168"/>
      <c r="D74" s="168" t="s">
        <v>255</v>
      </c>
      <c r="E74" s="155">
        <v>393055</v>
      </c>
      <c r="F74" s="155">
        <v>393055</v>
      </c>
      <c r="G74" s="155">
        <v>0</v>
      </c>
      <c r="H74" s="155">
        <v>0</v>
      </c>
      <c r="I74" s="155"/>
      <c r="J74" s="155">
        <v>0</v>
      </c>
      <c r="K74" s="155">
        <v>0</v>
      </c>
      <c r="L74" s="155">
        <v>0</v>
      </c>
    </row>
    <row r="75" s="190" customFormat="1" ht="19.5" customHeight="1" spans="1:12">
      <c r="A75" s="168" t="s">
        <v>256</v>
      </c>
      <c r="B75" s="168"/>
      <c r="C75" s="168"/>
      <c r="D75" s="168" t="s">
        <v>257</v>
      </c>
      <c r="E75" s="155">
        <v>982244.58</v>
      </c>
      <c r="F75" s="155">
        <v>982244.58</v>
      </c>
      <c r="G75" s="155">
        <v>0</v>
      </c>
      <c r="H75" s="155">
        <v>0</v>
      </c>
      <c r="I75" s="155"/>
      <c r="J75" s="155">
        <v>0</v>
      </c>
      <c r="K75" s="155">
        <v>0</v>
      </c>
      <c r="L75" s="155">
        <v>0</v>
      </c>
    </row>
    <row r="76" s="190" customFormat="1" ht="19.5" customHeight="1" spans="1:12">
      <c r="A76" s="168" t="s">
        <v>258</v>
      </c>
      <c r="B76" s="168"/>
      <c r="C76" s="168"/>
      <c r="D76" s="168" t="s">
        <v>259</v>
      </c>
      <c r="E76" s="155">
        <v>19908</v>
      </c>
      <c r="F76" s="155">
        <v>19908</v>
      </c>
      <c r="G76" s="155">
        <v>0</v>
      </c>
      <c r="H76" s="155">
        <v>0</v>
      </c>
      <c r="I76" s="155"/>
      <c r="J76" s="155">
        <v>0</v>
      </c>
      <c r="K76" s="155">
        <v>0</v>
      </c>
      <c r="L76" s="155">
        <v>0</v>
      </c>
    </row>
    <row r="77" s="190" customFormat="1" ht="19.5" customHeight="1" spans="1:12">
      <c r="A77" s="168" t="s">
        <v>260</v>
      </c>
      <c r="B77" s="168"/>
      <c r="C77" s="168"/>
      <c r="D77" s="168" t="s">
        <v>261</v>
      </c>
      <c r="E77" s="155">
        <v>137000</v>
      </c>
      <c r="F77" s="155">
        <v>137000</v>
      </c>
      <c r="G77" s="155">
        <v>0</v>
      </c>
      <c r="H77" s="155">
        <v>0</v>
      </c>
      <c r="I77" s="155"/>
      <c r="J77" s="155">
        <v>0</v>
      </c>
      <c r="K77" s="155">
        <v>0</v>
      </c>
      <c r="L77" s="155">
        <v>0</v>
      </c>
    </row>
    <row r="78" s="190" customFormat="1" ht="19.5" customHeight="1" spans="1:12">
      <c r="A78" s="168" t="s">
        <v>262</v>
      </c>
      <c r="B78" s="168"/>
      <c r="C78" s="168"/>
      <c r="D78" s="168" t="s">
        <v>263</v>
      </c>
      <c r="E78" s="155">
        <v>94467.18</v>
      </c>
      <c r="F78" s="155">
        <v>94467.18</v>
      </c>
      <c r="G78" s="155">
        <v>0</v>
      </c>
      <c r="H78" s="155">
        <v>0</v>
      </c>
      <c r="I78" s="155"/>
      <c r="J78" s="155">
        <v>0</v>
      </c>
      <c r="K78" s="155">
        <v>0</v>
      </c>
      <c r="L78" s="155">
        <v>0</v>
      </c>
    </row>
    <row r="79" s="190" customFormat="1" ht="19.5" customHeight="1" spans="1:12">
      <c r="A79" s="168" t="s">
        <v>264</v>
      </c>
      <c r="B79" s="168"/>
      <c r="C79" s="168"/>
      <c r="D79" s="168" t="s">
        <v>265</v>
      </c>
      <c r="E79" s="155">
        <v>730869.4</v>
      </c>
      <c r="F79" s="155">
        <v>730869.4</v>
      </c>
      <c r="G79" s="155">
        <v>0</v>
      </c>
      <c r="H79" s="155">
        <v>0</v>
      </c>
      <c r="I79" s="155"/>
      <c r="J79" s="155">
        <v>0</v>
      </c>
      <c r="K79" s="155">
        <v>0</v>
      </c>
      <c r="L79" s="155">
        <v>0</v>
      </c>
    </row>
    <row r="80" s="190" customFormat="1" ht="19.5" customHeight="1" spans="1:12">
      <c r="A80" s="168" t="s">
        <v>266</v>
      </c>
      <c r="B80" s="168"/>
      <c r="C80" s="168"/>
      <c r="D80" s="168" t="s">
        <v>267</v>
      </c>
      <c r="E80" s="155">
        <v>17249200</v>
      </c>
      <c r="F80" s="155">
        <v>17249200</v>
      </c>
      <c r="G80" s="155">
        <v>0</v>
      </c>
      <c r="H80" s="155">
        <v>0</v>
      </c>
      <c r="I80" s="155"/>
      <c r="J80" s="155">
        <v>0</v>
      </c>
      <c r="K80" s="155">
        <v>0</v>
      </c>
      <c r="L80" s="155">
        <v>0</v>
      </c>
    </row>
    <row r="81" s="190" customFormat="1" ht="19.5" customHeight="1" spans="1:12">
      <c r="A81" s="168" t="s">
        <v>268</v>
      </c>
      <c r="B81" s="168"/>
      <c r="C81" s="168"/>
      <c r="D81" s="168" t="s">
        <v>269</v>
      </c>
      <c r="E81" s="155">
        <v>16340700</v>
      </c>
      <c r="F81" s="155">
        <v>16340700</v>
      </c>
      <c r="G81" s="155">
        <v>0</v>
      </c>
      <c r="H81" s="155">
        <v>0</v>
      </c>
      <c r="I81" s="155"/>
      <c r="J81" s="155">
        <v>0</v>
      </c>
      <c r="K81" s="155">
        <v>0</v>
      </c>
      <c r="L81" s="155">
        <v>0</v>
      </c>
    </row>
    <row r="82" s="190" customFormat="1" ht="19.5" customHeight="1" spans="1:12">
      <c r="A82" s="168" t="s">
        <v>270</v>
      </c>
      <c r="B82" s="168"/>
      <c r="C82" s="168"/>
      <c r="D82" s="168" t="s">
        <v>271</v>
      </c>
      <c r="E82" s="155">
        <v>908500</v>
      </c>
      <c r="F82" s="155">
        <v>908500</v>
      </c>
      <c r="G82" s="155">
        <v>0</v>
      </c>
      <c r="H82" s="155">
        <v>0</v>
      </c>
      <c r="I82" s="155"/>
      <c r="J82" s="155">
        <v>0</v>
      </c>
      <c r="K82" s="155">
        <v>0</v>
      </c>
      <c r="L82" s="155">
        <v>0</v>
      </c>
    </row>
    <row r="83" s="190" customFormat="1" ht="19.5" customHeight="1" spans="1:12">
      <c r="A83" s="168" t="s">
        <v>272</v>
      </c>
      <c r="B83" s="168"/>
      <c r="C83" s="168"/>
      <c r="D83" s="168" t="s">
        <v>273</v>
      </c>
      <c r="E83" s="155">
        <v>20861271.61</v>
      </c>
      <c r="F83" s="155">
        <v>20861271.61</v>
      </c>
      <c r="G83" s="155">
        <v>0</v>
      </c>
      <c r="H83" s="155">
        <v>0</v>
      </c>
      <c r="I83" s="155"/>
      <c r="J83" s="155">
        <v>0</v>
      </c>
      <c r="K83" s="155">
        <v>0</v>
      </c>
      <c r="L83" s="155">
        <v>0</v>
      </c>
    </row>
    <row r="84" s="190" customFormat="1" ht="19.5" customHeight="1" spans="1:12">
      <c r="A84" s="168" t="s">
        <v>274</v>
      </c>
      <c r="B84" s="168"/>
      <c r="C84" s="168"/>
      <c r="D84" s="168" t="s">
        <v>275</v>
      </c>
      <c r="E84" s="155">
        <v>122000</v>
      </c>
      <c r="F84" s="155">
        <v>122000</v>
      </c>
      <c r="G84" s="155">
        <v>0</v>
      </c>
      <c r="H84" s="155">
        <v>0</v>
      </c>
      <c r="I84" s="155"/>
      <c r="J84" s="155">
        <v>0</v>
      </c>
      <c r="K84" s="155">
        <v>0</v>
      </c>
      <c r="L84" s="155">
        <v>0</v>
      </c>
    </row>
    <row r="85" s="190" customFormat="1" ht="19.5" customHeight="1" spans="1:12">
      <c r="A85" s="168" t="s">
        <v>276</v>
      </c>
      <c r="B85" s="168"/>
      <c r="C85" s="168"/>
      <c r="D85" s="168" t="s">
        <v>277</v>
      </c>
      <c r="E85" s="155">
        <v>4726370.61</v>
      </c>
      <c r="F85" s="155">
        <v>4726370.61</v>
      </c>
      <c r="G85" s="155">
        <v>0</v>
      </c>
      <c r="H85" s="155">
        <v>0</v>
      </c>
      <c r="I85" s="155"/>
      <c r="J85" s="155">
        <v>0</v>
      </c>
      <c r="K85" s="155">
        <v>0</v>
      </c>
      <c r="L85" s="155">
        <v>0</v>
      </c>
    </row>
    <row r="86" s="190" customFormat="1" ht="19.5" customHeight="1" spans="1:12">
      <c r="A86" s="168" t="s">
        <v>278</v>
      </c>
      <c r="B86" s="168"/>
      <c r="C86" s="168"/>
      <c r="D86" s="168" t="s">
        <v>279</v>
      </c>
      <c r="E86" s="155">
        <v>14512901</v>
      </c>
      <c r="F86" s="155">
        <v>14512901</v>
      </c>
      <c r="G86" s="155">
        <v>0</v>
      </c>
      <c r="H86" s="155">
        <v>0</v>
      </c>
      <c r="I86" s="155"/>
      <c r="J86" s="155">
        <v>0</v>
      </c>
      <c r="K86" s="155">
        <v>0</v>
      </c>
      <c r="L86" s="155">
        <v>0</v>
      </c>
    </row>
    <row r="87" s="190" customFormat="1" ht="19.5" customHeight="1" spans="1:12">
      <c r="A87" s="168" t="s">
        <v>280</v>
      </c>
      <c r="B87" s="168"/>
      <c r="C87" s="168"/>
      <c r="D87" s="168" t="s">
        <v>281</v>
      </c>
      <c r="E87" s="155">
        <v>1500000</v>
      </c>
      <c r="F87" s="155">
        <v>1500000</v>
      </c>
      <c r="G87" s="155">
        <v>0</v>
      </c>
      <c r="H87" s="155">
        <v>0</v>
      </c>
      <c r="I87" s="155"/>
      <c r="J87" s="155">
        <v>0</v>
      </c>
      <c r="K87" s="155">
        <v>0</v>
      </c>
      <c r="L87" s="155">
        <v>0</v>
      </c>
    </row>
    <row r="88" s="190" customFormat="1" ht="19.5" customHeight="1" spans="1:12">
      <c r="A88" s="168" t="s">
        <v>282</v>
      </c>
      <c r="B88" s="168"/>
      <c r="C88" s="168"/>
      <c r="D88" s="168" t="s">
        <v>283</v>
      </c>
      <c r="E88" s="155">
        <v>587792.4</v>
      </c>
      <c r="F88" s="155">
        <v>587792.4</v>
      </c>
      <c r="G88" s="155">
        <v>0</v>
      </c>
      <c r="H88" s="155">
        <v>0</v>
      </c>
      <c r="I88" s="155"/>
      <c r="J88" s="155">
        <v>0</v>
      </c>
      <c r="K88" s="155">
        <v>0</v>
      </c>
      <c r="L88" s="155">
        <v>0</v>
      </c>
    </row>
    <row r="89" s="190" customFormat="1" ht="19.5" customHeight="1" spans="1:12">
      <c r="A89" s="168" t="s">
        <v>284</v>
      </c>
      <c r="B89" s="168"/>
      <c r="C89" s="168"/>
      <c r="D89" s="168" t="s">
        <v>285</v>
      </c>
      <c r="E89" s="155">
        <v>587792.4</v>
      </c>
      <c r="F89" s="155">
        <v>587792.4</v>
      </c>
      <c r="G89" s="155">
        <v>0</v>
      </c>
      <c r="H89" s="155">
        <v>0</v>
      </c>
      <c r="I89" s="155"/>
      <c r="J89" s="155">
        <v>0</v>
      </c>
      <c r="K89" s="155">
        <v>0</v>
      </c>
      <c r="L89" s="155">
        <v>0</v>
      </c>
    </row>
    <row r="90" s="190" customFormat="1" ht="19.5" customHeight="1" spans="1:12">
      <c r="A90" s="168" t="s">
        <v>286</v>
      </c>
      <c r="B90" s="168"/>
      <c r="C90" s="168"/>
      <c r="D90" s="168" t="s">
        <v>137</v>
      </c>
      <c r="E90" s="155">
        <v>284712.44</v>
      </c>
      <c r="F90" s="155">
        <v>284712.44</v>
      </c>
      <c r="G90" s="155">
        <v>0</v>
      </c>
      <c r="H90" s="155">
        <v>0</v>
      </c>
      <c r="I90" s="155"/>
      <c r="J90" s="155">
        <v>0</v>
      </c>
      <c r="K90" s="155">
        <v>0</v>
      </c>
      <c r="L90" s="155">
        <v>0</v>
      </c>
    </row>
    <row r="91" s="190" customFormat="1" ht="19.5" customHeight="1" spans="1:12">
      <c r="A91" s="168" t="s">
        <v>287</v>
      </c>
      <c r="B91" s="168"/>
      <c r="C91" s="168"/>
      <c r="D91" s="168" t="s">
        <v>241</v>
      </c>
      <c r="E91" s="155">
        <v>303079.96</v>
      </c>
      <c r="F91" s="155">
        <v>303079.96</v>
      </c>
      <c r="G91" s="155">
        <v>0</v>
      </c>
      <c r="H91" s="155">
        <v>0</v>
      </c>
      <c r="I91" s="155"/>
      <c r="J91" s="155">
        <v>0</v>
      </c>
      <c r="K91" s="155">
        <v>0</v>
      </c>
      <c r="L91" s="155">
        <v>0</v>
      </c>
    </row>
    <row r="92" s="190" customFormat="1" ht="19.5" customHeight="1" spans="1:12">
      <c r="A92" s="168" t="s">
        <v>288</v>
      </c>
      <c r="B92" s="168"/>
      <c r="C92" s="168"/>
      <c r="D92" s="168" t="s">
        <v>289</v>
      </c>
      <c r="E92" s="155">
        <v>2196079</v>
      </c>
      <c r="F92" s="155">
        <v>2196079</v>
      </c>
      <c r="G92" s="155">
        <v>0</v>
      </c>
      <c r="H92" s="155">
        <v>0</v>
      </c>
      <c r="I92" s="155"/>
      <c r="J92" s="155">
        <v>0</v>
      </c>
      <c r="K92" s="155">
        <v>0</v>
      </c>
      <c r="L92" s="155">
        <v>0</v>
      </c>
    </row>
    <row r="93" s="190" customFormat="1" ht="19.5" customHeight="1" spans="1:12">
      <c r="A93" s="168" t="s">
        <v>290</v>
      </c>
      <c r="B93" s="168"/>
      <c r="C93" s="168"/>
      <c r="D93" s="168" t="s">
        <v>291</v>
      </c>
      <c r="E93" s="155">
        <v>1350150</v>
      </c>
      <c r="F93" s="155">
        <v>1350150</v>
      </c>
      <c r="G93" s="155">
        <v>0</v>
      </c>
      <c r="H93" s="155">
        <v>0</v>
      </c>
      <c r="I93" s="155"/>
      <c r="J93" s="155">
        <v>0</v>
      </c>
      <c r="K93" s="155">
        <v>0</v>
      </c>
      <c r="L93" s="155">
        <v>0</v>
      </c>
    </row>
    <row r="94" s="190" customFormat="1" ht="19.5" customHeight="1" spans="1:12">
      <c r="A94" s="168" t="s">
        <v>292</v>
      </c>
      <c r="B94" s="168"/>
      <c r="C94" s="168"/>
      <c r="D94" s="168" t="s">
        <v>293</v>
      </c>
      <c r="E94" s="155">
        <v>1350150</v>
      </c>
      <c r="F94" s="155">
        <v>1350150</v>
      </c>
      <c r="G94" s="155">
        <v>0</v>
      </c>
      <c r="H94" s="155">
        <v>0</v>
      </c>
      <c r="I94" s="155"/>
      <c r="J94" s="155">
        <v>0</v>
      </c>
      <c r="K94" s="155">
        <v>0</v>
      </c>
      <c r="L94" s="155">
        <v>0</v>
      </c>
    </row>
    <row r="95" s="190" customFormat="1" ht="19.5" customHeight="1" spans="1:12">
      <c r="A95" s="168" t="s">
        <v>294</v>
      </c>
      <c r="B95" s="168"/>
      <c r="C95" s="168"/>
      <c r="D95" s="168" t="s">
        <v>295</v>
      </c>
      <c r="E95" s="155">
        <v>845929</v>
      </c>
      <c r="F95" s="155">
        <v>845929</v>
      </c>
      <c r="G95" s="155">
        <v>0</v>
      </c>
      <c r="H95" s="155">
        <v>0</v>
      </c>
      <c r="I95" s="155"/>
      <c r="J95" s="155">
        <v>0</v>
      </c>
      <c r="K95" s="155">
        <v>0</v>
      </c>
      <c r="L95" s="155">
        <v>0</v>
      </c>
    </row>
    <row r="96" s="190" customFormat="1" ht="19.5" customHeight="1" spans="1:12">
      <c r="A96" s="168" t="s">
        <v>296</v>
      </c>
      <c r="B96" s="168"/>
      <c r="C96" s="168"/>
      <c r="D96" s="168" t="s">
        <v>297</v>
      </c>
      <c r="E96" s="155">
        <v>845929</v>
      </c>
      <c r="F96" s="155">
        <v>845929</v>
      </c>
      <c r="G96" s="155">
        <v>0</v>
      </c>
      <c r="H96" s="155">
        <v>0</v>
      </c>
      <c r="I96" s="155"/>
      <c r="J96" s="155">
        <v>0</v>
      </c>
      <c r="K96" s="155">
        <v>0</v>
      </c>
      <c r="L96" s="155">
        <v>0</v>
      </c>
    </row>
    <row r="97" s="190" customFormat="1" ht="19.5" customHeight="1" spans="1:12">
      <c r="A97" s="168" t="s">
        <v>298</v>
      </c>
      <c r="B97" s="168"/>
      <c r="C97" s="168"/>
      <c r="D97" s="168" t="s">
        <v>299</v>
      </c>
      <c r="E97" s="155">
        <v>10000</v>
      </c>
      <c r="F97" s="155">
        <v>10000</v>
      </c>
      <c r="G97" s="155">
        <v>0</v>
      </c>
      <c r="H97" s="155">
        <v>0</v>
      </c>
      <c r="I97" s="155"/>
      <c r="J97" s="155">
        <v>0</v>
      </c>
      <c r="K97" s="155">
        <v>0</v>
      </c>
      <c r="L97" s="155">
        <v>0</v>
      </c>
    </row>
    <row r="98" s="190" customFormat="1" ht="19.5" customHeight="1" spans="1:12">
      <c r="A98" s="168" t="s">
        <v>300</v>
      </c>
      <c r="B98" s="168"/>
      <c r="C98" s="168"/>
      <c r="D98" s="168" t="s">
        <v>301</v>
      </c>
      <c r="E98" s="155">
        <v>10000</v>
      </c>
      <c r="F98" s="155">
        <v>10000</v>
      </c>
      <c r="G98" s="155">
        <v>0</v>
      </c>
      <c r="H98" s="155">
        <v>0</v>
      </c>
      <c r="I98" s="155"/>
      <c r="J98" s="155">
        <v>0</v>
      </c>
      <c r="K98" s="155">
        <v>0</v>
      </c>
      <c r="L98" s="155">
        <v>0</v>
      </c>
    </row>
    <row r="99" s="190" customFormat="1" ht="19.5" customHeight="1" spans="1:12">
      <c r="A99" s="168" t="s">
        <v>302</v>
      </c>
      <c r="B99" s="168"/>
      <c r="C99" s="168"/>
      <c r="D99" s="168" t="s">
        <v>303</v>
      </c>
      <c r="E99" s="155">
        <v>10000</v>
      </c>
      <c r="F99" s="155">
        <v>10000</v>
      </c>
      <c r="G99" s="155">
        <v>0</v>
      </c>
      <c r="H99" s="155">
        <v>0</v>
      </c>
      <c r="I99" s="155"/>
      <c r="J99" s="155">
        <v>0</v>
      </c>
      <c r="K99" s="155">
        <v>0</v>
      </c>
      <c r="L99" s="155">
        <v>0</v>
      </c>
    </row>
    <row r="100" s="190" customFormat="1" ht="19.5" customHeight="1" spans="1:12">
      <c r="A100" s="168" t="s">
        <v>304</v>
      </c>
      <c r="B100" s="168"/>
      <c r="C100" s="168"/>
      <c r="D100" s="168" t="s">
        <v>305</v>
      </c>
      <c r="E100" s="155">
        <v>265287.24</v>
      </c>
      <c r="F100" s="155">
        <v>265287.24</v>
      </c>
      <c r="G100" s="155">
        <v>0</v>
      </c>
      <c r="H100" s="155">
        <v>0</v>
      </c>
      <c r="I100" s="155"/>
      <c r="J100" s="155">
        <v>0</v>
      </c>
      <c r="K100" s="155">
        <v>0</v>
      </c>
      <c r="L100" s="155">
        <v>0</v>
      </c>
    </row>
    <row r="101" s="190" customFormat="1" ht="19.5" customHeight="1" spans="1:12">
      <c r="A101" s="168" t="s">
        <v>306</v>
      </c>
      <c r="B101" s="168"/>
      <c r="C101" s="168"/>
      <c r="D101" s="168" t="s">
        <v>307</v>
      </c>
      <c r="E101" s="155">
        <v>175287.24</v>
      </c>
      <c r="F101" s="155">
        <v>175287.24</v>
      </c>
      <c r="G101" s="155">
        <v>0</v>
      </c>
      <c r="H101" s="155">
        <v>0</v>
      </c>
      <c r="I101" s="155"/>
      <c r="J101" s="155">
        <v>0</v>
      </c>
      <c r="K101" s="155">
        <v>0</v>
      </c>
      <c r="L101" s="155">
        <v>0</v>
      </c>
    </row>
    <row r="102" s="190" customFormat="1" ht="19.5" customHeight="1" spans="1:12">
      <c r="A102" s="168" t="s">
        <v>308</v>
      </c>
      <c r="B102" s="168"/>
      <c r="C102" s="168"/>
      <c r="D102" s="168" t="s">
        <v>241</v>
      </c>
      <c r="E102" s="155">
        <v>175002.24</v>
      </c>
      <c r="F102" s="155">
        <v>175002.24</v>
      </c>
      <c r="G102" s="155">
        <v>0</v>
      </c>
      <c r="H102" s="155">
        <v>0</v>
      </c>
      <c r="I102" s="155"/>
      <c r="J102" s="155">
        <v>0</v>
      </c>
      <c r="K102" s="155">
        <v>0</v>
      </c>
      <c r="L102" s="155">
        <v>0</v>
      </c>
    </row>
    <row r="103" s="190" customFormat="1" ht="19.5" customHeight="1" spans="1:12">
      <c r="A103" s="168" t="s">
        <v>309</v>
      </c>
      <c r="B103" s="168"/>
      <c r="C103" s="168"/>
      <c r="D103" s="168" t="s">
        <v>310</v>
      </c>
      <c r="E103" s="155">
        <v>285</v>
      </c>
      <c r="F103" s="155">
        <v>285</v>
      </c>
      <c r="G103" s="155">
        <v>0</v>
      </c>
      <c r="H103" s="155">
        <v>0</v>
      </c>
      <c r="I103" s="155"/>
      <c r="J103" s="155">
        <v>0</v>
      </c>
      <c r="K103" s="155">
        <v>0</v>
      </c>
      <c r="L103" s="155">
        <v>0</v>
      </c>
    </row>
    <row r="104" s="190" customFormat="1" ht="19.5" customHeight="1" spans="1:12">
      <c r="A104" s="168" t="s">
        <v>311</v>
      </c>
      <c r="B104" s="168"/>
      <c r="C104" s="168"/>
      <c r="D104" s="168" t="s">
        <v>312</v>
      </c>
      <c r="E104" s="155">
        <v>90000</v>
      </c>
      <c r="F104" s="155">
        <v>90000</v>
      </c>
      <c r="G104" s="155">
        <v>0</v>
      </c>
      <c r="H104" s="155">
        <v>0</v>
      </c>
      <c r="I104" s="155"/>
      <c r="J104" s="155">
        <v>0</v>
      </c>
      <c r="K104" s="155">
        <v>0</v>
      </c>
      <c r="L104" s="155">
        <v>0</v>
      </c>
    </row>
    <row r="105" s="190" customFormat="1" ht="19.5" customHeight="1" spans="1:12">
      <c r="A105" s="168" t="s">
        <v>313</v>
      </c>
      <c r="B105" s="168"/>
      <c r="C105" s="168"/>
      <c r="D105" s="168" t="s">
        <v>314</v>
      </c>
      <c r="E105" s="155">
        <v>50000</v>
      </c>
      <c r="F105" s="155">
        <v>50000</v>
      </c>
      <c r="G105" s="155">
        <v>0</v>
      </c>
      <c r="H105" s="155">
        <v>0</v>
      </c>
      <c r="I105" s="155"/>
      <c r="J105" s="155">
        <v>0</v>
      </c>
      <c r="K105" s="155">
        <v>0</v>
      </c>
      <c r="L105" s="155">
        <v>0</v>
      </c>
    </row>
    <row r="106" s="190" customFormat="1" ht="19.5" customHeight="1" spans="1:12">
      <c r="A106" s="168" t="s">
        <v>315</v>
      </c>
      <c r="B106" s="168"/>
      <c r="C106" s="168"/>
      <c r="D106" s="168" t="s">
        <v>316</v>
      </c>
      <c r="E106" s="155">
        <v>40000</v>
      </c>
      <c r="F106" s="155">
        <v>40000</v>
      </c>
      <c r="G106" s="155">
        <v>0</v>
      </c>
      <c r="H106" s="155">
        <v>0</v>
      </c>
      <c r="I106" s="155"/>
      <c r="J106" s="155">
        <v>0</v>
      </c>
      <c r="K106" s="155">
        <v>0</v>
      </c>
      <c r="L106" s="155">
        <v>0</v>
      </c>
    </row>
    <row r="107" s="190" customFormat="1" ht="19.5" customHeight="1" spans="1:12">
      <c r="A107" s="168" t="s">
        <v>317</v>
      </c>
      <c r="B107" s="168"/>
      <c r="C107" s="168"/>
      <c r="D107" s="168" t="s">
        <v>318</v>
      </c>
      <c r="E107" s="155">
        <v>494134.42</v>
      </c>
      <c r="F107" s="155">
        <v>494134.42</v>
      </c>
      <c r="G107" s="155">
        <v>0</v>
      </c>
      <c r="H107" s="155">
        <v>0</v>
      </c>
      <c r="I107" s="155"/>
      <c r="J107" s="155">
        <v>0</v>
      </c>
      <c r="K107" s="155">
        <v>0</v>
      </c>
      <c r="L107" s="155">
        <v>0</v>
      </c>
    </row>
    <row r="108" s="190" customFormat="1" ht="19.5" customHeight="1" spans="1:12">
      <c r="A108" s="168" t="s">
        <v>319</v>
      </c>
      <c r="B108" s="168"/>
      <c r="C108" s="168"/>
      <c r="D108" s="168" t="s">
        <v>320</v>
      </c>
      <c r="E108" s="155">
        <v>494134.42</v>
      </c>
      <c r="F108" s="155">
        <v>494134.42</v>
      </c>
      <c r="G108" s="155">
        <v>0</v>
      </c>
      <c r="H108" s="155">
        <v>0</v>
      </c>
      <c r="I108" s="155"/>
      <c r="J108" s="155">
        <v>0</v>
      </c>
      <c r="K108" s="155">
        <v>0</v>
      </c>
      <c r="L108" s="155">
        <v>0</v>
      </c>
    </row>
    <row r="109" s="190" customFormat="1" ht="19.5" customHeight="1" spans="1:12">
      <c r="A109" s="168" t="s">
        <v>321</v>
      </c>
      <c r="B109" s="168"/>
      <c r="C109" s="168"/>
      <c r="D109" s="168" t="s">
        <v>322</v>
      </c>
      <c r="E109" s="155">
        <v>174134.42</v>
      </c>
      <c r="F109" s="155">
        <v>174134.42</v>
      </c>
      <c r="G109" s="155">
        <v>0</v>
      </c>
      <c r="H109" s="155">
        <v>0</v>
      </c>
      <c r="I109" s="155"/>
      <c r="J109" s="155">
        <v>0</v>
      </c>
      <c r="K109" s="155">
        <v>0</v>
      </c>
      <c r="L109" s="155">
        <v>0</v>
      </c>
    </row>
    <row r="110" s="190" customFormat="1" ht="19.5" customHeight="1" spans="1:12">
      <c r="A110" s="168" t="s">
        <v>323</v>
      </c>
      <c r="B110" s="168"/>
      <c r="C110" s="168"/>
      <c r="D110" s="168" t="s">
        <v>324</v>
      </c>
      <c r="E110" s="155">
        <v>320000</v>
      </c>
      <c r="F110" s="155">
        <v>320000</v>
      </c>
      <c r="G110" s="155">
        <v>0</v>
      </c>
      <c r="H110" s="155">
        <v>0</v>
      </c>
      <c r="I110" s="155"/>
      <c r="J110" s="155">
        <v>0</v>
      </c>
      <c r="K110" s="155">
        <v>0</v>
      </c>
      <c r="L110" s="155">
        <v>0</v>
      </c>
    </row>
    <row r="111" s="190" customFormat="1" ht="19.5" customHeight="1" spans="1:12">
      <c r="A111" s="168" t="s">
        <v>325</v>
      </c>
      <c r="B111" s="168"/>
      <c r="C111" s="168"/>
      <c r="D111" s="168"/>
      <c r="E111" s="168"/>
      <c r="F111" s="168"/>
      <c r="G111" s="168"/>
      <c r="H111" s="168"/>
      <c r="I111" s="168"/>
      <c r="J111" s="168"/>
      <c r="K111" s="168"/>
      <c r="L111" s="168"/>
    </row>
  </sheetData>
  <mergeCells count="11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L11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N24" sqref="N24"/>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902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75000</v>
      </c>
      <c r="E7" s="12">
        <f t="shared" si="0"/>
        <v>75000</v>
      </c>
      <c r="F7" s="12">
        <f t="shared" si="0"/>
        <v>6900</v>
      </c>
      <c r="G7" s="13">
        <v>10</v>
      </c>
      <c r="H7" s="14" t="str">
        <f t="shared" ref="H7:H10" si="1">IF(E7&gt;0,ROUND(F7/E7,3)*100&amp;"%","—")</f>
        <v>9.2%</v>
      </c>
      <c r="I7" s="16">
        <v>9.2</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75000</v>
      </c>
      <c r="E8" s="15">
        <v>75000</v>
      </c>
      <c r="F8" s="15">
        <v>6900</v>
      </c>
      <c r="G8" s="10" t="s">
        <v>661</v>
      </c>
      <c r="H8" s="14" t="str">
        <f t="shared" si="1"/>
        <v>9.2%</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903</v>
      </c>
      <c r="C12" s="18"/>
      <c r="D12" s="18"/>
      <c r="E12" s="19"/>
      <c r="F12" s="20" t="s">
        <v>904</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c r="D15" s="30"/>
      <c r="E15" s="10"/>
      <c r="F15" s="26"/>
      <c r="G15" s="27"/>
      <c r="H15" s="31"/>
      <c r="I15" s="45"/>
      <c r="J15" s="27"/>
    </row>
    <row r="16" ht="70.95" customHeight="1" spans="1:10">
      <c r="A16" s="10"/>
      <c r="B16" s="28" t="s">
        <v>784</v>
      </c>
      <c r="C16" s="29" t="s">
        <v>903</v>
      </c>
      <c r="D16" s="30" t="s">
        <v>786</v>
      </c>
      <c r="E16" s="10">
        <v>0.9</v>
      </c>
      <c r="F16" s="26" t="s">
        <v>783</v>
      </c>
      <c r="G16" s="27">
        <v>0.9</v>
      </c>
      <c r="H16" s="31">
        <v>30</v>
      </c>
      <c r="I16" s="45">
        <v>30</v>
      </c>
      <c r="J16" s="51"/>
    </row>
    <row r="17" ht="18" customHeight="1" spans="1:10">
      <c r="A17" s="10"/>
      <c r="B17" s="28" t="s">
        <v>789</v>
      </c>
      <c r="C17" s="29"/>
      <c r="D17" s="30"/>
      <c r="E17" s="10"/>
      <c r="F17" s="26"/>
      <c r="G17" s="27"/>
      <c r="H17" s="31"/>
      <c r="I17" s="45"/>
      <c r="J17" s="27"/>
    </row>
    <row r="18" ht="31.05" customHeight="1" spans="1:10">
      <c r="A18" s="10"/>
      <c r="B18" s="10" t="s">
        <v>791</v>
      </c>
      <c r="C18" s="29"/>
      <c r="D18" s="30"/>
      <c r="E18" s="10"/>
      <c r="F18" s="26"/>
      <c r="G18" s="27"/>
      <c r="H18" s="31"/>
      <c r="I18" s="45"/>
      <c r="J18" s="27"/>
    </row>
    <row r="19" ht="30" customHeight="1" spans="1:10">
      <c r="A19" s="10" t="s">
        <v>794</v>
      </c>
      <c r="B19" s="10" t="s">
        <v>845</v>
      </c>
      <c r="C19" s="29"/>
      <c r="D19" s="30"/>
      <c r="E19" s="10"/>
      <c r="F19" s="26"/>
      <c r="G19" s="27"/>
      <c r="H19" s="31"/>
      <c r="I19" s="45"/>
      <c r="J19" s="27"/>
    </row>
    <row r="20" ht="30" customHeight="1" spans="1:10">
      <c r="A20" s="10"/>
      <c r="B20" s="10" t="s">
        <v>846</v>
      </c>
      <c r="C20" s="29" t="s">
        <v>905</v>
      </c>
      <c r="D20" s="30" t="s">
        <v>786</v>
      </c>
      <c r="E20" s="10">
        <v>0.9</v>
      </c>
      <c r="F20" s="26" t="s">
        <v>783</v>
      </c>
      <c r="G20" s="27">
        <v>0.9</v>
      </c>
      <c r="H20" s="31">
        <v>40</v>
      </c>
      <c r="I20" s="45">
        <v>40</v>
      </c>
      <c r="J20" s="27"/>
    </row>
    <row r="21" ht="30" customHeight="1" spans="1:10">
      <c r="A21" s="10"/>
      <c r="B21" s="10" t="s">
        <v>849</v>
      </c>
      <c r="C21" s="29"/>
      <c r="D21" s="30"/>
      <c r="E21" s="10"/>
      <c r="F21" s="26"/>
      <c r="G21" s="27"/>
      <c r="H21" s="31"/>
      <c r="I21" s="45"/>
      <c r="J21" s="27"/>
    </row>
    <row r="22" ht="37.05" customHeight="1" spans="1:10">
      <c r="A22" s="10"/>
      <c r="B22" s="32" t="s">
        <v>850</v>
      </c>
      <c r="C22" s="29"/>
      <c r="D22" s="30"/>
      <c r="E22" s="10"/>
      <c r="F22" s="26"/>
      <c r="G22" s="27"/>
      <c r="H22" s="31"/>
      <c r="I22" s="45"/>
      <c r="J22" s="27"/>
    </row>
    <row r="23" ht="30" customHeight="1" spans="1:10">
      <c r="A23" s="33" t="s">
        <v>804</v>
      </c>
      <c r="B23" s="34" t="s">
        <v>805</v>
      </c>
      <c r="C23" s="29" t="s">
        <v>881</v>
      </c>
      <c r="D23" s="30" t="s">
        <v>786</v>
      </c>
      <c r="E23" s="10">
        <v>0.9</v>
      </c>
      <c r="F23" s="26" t="s">
        <v>783</v>
      </c>
      <c r="G23" s="27">
        <v>0.9</v>
      </c>
      <c r="H23" s="31">
        <v>20</v>
      </c>
      <c r="I23" s="45">
        <v>20</v>
      </c>
      <c r="J23" s="29"/>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99.2</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7:D19 D21:D22">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N23" sqref="N23"/>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6" t="s">
        <v>812</v>
      </c>
    </row>
    <row r="2" ht="25.95" customHeight="1" spans="1:10">
      <c r="A2" s="7" t="s">
        <v>813</v>
      </c>
      <c r="B2" s="7"/>
      <c r="C2" s="7"/>
      <c r="D2" s="7"/>
      <c r="E2" s="7"/>
      <c r="F2" s="7"/>
      <c r="G2" s="7"/>
      <c r="H2" s="7"/>
      <c r="I2" s="7"/>
      <c r="J2" s="7"/>
    </row>
    <row r="3" s="1" customFormat="1" ht="13.05" customHeight="1" spans="1:10">
      <c r="A3" s="7"/>
      <c r="B3" s="7"/>
      <c r="C3" s="7"/>
      <c r="D3" s="7"/>
      <c r="E3" s="7"/>
      <c r="F3" s="7"/>
      <c r="G3" s="7"/>
      <c r="H3" s="7"/>
      <c r="I3" s="7"/>
      <c r="J3" s="44" t="s">
        <v>357</v>
      </c>
    </row>
    <row r="4" s="2" customFormat="1" ht="18" customHeight="1" spans="1:256">
      <c r="A4" s="8" t="s">
        <v>814</v>
      </c>
      <c r="B4" s="8"/>
      <c r="C4" s="9" t="s">
        <v>906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816</v>
      </c>
      <c r="B5" s="8"/>
      <c r="C5" s="9" t="s">
        <v>817</v>
      </c>
      <c r="D5" s="9"/>
      <c r="E5" s="9"/>
      <c r="F5" s="8" t="s">
        <v>818</v>
      </c>
      <c r="G5" s="9" t="s">
        <v>117</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0" t="s">
        <v>819</v>
      </c>
      <c r="B6" s="10"/>
      <c r="C6" s="10"/>
      <c r="D6" s="10" t="s">
        <v>750</v>
      </c>
      <c r="E6" s="10" t="s">
        <v>657</v>
      </c>
      <c r="F6" s="10" t="s">
        <v>820</v>
      </c>
      <c r="G6" s="10" t="s">
        <v>821</v>
      </c>
      <c r="H6" s="10" t="s">
        <v>822</v>
      </c>
      <c r="I6" s="10" t="s">
        <v>823</v>
      </c>
      <c r="J6" s="10"/>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0"/>
      <c r="B7" s="10"/>
      <c r="C7" s="11" t="s">
        <v>759</v>
      </c>
      <c r="D7" s="12">
        <f t="shared" ref="D7:F7" si="0">SUM(D8:D10)</f>
        <v>140000</v>
      </c>
      <c r="E7" s="12">
        <f t="shared" si="0"/>
        <v>140000</v>
      </c>
      <c r="F7" s="12">
        <f t="shared" si="0"/>
        <v>59600</v>
      </c>
      <c r="G7" s="13">
        <v>10</v>
      </c>
      <c r="H7" s="14" t="str">
        <f t="shared" ref="H7:H10" si="1">IF(E7&gt;0,ROUND(F7/E7,3)*100&amp;"%","—")</f>
        <v>42.6%</v>
      </c>
      <c r="I7" s="16">
        <v>4.26</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0"/>
      <c r="B8" s="10"/>
      <c r="C8" s="11" t="s">
        <v>824</v>
      </c>
      <c r="D8" s="15">
        <v>140000</v>
      </c>
      <c r="E8" s="15">
        <v>140000</v>
      </c>
      <c r="F8" s="15">
        <v>59600</v>
      </c>
      <c r="G8" s="10" t="s">
        <v>661</v>
      </c>
      <c r="H8" s="14" t="str">
        <f t="shared" si="1"/>
        <v>42.6%</v>
      </c>
      <c r="I8" s="16" t="s">
        <v>661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0"/>
      <c r="B9" s="10"/>
      <c r="C9" s="11" t="s">
        <v>825</v>
      </c>
      <c r="D9" s="15"/>
      <c r="E9" s="15"/>
      <c r="F9" s="15"/>
      <c r="G9" s="10" t="s">
        <v>661</v>
      </c>
      <c r="H9" s="14" t="str">
        <f t="shared" si="1"/>
        <v>—</v>
      </c>
      <c r="I9" s="16" t="s">
        <v>661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0"/>
      <c r="B10" s="10"/>
      <c r="C10" s="11" t="s">
        <v>826</v>
      </c>
      <c r="D10" s="15"/>
      <c r="E10" s="15"/>
      <c r="F10" s="15"/>
      <c r="G10" s="10" t="s">
        <v>661</v>
      </c>
      <c r="H10" s="14" t="str">
        <f t="shared" si="1"/>
        <v>—</v>
      </c>
      <c r="I10" s="16" t="s">
        <v>661</v>
      </c>
      <c r="J10" s="16"/>
    </row>
    <row r="11" ht="18" customHeight="1" spans="1:10">
      <c r="A11" s="10" t="s">
        <v>827</v>
      </c>
      <c r="B11" s="10" t="s">
        <v>828</v>
      </c>
      <c r="C11" s="10"/>
      <c r="D11" s="10"/>
      <c r="E11" s="10"/>
      <c r="F11" s="16" t="s">
        <v>829</v>
      </c>
      <c r="G11" s="16"/>
      <c r="H11" s="16"/>
      <c r="I11" s="16"/>
      <c r="J11" s="16"/>
    </row>
    <row r="12" ht="46.05" customHeight="1" spans="1:10">
      <c r="A12" s="10"/>
      <c r="B12" s="17" t="s">
        <v>907</v>
      </c>
      <c r="C12" s="18"/>
      <c r="D12" s="18"/>
      <c r="E12" s="19"/>
      <c r="F12" s="20" t="s">
        <v>908</v>
      </c>
      <c r="G12" s="20"/>
      <c r="H12" s="20"/>
      <c r="I12" s="20"/>
      <c r="J12" s="20"/>
    </row>
    <row r="13" ht="36" customHeight="1" spans="1:10">
      <c r="A13" s="21" t="s">
        <v>769</v>
      </c>
      <c r="B13" s="22"/>
      <c r="C13" s="23"/>
      <c r="D13" s="21" t="s">
        <v>832</v>
      </c>
      <c r="E13" s="22"/>
      <c r="F13" s="23"/>
      <c r="G13" s="24" t="s">
        <v>773</v>
      </c>
      <c r="H13" s="24" t="s">
        <v>833</v>
      </c>
      <c r="I13" s="24" t="s">
        <v>823</v>
      </c>
      <c r="J13" s="24" t="s">
        <v>774</v>
      </c>
    </row>
    <row r="14" ht="36" customHeight="1" spans="1:10">
      <c r="A14" s="25" t="s">
        <v>775</v>
      </c>
      <c r="B14" s="10" t="s">
        <v>776</v>
      </c>
      <c r="C14" s="10" t="s">
        <v>777</v>
      </c>
      <c r="D14" s="10" t="s">
        <v>770</v>
      </c>
      <c r="E14" s="10" t="s">
        <v>771</v>
      </c>
      <c r="F14" s="26" t="s">
        <v>772</v>
      </c>
      <c r="G14" s="27"/>
      <c r="H14" s="27"/>
      <c r="I14" s="27"/>
      <c r="J14" s="27"/>
    </row>
    <row r="15" ht="18" customHeight="1" spans="1:10">
      <c r="A15" s="10" t="s">
        <v>778</v>
      </c>
      <c r="B15" s="28" t="s">
        <v>779</v>
      </c>
      <c r="C15" s="29" t="s">
        <v>909</v>
      </c>
      <c r="D15" s="30" t="s">
        <v>886</v>
      </c>
      <c r="E15" s="10">
        <v>14</v>
      </c>
      <c r="F15" s="26" t="s">
        <v>910</v>
      </c>
      <c r="G15" s="27">
        <v>14</v>
      </c>
      <c r="H15" s="31">
        <v>30</v>
      </c>
      <c r="I15" s="45">
        <v>30</v>
      </c>
      <c r="J15" s="27"/>
    </row>
    <row r="16" ht="18" customHeight="1" spans="1:10">
      <c r="A16" s="10"/>
      <c r="B16" s="28" t="s">
        <v>784</v>
      </c>
      <c r="C16" s="29"/>
      <c r="D16" s="30"/>
      <c r="E16" s="10"/>
      <c r="F16" s="26"/>
      <c r="G16" s="27"/>
      <c r="H16" s="31"/>
      <c r="I16" s="45"/>
      <c r="J16" s="27"/>
    </row>
    <row r="17" ht="18" customHeight="1" spans="1:10">
      <c r="A17" s="10"/>
      <c r="B17" s="28" t="s">
        <v>789</v>
      </c>
      <c r="C17" s="29"/>
      <c r="D17" s="30"/>
      <c r="E17" s="10"/>
      <c r="F17" s="26"/>
      <c r="G17" s="27"/>
      <c r="H17" s="31"/>
      <c r="I17" s="45"/>
      <c r="J17" s="27"/>
    </row>
    <row r="18" ht="31.05" customHeight="1" spans="1:10">
      <c r="A18" s="10"/>
      <c r="B18" s="10" t="s">
        <v>791</v>
      </c>
      <c r="C18" s="29"/>
      <c r="D18" s="30"/>
      <c r="E18" s="10"/>
      <c r="F18" s="26"/>
      <c r="G18" s="27"/>
      <c r="H18" s="31"/>
      <c r="I18" s="45"/>
      <c r="J18" s="27"/>
    </row>
    <row r="19" ht="30" customHeight="1" spans="1:10">
      <c r="A19" s="10" t="s">
        <v>794</v>
      </c>
      <c r="B19" s="10" t="s">
        <v>845</v>
      </c>
      <c r="C19" s="29"/>
      <c r="D19" s="30"/>
      <c r="E19" s="10"/>
      <c r="F19" s="26"/>
      <c r="G19" s="27"/>
      <c r="H19" s="31"/>
      <c r="I19" s="45"/>
      <c r="J19" s="27"/>
    </row>
    <row r="20" ht="30" customHeight="1" spans="1:10">
      <c r="A20" s="10"/>
      <c r="B20" s="10" t="s">
        <v>846</v>
      </c>
      <c r="C20" s="29" t="s">
        <v>905</v>
      </c>
      <c r="D20" s="30" t="s">
        <v>786</v>
      </c>
      <c r="E20" s="10">
        <v>0.9</v>
      </c>
      <c r="F20" s="26" t="s">
        <v>783</v>
      </c>
      <c r="G20" s="27">
        <v>0.9</v>
      </c>
      <c r="H20" s="31">
        <v>40</v>
      </c>
      <c r="I20" s="45">
        <v>40</v>
      </c>
      <c r="J20" s="27"/>
    </row>
    <row r="21" ht="30" customHeight="1" spans="1:10">
      <c r="A21" s="10"/>
      <c r="B21" s="10" t="s">
        <v>849</v>
      </c>
      <c r="C21" s="29"/>
      <c r="D21" s="30"/>
      <c r="E21" s="10"/>
      <c r="F21" s="26"/>
      <c r="G21" s="27"/>
      <c r="H21" s="31"/>
      <c r="I21" s="45"/>
      <c r="J21" s="27"/>
    </row>
    <row r="22" ht="37.05" customHeight="1" spans="1:10">
      <c r="A22" s="10"/>
      <c r="B22" s="32" t="s">
        <v>850</v>
      </c>
      <c r="C22" s="29"/>
      <c r="D22" s="30"/>
      <c r="E22" s="10"/>
      <c r="F22" s="26"/>
      <c r="G22" s="27"/>
      <c r="H22" s="31"/>
      <c r="I22" s="45"/>
      <c r="J22" s="27"/>
    </row>
    <row r="23" ht="30" customHeight="1" spans="1:10">
      <c r="A23" s="33" t="s">
        <v>804</v>
      </c>
      <c r="B23" s="34" t="s">
        <v>805</v>
      </c>
      <c r="C23" s="29" t="s">
        <v>881</v>
      </c>
      <c r="D23" s="30" t="s">
        <v>786</v>
      </c>
      <c r="E23" s="10">
        <v>0.9</v>
      </c>
      <c r="F23" s="26" t="s">
        <v>783</v>
      </c>
      <c r="G23" s="27">
        <v>0.9</v>
      </c>
      <c r="H23" s="31">
        <v>20</v>
      </c>
      <c r="I23" s="45">
        <v>20</v>
      </c>
      <c r="J23" s="27"/>
    </row>
    <row r="24" ht="54" customHeight="1" spans="1:10">
      <c r="A24" s="35" t="s">
        <v>855</v>
      </c>
      <c r="B24" s="35"/>
      <c r="C24" s="35"/>
      <c r="D24" s="36" t="s">
        <v>808</v>
      </c>
      <c r="E24" s="37"/>
      <c r="F24" s="37"/>
      <c r="G24" s="37"/>
      <c r="H24" s="37"/>
      <c r="I24" s="46"/>
      <c r="J24" s="47" t="s">
        <v>856</v>
      </c>
    </row>
    <row r="25" ht="25.5" customHeight="1" spans="1:10">
      <c r="A25" s="38" t="s">
        <v>857</v>
      </c>
      <c r="B25" s="38"/>
      <c r="C25" s="38"/>
      <c r="D25" s="38"/>
      <c r="E25" s="38"/>
      <c r="F25" s="38"/>
      <c r="G25" s="38"/>
      <c r="H25" s="38">
        <v>100</v>
      </c>
      <c r="I25" s="48">
        <f>SUM(I7,I15:I23)</f>
        <v>94.26</v>
      </c>
      <c r="J25" s="49" t="s">
        <v>858</v>
      </c>
    </row>
    <row r="26" ht="16.95" customHeight="1"/>
    <row r="27" ht="28.95" customHeight="1" spans="1:10">
      <c r="A27" s="39" t="s">
        <v>809</v>
      </c>
      <c r="B27" s="40"/>
      <c r="C27" s="40"/>
      <c r="D27" s="40"/>
      <c r="E27" s="40"/>
      <c r="F27" s="40"/>
      <c r="G27" s="40"/>
      <c r="H27" s="40"/>
      <c r="I27" s="40"/>
      <c r="J27" s="50"/>
    </row>
    <row r="28" ht="27" customHeight="1" spans="1:10">
      <c r="A28" s="41" t="s">
        <v>859</v>
      </c>
      <c r="B28" s="41"/>
      <c r="C28" s="41"/>
      <c r="D28" s="41"/>
      <c r="E28" s="41"/>
      <c r="F28" s="41"/>
      <c r="G28" s="41"/>
      <c r="H28" s="41"/>
      <c r="I28" s="41"/>
      <c r="J28" s="41"/>
    </row>
    <row r="29" ht="19.05" customHeight="1" spans="1:10">
      <c r="A29" s="41" t="s">
        <v>860</v>
      </c>
      <c r="B29" s="41"/>
      <c r="C29" s="41"/>
      <c r="D29" s="41"/>
      <c r="E29" s="41"/>
      <c r="F29" s="41"/>
      <c r="G29" s="41"/>
      <c r="H29" s="41"/>
      <c r="I29" s="41"/>
      <c r="J29" s="41"/>
    </row>
    <row r="30" ht="18" customHeight="1" spans="1:10">
      <c r="A30" s="41" t="s">
        <v>861</v>
      </c>
      <c r="B30" s="41"/>
      <c r="C30" s="41"/>
      <c r="D30" s="41"/>
      <c r="E30" s="41"/>
      <c r="F30" s="41"/>
      <c r="G30" s="41"/>
      <c r="H30" s="41"/>
      <c r="I30" s="41"/>
      <c r="J30" s="41"/>
    </row>
    <row r="31" ht="18" customHeight="1" spans="1:10">
      <c r="A31" s="41" t="s">
        <v>862</v>
      </c>
      <c r="B31" s="41"/>
      <c r="C31" s="41"/>
      <c r="D31" s="41"/>
      <c r="E31" s="41"/>
      <c r="F31" s="41"/>
      <c r="G31" s="41"/>
      <c r="H31" s="41"/>
      <c r="I31" s="41"/>
      <c r="J31" s="41"/>
    </row>
    <row r="32" s="4" customFormat="1" ht="18" customHeight="1" spans="1:10">
      <c r="A32" s="42" t="s">
        <v>863</v>
      </c>
      <c r="B32" s="42"/>
      <c r="C32" s="42"/>
      <c r="D32" s="42"/>
      <c r="E32" s="42"/>
      <c r="F32" s="42"/>
      <c r="G32" s="42"/>
      <c r="H32" s="42"/>
      <c r="I32" s="42"/>
      <c r="J32" s="42"/>
    </row>
    <row r="33" ht="24" customHeight="1" spans="1:10">
      <c r="A33" s="41" t="s">
        <v>864</v>
      </c>
      <c r="B33" s="41"/>
      <c r="C33" s="41"/>
      <c r="D33" s="41"/>
      <c r="E33" s="41"/>
      <c r="F33" s="41"/>
      <c r="G33" s="41"/>
      <c r="H33" s="41"/>
      <c r="I33" s="41"/>
      <c r="J33" s="41"/>
    </row>
    <row r="34" ht="24" customHeight="1" spans="1:10">
      <c r="A34" s="41" t="s">
        <v>865</v>
      </c>
      <c r="B34" s="41"/>
      <c r="C34" s="41"/>
      <c r="D34" s="41"/>
      <c r="E34" s="41"/>
      <c r="F34" s="41"/>
      <c r="G34" s="41"/>
      <c r="H34" s="41"/>
      <c r="I34" s="41"/>
      <c r="J34" s="41"/>
    </row>
    <row r="35" ht="24" customHeight="1" spans="1:10">
      <c r="A35" s="41" t="s">
        <v>866</v>
      </c>
      <c r="B35" s="41"/>
      <c r="C35" s="41"/>
      <c r="D35" s="41"/>
      <c r="E35" s="41"/>
      <c r="F35" s="41"/>
      <c r="G35" s="41"/>
      <c r="H35" s="41"/>
      <c r="I35" s="41"/>
      <c r="J35" s="41"/>
    </row>
    <row r="36"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6:D19 D21:D22">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1"/>
  <sheetViews>
    <sheetView workbookViewId="0">
      <pane xSplit="4" ySplit="9" topLeftCell="E96" activePane="bottomRight" state="frozen"/>
      <selection/>
      <selection pane="topRight"/>
      <selection pane="bottomLeft"/>
      <selection pane="bottomRight" activeCell="F17" sqref="F17"/>
    </sheetView>
  </sheetViews>
  <sheetFormatPr defaultColWidth="9" defaultRowHeight="13.5"/>
  <cols>
    <col min="1" max="3" width="3.21666666666667" customWidth="1"/>
    <col min="4" max="4" width="32.775" customWidth="1"/>
    <col min="5" max="10" width="18.775" customWidth="1"/>
  </cols>
  <sheetData>
    <row r="1" s="5" customFormat="1" ht="36" customHeight="1" spans="1:10">
      <c r="A1" s="113" t="s">
        <v>326</v>
      </c>
      <c r="B1" s="113"/>
      <c r="C1" s="113"/>
      <c r="D1" s="113"/>
      <c r="E1" s="113"/>
      <c r="F1" s="113"/>
      <c r="G1" s="113"/>
      <c r="H1" s="113"/>
      <c r="I1" s="113"/>
      <c r="J1" s="113"/>
    </row>
    <row r="2" s="5" customFormat="1" ht="18" customHeight="1" spans="1:10">
      <c r="A2" s="114"/>
      <c r="B2" s="114"/>
      <c r="C2" s="114"/>
      <c r="D2" s="114"/>
      <c r="E2" s="114"/>
      <c r="F2" s="114"/>
      <c r="G2" s="114"/>
      <c r="H2" s="114"/>
      <c r="I2" s="114"/>
      <c r="J2" s="142" t="s">
        <v>327</v>
      </c>
    </row>
    <row r="3" s="5" customFormat="1" ht="18" customHeight="1" spans="1:10">
      <c r="A3" s="115" t="s">
        <v>2</v>
      </c>
      <c r="B3" s="114"/>
      <c r="C3" s="114"/>
      <c r="D3" s="114"/>
      <c r="E3" s="114"/>
      <c r="F3" s="116"/>
      <c r="G3" s="114"/>
      <c r="H3" s="114"/>
      <c r="I3" s="114"/>
      <c r="J3" s="142" t="s">
        <v>3</v>
      </c>
    </row>
    <row r="4" ht="19.5" customHeight="1" spans="1:10">
      <c r="A4" s="167" t="s">
        <v>6</v>
      </c>
      <c r="B4" s="167"/>
      <c r="C4" s="167"/>
      <c r="D4" s="167"/>
      <c r="E4" s="159" t="s">
        <v>99</v>
      </c>
      <c r="F4" s="159" t="s">
        <v>328</v>
      </c>
      <c r="G4" s="159" t="s">
        <v>329</v>
      </c>
      <c r="H4" s="159" t="s">
        <v>330</v>
      </c>
      <c r="I4" s="159" t="s">
        <v>331</v>
      </c>
      <c r="J4" s="159" t="s">
        <v>332</v>
      </c>
    </row>
    <row r="5" ht="19.5" customHeight="1" spans="1:10">
      <c r="A5" s="159" t="s">
        <v>124</v>
      </c>
      <c r="B5" s="159"/>
      <c r="C5" s="159"/>
      <c r="D5" s="167" t="s">
        <v>125</v>
      </c>
      <c r="E5" s="159"/>
      <c r="F5" s="159"/>
      <c r="G5" s="159"/>
      <c r="H5" s="159"/>
      <c r="I5" s="159"/>
      <c r="J5" s="159"/>
    </row>
    <row r="6" ht="19.5" customHeight="1" spans="1:10">
      <c r="A6" s="159"/>
      <c r="B6" s="159"/>
      <c r="C6" s="159"/>
      <c r="D6" s="167"/>
      <c r="E6" s="159"/>
      <c r="F6" s="159"/>
      <c r="G6" s="159"/>
      <c r="H6" s="159"/>
      <c r="I6" s="159"/>
      <c r="J6" s="159"/>
    </row>
    <row r="7" ht="19.5" customHeight="1" spans="1:10">
      <c r="A7" s="159"/>
      <c r="B7" s="159"/>
      <c r="C7" s="159"/>
      <c r="D7" s="167"/>
      <c r="E7" s="159"/>
      <c r="F7" s="159"/>
      <c r="G7" s="159"/>
      <c r="H7" s="159"/>
      <c r="I7" s="159"/>
      <c r="J7" s="159"/>
    </row>
    <row r="8" ht="19.5" customHeight="1" spans="1:10">
      <c r="A8" s="167" t="s">
        <v>128</v>
      </c>
      <c r="B8" s="167" t="s">
        <v>129</v>
      </c>
      <c r="C8" s="167" t="s">
        <v>130</v>
      </c>
      <c r="D8" s="167" t="s">
        <v>10</v>
      </c>
      <c r="E8" s="159" t="s">
        <v>11</v>
      </c>
      <c r="F8" s="159" t="s">
        <v>12</v>
      </c>
      <c r="G8" s="159" t="s">
        <v>20</v>
      </c>
      <c r="H8" s="159" t="s">
        <v>24</v>
      </c>
      <c r="I8" s="159" t="s">
        <v>28</v>
      </c>
      <c r="J8" s="159" t="s">
        <v>32</v>
      </c>
    </row>
    <row r="9" ht="19.5" customHeight="1" spans="1:10">
      <c r="A9" s="167"/>
      <c r="B9" s="167"/>
      <c r="C9" s="167"/>
      <c r="D9" s="167" t="s">
        <v>131</v>
      </c>
      <c r="E9" s="155">
        <v>62495910.77</v>
      </c>
      <c r="F9" s="155">
        <v>17117876.86</v>
      </c>
      <c r="G9" s="155">
        <v>45378033.91</v>
      </c>
      <c r="H9" s="155"/>
      <c r="I9" s="155"/>
      <c r="J9" s="155"/>
    </row>
    <row r="10" ht="19.5" customHeight="1" spans="1:10">
      <c r="A10" s="168" t="s">
        <v>132</v>
      </c>
      <c r="B10" s="168"/>
      <c r="C10" s="168"/>
      <c r="D10" s="168" t="s">
        <v>133</v>
      </c>
      <c r="E10" s="155">
        <v>3760020.81</v>
      </c>
      <c r="F10" s="155">
        <v>3379842.56</v>
      </c>
      <c r="G10" s="155">
        <v>380178.25</v>
      </c>
      <c r="H10" s="155"/>
      <c r="I10" s="155"/>
      <c r="J10" s="155"/>
    </row>
    <row r="11" ht="19.5" customHeight="1" spans="1:10">
      <c r="A11" s="168" t="s">
        <v>134</v>
      </c>
      <c r="B11" s="168"/>
      <c r="C11" s="168"/>
      <c r="D11" s="168" t="s">
        <v>135</v>
      </c>
      <c r="E11" s="155">
        <v>148370.74</v>
      </c>
      <c r="F11" s="155">
        <v>147490.74</v>
      </c>
      <c r="G11" s="155">
        <v>880</v>
      </c>
      <c r="H11" s="155"/>
      <c r="I11" s="155"/>
      <c r="J11" s="155"/>
    </row>
    <row r="12" ht="19.5" customHeight="1" spans="1:10">
      <c r="A12" s="168" t="s">
        <v>136</v>
      </c>
      <c r="B12" s="168"/>
      <c r="C12" s="168"/>
      <c r="D12" s="168" t="s">
        <v>137</v>
      </c>
      <c r="E12" s="155">
        <v>147490.74</v>
      </c>
      <c r="F12" s="155">
        <v>147490.74</v>
      </c>
      <c r="G12" s="155"/>
      <c r="H12" s="155"/>
      <c r="I12" s="155"/>
      <c r="J12" s="155"/>
    </row>
    <row r="13" ht="19.5" customHeight="1" spans="1:10">
      <c r="A13" s="168" t="s">
        <v>138</v>
      </c>
      <c r="B13" s="168"/>
      <c r="C13" s="168"/>
      <c r="D13" s="168" t="s">
        <v>139</v>
      </c>
      <c r="E13" s="155">
        <v>880</v>
      </c>
      <c r="F13" s="155"/>
      <c r="G13" s="155">
        <v>880</v>
      </c>
      <c r="H13" s="155"/>
      <c r="I13" s="155"/>
      <c r="J13" s="155"/>
    </row>
    <row r="14" ht="19.5" customHeight="1" spans="1:10">
      <c r="A14" s="168" t="s">
        <v>140</v>
      </c>
      <c r="B14" s="168"/>
      <c r="C14" s="168"/>
      <c r="D14" s="168" t="s">
        <v>141</v>
      </c>
      <c r="E14" s="155">
        <v>2487332.49</v>
      </c>
      <c r="F14" s="155">
        <v>2224730.24</v>
      </c>
      <c r="G14" s="155">
        <v>262602.25</v>
      </c>
      <c r="H14" s="155"/>
      <c r="I14" s="155"/>
      <c r="J14" s="155"/>
    </row>
    <row r="15" ht="19.5" customHeight="1" spans="1:10">
      <c r="A15" s="168" t="s">
        <v>142</v>
      </c>
      <c r="B15" s="168"/>
      <c r="C15" s="168"/>
      <c r="D15" s="168" t="s">
        <v>137</v>
      </c>
      <c r="E15" s="155">
        <v>2487332.49</v>
      </c>
      <c r="F15" s="155">
        <v>2224730.24</v>
      </c>
      <c r="G15" s="155">
        <v>262602.25</v>
      </c>
      <c r="H15" s="155"/>
      <c r="I15" s="155"/>
      <c r="J15" s="155"/>
    </row>
    <row r="16" ht="19.5" customHeight="1" spans="1:10">
      <c r="A16" s="168" t="s">
        <v>143</v>
      </c>
      <c r="B16" s="168"/>
      <c r="C16" s="168"/>
      <c r="D16" s="168" t="s">
        <v>144</v>
      </c>
      <c r="E16" s="155">
        <v>19579</v>
      </c>
      <c r="F16" s="155"/>
      <c r="G16" s="155">
        <v>19579</v>
      </c>
      <c r="H16" s="155"/>
      <c r="I16" s="155"/>
      <c r="J16" s="155"/>
    </row>
    <row r="17" ht="19.5" customHeight="1" spans="1:10">
      <c r="A17" s="168" t="s">
        <v>145</v>
      </c>
      <c r="B17" s="168"/>
      <c r="C17" s="168"/>
      <c r="D17" s="168" t="s">
        <v>146</v>
      </c>
      <c r="E17" s="155">
        <v>19579</v>
      </c>
      <c r="F17" s="155"/>
      <c r="G17" s="155">
        <v>19579</v>
      </c>
      <c r="H17" s="155"/>
      <c r="I17" s="155"/>
      <c r="J17" s="155"/>
    </row>
    <row r="18" ht="19.5" customHeight="1" spans="1:10">
      <c r="A18" s="168" t="s">
        <v>147</v>
      </c>
      <c r="B18" s="168"/>
      <c r="C18" s="168"/>
      <c r="D18" s="168" t="s">
        <v>148</v>
      </c>
      <c r="E18" s="155">
        <v>2268</v>
      </c>
      <c r="F18" s="155"/>
      <c r="G18" s="155">
        <v>2268</v>
      </c>
      <c r="H18" s="155"/>
      <c r="I18" s="155"/>
      <c r="J18" s="155"/>
    </row>
    <row r="19" ht="19.5" customHeight="1" spans="1:10">
      <c r="A19" s="168" t="s">
        <v>149</v>
      </c>
      <c r="B19" s="168"/>
      <c r="C19" s="168"/>
      <c r="D19" s="168" t="s">
        <v>137</v>
      </c>
      <c r="E19" s="155">
        <v>2268</v>
      </c>
      <c r="F19" s="155"/>
      <c r="G19" s="155">
        <v>2268</v>
      </c>
      <c r="H19" s="155"/>
      <c r="I19" s="155"/>
      <c r="J19" s="155"/>
    </row>
    <row r="20" ht="19.5" customHeight="1" spans="1:10">
      <c r="A20" s="168" t="s">
        <v>150</v>
      </c>
      <c r="B20" s="168"/>
      <c r="C20" s="168"/>
      <c r="D20" s="168" t="s">
        <v>151</v>
      </c>
      <c r="E20" s="155">
        <v>378022.82</v>
      </c>
      <c r="F20" s="155">
        <v>378022.82</v>
      </c>
      <c r="G20" s="155"/>
      <c r="H20" s="155"/>
      <c r="I20" s="155"/>
      <c r="J20" s="155"/>
    </row>
    <row r="21" ht="19.5" customHeight="1" spans="1:10">
      <c r="A21" s="168" t="s">
        <v>152</v>
      </c>
      <c r="B21" s="168"/>
      <c r="C21" s="168"/>
      <c r="D21" s="168" t="s">
        <v>137</v>
      </c>
      <c r="E21" s="155">
        <v>378022.82</v>
      </c>
      <c r="F21" s="155">
        <v>378022.82</v>
      </c>
      <c r="G21" s="155"/>
      <c r="H21" s="155"/>
      <c r="I21" s="155"/>
      <c r="J21" s="155"/>
    </row>
    <row r="22" ht="19.5" customHeight="1" spans="1:10">
      <c r="A22" s="168" t="s">
        <v>153</v>
      </c>
      <c r="B22" s="168"/>
      <c r="C22" s="168"/>
      <c r="D22" s="168" t="s">
        <v>154</v>
      </c>
      <c r="E22" s="155">
        <v>677606.76</v>
      </c>
      <c r="F22" s="155">
        <v>629598.76</v>
      </c>
      <c r="G22" s="155">
        <v>48008</v>
      </c>
      <c r="H22" s="155"/>
      <c r="I22" s="155"/>
      <c r="J22" s="155"/>
    </row>
    <row r="23" ht="19.5" customHeight="1" spans="1:10">
      <c r="A23" s="168" t="s">
        <v>155</v>
      </c>
      <c r="B23" s="168"/>
      <c r="C23" s="168"/>
      <c r="D23" s="168" t="s">
        <v>137</v>
      </c>
      <c r="E23" s="155">
        <v>629598.76</v>
      </c>
      <c r="F23" s="155">
        <v>629598.76</v>
      </c>
      <c r="G23" s="155"/>
      <c r="H23" s="155"/>
      <c r="I23" s="155"/>
      <c r="J23" s="155"/>
    </row>
    <row r="24" ht="19.5" customHeight="1" spans="1:10">
      <c r="A24" s="168" t="s">
        <v>156</v>
      </c>
      <c r="B24" s="168"/>
      <c r="C24" s="168"/>
      <c r="D24" s="168" t="s">
        <v>157</v>
      </c>
      <c r="E24" s="155">
        <v>48008</v>
      </c>
      <c r="F24" s="155"/>
      <c r="G24" s="155">
        <v>48008</v>
      </c>
      <c r="H24" s="155"/>
      <c r="I24" s="155"/>
      <c r="J24" s="155"/>
    </row>
    <row r="25" ht="19.5" customHeight="1" spans="1:10">
      <c r="A25" s="168" t="s">
        <v>158</v>
      </c>
      <c r="B25" s="168"/>
      <c r="C25" s="168"/>
      <c r="D25" s="168" t="s">
        <v>159</v>
      </c>
      <c r="E25" s="155">
        <v>46841</v>
      </c>
      <c r="F25" s="155"/>
      <c r="G25" s="155">
        <v>46841</v>
      </c>
      <c r="H25" s="155"/>
      <c r="I25" s="155"/>
      <c r="J25" s="155"/>
    </row>
    <row r="26" ht="19.5" customHeight="1" spans="1:10">
      <c r="A26" s="168" t="s">
        <v>160</v>
      </c>
      <c r="B26" s="168"/>
      <c r="C26" s="168"/>
      <c r="D26" s="168" t="s">
        <v>161</v>
      </c>
      <c r="E26" s="155">
        <v>46841</v>
      </c>
      <c r="F26" s="155"/>
      <c r="G26" s="155">
        <v>46841</v>
      </c>
      <c r="H26" s="155"/>
      <c r="I26" s="155"/>
      <c r="J26" s="155"/>
    </row>
    <row r="27" ht="19.5" customHeight="1" spans="1:10">
      <c r="A27" s="168" t="s">
        <v>162</v>
      </c>
      <c r="B27" s="168"/>
      <c r="C27" s="168"/>
      <c r="D27" s="168" t="s">
        <v>163</v>
      </c>
      <c r="E27" s="155">
        <v>4375.31</v>
      </c>
      <c r="F27" s="155"/>
      <c r="G27" s="155">
        <v>4375.31</v>
      </c>
      <c r="H27" s="155"/>
      <c r="I27" s="155"/>
      <c r="J27" s="155"/>
    </row>
    <row r="28" ht="19.5" customHeight="1" spans="1:10">
      <c r="A28" s="168" t="s">
        <v>164</v>
      </c>
      <c r="B28" s="168"/>
      <c r="C28" s="168"/>
      <c r="D28" s="168" t="s">
        <v>165</v>
      </c>
      <c r="E28" s="155">
        <v>4375.31</v>
      </c>
      <c r="F28" s="155"/>
      <c r="G28" s="155">
        <v>4375.31</v>
      </c>
      <c r="H28" s="155"/>
      <c r="I28" s="155"/>
      <c r="J28" s="155"/>
    </row>
    <row r="29" ht="19.5" customHeight="1" spans="1:10">
      <c r="A29" s="168" t="s">
        <v>166</v>
      </c>
      <c r="B29" s="168"/>
      <c r="C29" s="168"/>
      <c r="D29" s="168" t="s">
        <v>167</v>
      </c>
      <c r="E29" s="155">
        <v>4375.31</v>
      </c>
      <c r="F29" s="155"/>
      <c r="G29" s="155">
        <v>4375.31</v>
      </c>
      <c r="H29" s="155"/>
      <c r="I29" s="155"/>
      <c r="J29" s="155"/>
    </row>
    <row r="30" ht="19.5" customHeight="1" spans="1:10">
      <c r="A30" s="168" t="s">
        <v>168</v>
      </c>
      <c r="B30" s="168"/>
      <c r="C30" s="168"/>
      <c r="D30" s="168" t="s">
        <v>169</v>
      </c>
      <c r="E30" s="155">
        <v>6940</v>
      </c>
      <c r="F30" s="155"/>
      <c r="G30" s="155">
        <v>6940</v>
      </c>
      <c r="H30" s="155"/>
      <c r="I30" s="155"/>
      <c r="J30" s="155"/>
    </row>
    <row r="31" ht="19.5" customHeight="1" spans="1:10">
      <c r="A31" s="168" t="s">
        <v>170</v>
      </c>
      <c r="B31" s="168"/>
      <c r="C31" s="168"/>
      <c r="D31" s="168" t="s">
        <v>171</v>
      </c>
      <c r="E31" s="155">
        <v>6940</v>
      </c>
      <c r="F31" s="155"/>
      <c r="G31" s="155">
        <v>6940</v>
      </c>
      <c r="H31" s="155"/>
      <c r="I31" s="155"/>
      <c r="J31" s="155"/>
    </row>
    <row r="32" ht="19.5" customHeight="1" spans="1:10">
      <c r="A32" s="168" t="s">
        <v>172</v>
      </c>
      <c r="B32" s="168"/>
      <c r="C32" s="168"/>
      <c r="D32" s="168" t="s">
        <v>173</v>
      </c>
      <c r="E32" s="155">
        <v>6940</v>
      </c>
      <c r="F32" s="155"/>
      <c r="G32" s="155">
        <v>6940</v>
      </c>
      <c r="H32" s="155"/>
      <c r="I32" s="155"/>
      <c r="J32" s="155"/>
    </row>
    <row r="33" ht="19.5" customHeight="1" spans="1:10">
      <c r="A33" s="168" t="s">
        <v>174</v>
      </c>
      <c r="B33" s="168"/>
      <c r="C33" s="168"/>
      <c r="D33" s="168" t="s">
        <v>175</v>
      </c>
      <c r="E33" s="155">
        <v>284057.2</v>
      </c>
      <c r="F33" s="155">
        <v>246787.2</v>
      </c>
      <c r="G33" s="155">
        <v>37270</v>
      </c>
      <c r="H33" s="155"/>
      <c r="I33" s="155"/>
      <c r="J33" s="155"/>
    </row>
    <row r="34" ht="19.5" customHeight="1" spans="1:10">
      <c r="A34" s="168" t="s">
        <v>176</v>
      </c>
      <c r="B34" s="168"/>
      <c r="C34" s="168"/>
      <c r="D34" s="168" t="s">
        <v>177</v>
      </c>
      <c r="E34" s="155">
        <v>284057.2</v>
      </c>
      <c r="F34" s="155">
        <v>246787.2</v>
      </c>
      <c r="G34" s="155">
        <v>37270</v>
      </c>
      <c r="H34" s="155"/>
      <c r="I34" s="155"/>
      <c r="J34" s="155"/>
    </row>
    <row r="35" ht="19.5" customHeight="1" spans="1:10">
      <c r="A35" s="168" t="s">
        <v>178</v>
      </c>
      <c r="B35" s="168"/>
      <c r="C35" s="168"/>
      <c r="D35" s="168" t="s">
        <v>179</v>
      </c>
      <c r="E35" s="155">
        <v>20000</v>
      </c>
      <c r="F35" s="155"/>
      <c r="G35" s="155">
        <v>20000</v>
      </c>
      <c r="H35" s="155"/>
      <c r="I35" s="155"/>
      <c r="J35" s="155"/>
    </row>
    <row r="36" ht="19.5" customHeight="1" spans="1:10">
      <c r="A36" s="168" t="s">
        <v>180</v>
      </c>
      <c r="B36" s="168"/>
      <c r="C36" s="168"/>
      <c r="D36" s="168" t="s">
        <v>181</v>
      </c>
      <c r="E36" s="155">
        <v>198787.2</v>
      </c>
      <c r="F36" s="155">
        <v>198787.2</v>
      </c>
      <c r="G36" s="155"/>
      <c r="H36" s="155"/>
      <c r="I36" s="155"/>
      <c r="J36" s="155"/>
    </row>
    <row r="37" ht="19.5" customHeight="1" spans="1:10">
      <c r="A37" s="168" t="s">
        <v>182</v>
      </c>
      <c r="B37" s="168"/>
      <c r="C37" s="168"/>
      <c r="D37" s="168" t="s">
        <v>183</v>
      </c>
      <c r="E37" s="155">
        <v>65270</v>
      </c>
      <c r="F37" s="155">
        <v>48000</v>
      </c>
      <c r="G37" s="155">
        <v>17270</v>
      </c>
      <c r="H37" s="155"/>
      <c r="I37" s="155"/>
      <c r="J37" s="155"/>
    </row>
    <row r="38" ht="19.5" customHeight="1" spans="1:10">
      <c r="A38" s="168" t="s">
        <v>184</v>
      </c>
      <c r="B38" s="168"/>
      <c r="C38" s="168"/>
      <c r="D38" s="168" t="s">
        <v>185</v>
      </c>
      <c r="E38" s="155">
        <v>1681169.76</v>
      </c>
      <c r="F38" s="155">
        <v>1681169.76</v>
      </c>
      <c r="G38" s="155"/>
      <c r="H38" s="155"/>
      <c r="I38" s="155"/>
      <c r="J38" s="155"/>
    </row>
    <row r="39" ht="19.5" customHeight="1" spans="1:10">
      <c r="A39" s="168" t="s">
        <v>186</v>
      </c>
      <c r="B39" s="168"/>
      <c r="C39" s="168"/>
      <c r="D39" s="168" t="s">
        <v>187</v>
      </c>
      <c r="E39" s="155">
        <v>400158.1</v>
      </c>
      <c r="F39" s="155">
        <v>400158.1</v>
      </c>
      <c r="G39" s="155"/>
      <c r="H39" s="155"/>
      <c r="I39" s="155"/>
      <c r="J39" s="155"/>
    </row>
    <row r="40" ht="19.5" customHeight="1" spans="1:10">
      <c r="A40" s="168" t="s">
        <v>188</v>
      </c>
      <c r="B40" s="168"/>
      <c r="C40" s="168"/>
      <c r="D40" s="168" t="s">
        <v>189</v>
      </c>
      <c r="E40" s="155">
        <v>400158.1</v>
      </c>
      <c r="F40" s="155">
        <v>400158.1</v>
      </c>
      <c r="G40" s="155"/>
      <c r="H40" s="155"/>
      <c r="I40" s="155"/>
      <c r="J40" s="155"/>
    </row>
    <row r="41" ht="19.5" customHeight="1" spans="1:10">
      <c r="A41" s="168" t="s">
        <v>190</v>
      </c>
      <c r="B41" s="168"/>
      <c r="C41" s="168"/>
      <c r="D41" s="168" t="s">
        <v>191</v>
      </c>
      <c r="E41" s="155">
        <v>591414.22</v>
      </c>
      <c r="F41" s="155">
        <v>591414.22</v>
      </c>
      <c r="G41" s="155"/>
      <c r="H41" s="155"/>
      <c r="I41" s="155"/>
      <c r="J41" s="155"/>
    </row>
    <row r="42" ht="19.5" customHeight="1" spans="1:10">
      <c r="A42" s="168" t="s">
        <v>192</v>
      </c>
      <c r="B42" s="168"/>
      <c r="C42" s="168"/>
      <c r="D42" s="168" t="s">
        <v>137</v>
      </c>
      <c r="E42" s="155">
        <v>154794.26</v>
      </c>
      <c r="F42" s="155">
        <v>154794.26</v>
      </c>
      <c r="G42" s="155"/>
      <c r="H42" s="155"/>
      <c r="I42" s="155"/>
      <c r="J42" s="155"/>
    </row>
    <row r="43" ht="19.5" customHeight="1" spans="1:10">
      <c r="A43" s="168" t="s">
        <v>193</v>
      </c>
      <c r="B43" s="168"/>
      <c r="C43" s="168"/>
      <c r="D43" s="168" t="s">
        <v>194</v>
      </c>
      <c r="E43" s="155">
        <v>436619.96</v>
      </c>
      <c r="F43" s="155">
        <v>436619.96</v>
      </c>
      <c r="G43" s="155"/>
      <c r="H43" s="155"/>
      <c r="I43" s="155"/>
      <c r="J43" s="155"/>
    </row>
    <row r="44" ht="19.5" customHeight="1" spans="1:10">
      <c r="A44" s="168" t="s">
        <v>195</v>
      </c>
      <c r="B44" s="168"/>
      <c r="C44" s="168"/>
      <c r="D44" s="168" t="s">
        <v>196</v>
      </c>
      <c r="E44" s="155">
        <v>638825.44</v>
      </c>
      <c r="F44" s="155">
        <v>638825.44</v>
      </c>
      <c r="G44" s="155"/>
      <c r="H44" s="155"/>
      <c r="I44" s="155"/>
      <c r="J44" s="155"/>
    </row>
    <row r="45" ht="19.5" customHeight="1" spans="1:10">
      <c r="A45" s="168" t="s">
        <v>197</v>
      </c>
      <c r="B45" s="168"/>
      <c r="C45" s="168"/>
      <c r="D45" s="168" t="s">
        <v>198</v>
      </c>
      <c r="E45" s="155">
        <v>635525.44</v>
      </c>
      <c r="F45" s="155">
        <v>635525.44</v>
      </c>
      <c r="G45" s="155"/>
      <c r="H45" s="155"/>
      <c r="I45" s="155"/>
      <c r="J45" s="155"/>
    </row>
    <row r="46" ht="19.5" customHeight="1" spans="1:10">
      <c r="A46" s="168" t="s">
        <v>199</v>
      </c>
      <c r="B46" s="168"/>
      <c r="C46" s="168"/>
      <c r="D46" s="168" t="s">
        <v>200</v>
      </c>
      <c r="E46" s="155">
        <v>3300</v>
      </c>
      <c r="F46" s="155">
        <v>3300</v>
      </c>
      <c r="G46" s="155"/>
      <c r="H46" s="155"/>
      <c r="I46" s="155"/>
      <c r="J46" s="155"/>
    </row>
    <row r="47" ht="19.5" customHeight="1" spans="1:10">
      <c r="A47" s="168" t="s">
        <v>201</v>
      </c>
      <c r="B47" s="168"/>
      <c r="C47" s="168"/>
      <c r="D47" s="168" t="s">
        <v>202</v>
      </c>
      <c r="E47" s="155">
        <v>50772</v>
      </c>
      <c r="F47" s="155">
        <v>50772</v>
      </c>
      <c r="G47" s="155"/>
      <c r="H47" s="155"/>
      <c r="I47" s="155"/>
      <c r="J47" s="155"/>
    </row>
    <row r="48" ht="19.5" customHeight="1" spans="1:10">
      <c r="A48" s="168" t="s">
        <v>203</v>
      </c>
      <c r="B48" s="168"/>
      <c r="C48" s="168"/>
      <c r="D48" s="168" t="s">
        <v>204</v>
      </c>
      <c r="E48" s="155">
        <v>50772</v>
      </c>
      <c r="F48" s="155">
        <v>50772</v>
      </c>
      <c r="G48" s="155"/>
      <c r="H48" s="155"/>
      <c r="I48" s="155"/>
      <c r="J48" s="155"/>
    </row>
    <row r="49" ht="19.5" customHeight="1" spans="1:10">
      <c r="A49" s="168" t="s">
        <v>205</v>
      </c>
      <c r="B49" s="168"/>
      <c r="C49" s="168"/>
      <c r="D49" s="168" t="s">
        <v>206</v>
      </c>
      <c r="E49" s="155">
        <v>912007.11</v>
      </c>
      <c r="F49" s="155">
        <v>912007.11</v>
      </c>
      <c r="G49" s="155"/>
      <c r="H49" s="155"/>
      <c r="I49" s="155"/>
      <c r="J49" s="155"/>
    </row>
    <row r="50" ht="19.5" customHeight="1" spans="1:10">
      <c r="A50" s="168" t="s">
        <v>207</v>
      </c>
      <c r="B50" s="168"/>
      <c r="C50" s="168"/>
      <c r="D50" s="168" t="s">
        <v>208</v>
      </c>
      <c r="E50" s="155">
        <v>912007.11</v>
      </c>
      <c r="F50" s="155">
        <v>912007.11</v>
      </c>
      <c r="G50" s="155"/>
      <c r="H50" s="155"/>
      <c r="I50" s="155"/>
      <c r="J50" s="155"/>
    </row>
    <row r="51" ht="19.5" customHeight="1" spans="1:10">
      <c r="A51" s="168" t="s">
        <v>209</v>
      </c>
      <c r="B51" s="168"/>
      <c r="C51" s="168"/>
      <c r="D51" s="168" t="s">
        <v>210</v>
      </c>
      <c r="E51" s="155">
        <v>204619.64</v>
      </c>
      <c r="F51" s="155">
        <v>204619.64</v>
      </c>
      <c r="G51" s="155"/>
      <c r="H51" s="155"/>
      <c r="I51" s="155"/>
      <c r="J51" s="155"/>
    </row>
    <row r="52" ht="19.5" customHeight="1" spans="1:10">
      <c r="A52" s="168" t="s">
        <v>211</v>
      </c>
      <c r="B52" s="168"/>
      <c r="C52" s="168"/>
      <c r="D52" s="168" t="s">
        <v>212</v>
      </c>
      <c r="E52" s="155">
        <v>360244.75</v>
      </c>
      <c r="F52" s="155">
        <v>360244.75</v>
      </c>
      <c r="G52" s="155"/>
      <c r="H52" s="155"/>
      <c r="I52" s="155"/>
      <c r="J52" s="155"/>
    </row>
    <row r="53" ht="19.5" customHeight="1" spans="1:10">
      <c r="A53" s="168" t="s">
        <v>213</v>
      </c>
      <c r="B53" s="168"/>
      <c r="C53" s="168"/>
      <c r="D53" s="168" t="s">
        <v>214</v>
      </c>
      <c r="E53" s="155">
        <v>325835.72</v>
      </c>
      <c r="F53" s="155">
        <v>325835.72</v>
      </c>
      <c r="G53" s="155"/>
      <c r="H53" s="155"/>
      <c r="I53" s="155"/>
      <c r="J53" s="155"/>
    </row>
    <row r="54" ht="19.5" customHeight="1" spans="1:10">
      <c r="A54" s="168" t="s">
        <v>215</v>
      </c>
      <c r="B54" s="168"/>
      <c r="C54" s="168"/>
      <c r="D54" s="168" t="s">
        <v>216</v>
      </c>
      <c r="E54" s="155">
        <v>21307</v>
      </c>
      <c r="F54" s="155">
        <v>21307</v>
      </c>
      <c r="G54" s="155"/>
      <c r="H54" s="155"/>
      <c r="I54" s="155"/>
      <c r="J54" s="155"/>
    </row>
    <row r="55" ht="19.5" customHeight="1" spans="1:10">
      <c r="A55" s="168" t="s">
        <v>217</v>
      </c>
      <c r="B55" s="168"/>
      <c r="C55" s="168"/>
      <c r="D55" s="168" t="s">
        <v>218</v>
      </c>
      <c r="E55" s="155">
        <v>7905397.98</v>
      </c>
      <c r="F55" s="155">
        <v>804797.98</v>
      </c>
      <c r="G55" s="155">
        <v>7100600</v>
      </c>
      <c r="H55" s="155"/>
      <c r="I55" s="155"/>
      <c r="J55" s="155"/>
    </row>
    <row r="56" ht="19.5" customHeight="1" spans="1:10">
      <c r="A56" s="168" t="s">
        <v>219</v>
      </c>
      <c r="B56" s="168"/>
      <c r="C56" s="168"/>
      <c r="D56" s="168" t="s">
        <v>220</v>
      </c>
      <c r="E56" s="155">
        <v>924697.98</v>
      </c>
      <c r="F56" s="155">
        <v>804797.98</v>
      </c>
      <c r="G56" s="155">
        <v>119900</v>
      </c>
      <c r="H56" s="155"/>
      <c r="I56" s="155"/>
      <c r="J56" s="155"/>
    </row>
    <row r="57" ht="19.5" customHeight="1" spans="1:10">
      <c r="A57" s="168" t="s">
        <v>221</v>
      </c>
      <c r="B57" s="168"/>
      <c r="C57" s="168"/>
      <c r="D57" s="168" t="s">
        <v>222</v>
      </c>
      <c r="E57" s="155">
        <v>924697.98</v>
      </c>
      <c r="F57" s="155">
        <v>804797.98</v>
      </c>
      <c r="G57" s="155">
        <v>119900</v>
      </c>
      <c r="H57" s="155"/>
      <c r="I57" s="155"/>
      <c r="J57" s="155"/>
    </row>
    <row r="58" ht="19.5" customHeight="1" spans="1:10">
      <c r="A58" s="168" t="s">
        <v>223</v>
      </c>
      <c r="B58" s="168"/>
      <c r="C58" s="168"/>
      <c r="D58" s="168" t="s">
        <v>224</v>
      </c>
      <c r="E58" s="155">
        <v>6980700</v>
      </c>
      <c r="F58" s="155"/>
      <c r="G58" s="155">
        <v>6980700</v>
      </c>
      <c r="H58" s="155"/>
      <c r="I58" s="155"/>
      <c r="J58" s="155"/>
    </row>
    <row r="59" ht="19.5" customHeight="1" spans="1:10">
      <c r="A59" s="168" t="s">
        <v>225</v>
      </c>
      <c r="B59" s="168"/>
      <c r="C59" s="168"/>
      <c r="D59" s="168" t="s">
        <v>226</v>
      </c>
      <c r="E59" s="155">
        <v>6980700</v>
      </c>
      <c r="F59" s="155"/>
      <c r="G59" s="155">
        <v>6980700</v>
      </c>
      <c r="H59" s="155"/>
      <c r="I59" s="155"/>
      <c r="J59" s="155"/>
    </row>
    <row r="60" ht="19.5" customHeight="1" spans="1:10">
      <c r="A60" s="168" t="s">
        <v>227</v>
      </c>
      <c r="B60" s="168"/>
      <c r="C60" s="168"/>
      <c r="D60" s="168" t="s">
        <v>228</v>
      </c>
      <c r="E60" s="155">
        <v>824713</v>
      </c>
      <c r="F60" s="155"/>
      <c r="G60" s="155">
        <v>824713</v>
      </c>
      <c r="H60" s="155"/>
      <c r="I60" s="155"/>
      <c r="J60" s="155"/>
    </row>
    <row r="61" ht="19.5" customHeight="1" spans="1:10">
      <c r="A61" s="168" t="s">
        <v>229</v>
      </c>
      <c r="B61" s="168"/>
      <c r="C61" s="168"/>
      <c r="D61" s="168" t="s">
        <v>230</v>
      </c>
      <c r="E61" s="155">
        <v>822613</v>
      </c>
      <c r="F61" s="155"/>
      <c r="G61" s="155">
        <v>822613</v>
      </c>
      <c r="H61" s="155"/>
      <c r="I61" s="155"/>
      <c r="J61" s="155"/>
    </row>
    <row r="62" ht="19.5" customHeight="1" spans="1:10">
      <c r="A62" s="168" t="s">
        <v>231</v>
      </c>
      <c r="B62" s="168"/>
      <c r="C62" s="168"/>
      <c r="D62" s="168" t="s">
        <v>232</v>
      </c>
      <c r="E62" s="155">
        <v>822613</v>
      </c>
      <c r="F62" s="155"/>
      <c r="G62" s="155">
        <v>822613</v>
      </c>
      <c r="H62" s="155"/>
      <c r="I62" s="155"/>
      <c r="J62" s="155"/>
    </row>
    <row r="63" ht="19.5" customHeight="1" spans="1:10">
      <c r="A63" s="168" t="s">
        <v>233</v>
      </c>
      <c r="B63" s="168"/>
      <c r="C63" s="168"/>
      <c r="D63" s="168" t="s">
        <v>234</v>
      </c>
      <c r="E63" s="155">
        <v>2100</v>
      </c>
      <c r="F63" s="155"/>
      <c r="G63" s="155">
        <v>2100</v>
      </c>
      <c r="H63" s="155"/>
      <c r="I63" s="155"/>
      <c r="J63" s="155"/>
    </row>
    <row r="64" ht="19.5" customHeight="1" spans="1:10">
      <c r="A64" s="168" t="s">
        <v>235</v>
      </c>
      <c r="B64" s="168"/>
      <c r="C64" s="168"/>
      <c r="D64" s="168" t="s">
        <v>234</v>
      </c>
      <c r="E64" s="155">
        <v>2100</v>
      </c>
      <c r="F64" s="155"/>
      <c r="G64" s="155">
        <v>2100</v>
      </c>
      <c r="H64" s="155"/>
      <c r="I64" s="155"/>
      <c r="J64" s="155"/>
    </row>
    <row r="65" ht="19.5" customHeight="1" spans="1:10">
      <c r="A65" s="168" t="s">
        <v>236</v>
      </c>
      <c r="B65" s="168"/>
      <c r="C65" s="168"/>
      <c r="D65" s="168" t="s">
        <v>237</v>
      </c>
      <c r="E65" s="155">
        <v>43563936.54</v>
      </c>
      <c r="F65" s="155">
        <v>8501103.61</v>
      </c>
      <c r="G65" s="155">
        <v>35062832.93</v>
      </c>
      <c r="H65" s="155"/>
      <c r="I65" s="155"/>
      <c r="J65" s="155"/>
    </row>
    <row r="66" ht="19.5" customHeight="1" spans="1:10">
      <c r="A66" s="168" t="s">
        <v>238</v>
      </c>
      <c r="B66" s="168"/>
      <c r="C66" s="168"/>
      <c r="D66" s="168" t="s">
        <v>239</v>
      </c>
      <c r="E66" s="155">
        <v>3484490.87</v>
      </c>
      <c r="F66" s="155">
        <v>2628399.87</v>
      </c>
      <c r="G66" s="155">
        <v>856091</v>
      </c>
      <c r="H66" s="155"/>
      <c r="I66" s="155"/>
      <c r="J66" s="155"/>
    </row>
    <row r="67" ht="19.5" customHeight="1" spans="1:10">
      <c r="A67" s="168" t="s">
        <v>240</v>
      </c>
      <c r="B67" s="168"/>
      <c r="C67" s="168"/>
      <c r="D67" s="168" t="s">
        <v>241</v>
      </c>
      <c r="E67" s="155">
        <v>2628399.87</v>
      </c>
      <c r="F67" s="155">
        <v>2628399.87</v>
      </c>
      <c r="G67" s="155"/>
      <c r="H67" s="155"/>
      <c r="I67" s="155"/>
      <c r="J67" s="155"/>
    </row>
    <row r="68" ht="19.5" customHeight="1" spans="1:10">
      <c r="A68" s="168" t="s">
        <v>242</v>
      </c>
      <c r="B68" s="168"/>
      <c r="C68" s="168"/>
      <c r="D68" s="168" t="s">
        <v>243</v>
      </c>
      <c r="E68" s="155">
        <v>80640</v>
      </c>
      <c r="F68" s="155"/>
      <c r="G68" s="155">
        <v>80640</v>
      </c>
      <c r="H68" s="155"/>
      <c r="I68" s="155"/>
      <c r="J68" s="155"/>
    </row>
    <row r="69" ht="19.5" customHeight="1" spans="1:10">
      <c r="A69" s="168" t="s">
        <v>244</v>
      </c>
      <c r="B69" s="168"/>
      <c r="C69" s="168"/>
      <c r="D69" s="168" t="s">
        <v>245</v>
      </c>
      <c r="E69" s="155">
        <v>743000</v>
      </c>
      <c r="F69" s="155"/>
      <c r="G69" s="155">
        <v>743000</v>
      </c>
      <c r="H69" s="155"/>
      <c r="I69" s="155"/>
      <c r="J69" s="155"/>
    </row>
    <row r="70" ht="19.5" customHeight="1" spans="1:10">
      <c r="A70" s="168" t="s">
        <v>246</v>
      </c>
      <c r="B70" s="168"/>
      <c r="C70" s="168"/>
      <c r="D70" s="168" t="s">
        <v>247</v>
      </c>
      <c r="E70" s="155">
        <v>32451</v>
      </c>
      <c r="F70" s="155"/>
      <c r="G70" s="155">
        <v>32451</v>
      </c>
      <c r="H70" s="155"/>
      <c r="I70" s="155"/>
      <c r="J70" s="155"/>
    </row>
    <row r="71" ht="19.5" customHeight="1" spans="1:10">
      <c r="A71" s="168" t="s">
        <v>248</v>
      </c>
      <c r="B71" s="168"/>
      <c r="C71" s="168"/>
      <c r="D71" s="168" t="s">
        <v>249</v>
      </c>
      <c r="E71" s="155">
        <v>986729.48</v>
      </c>
      <c r="F71" s="155">
        <v>509234.48</v>
      </c>
      <c r="G71" s="155">
        <v>477495</v>
      </c>
      <c r="H71" s="155"/>
      <c r="I71" s="155"/>
      <c r="J71" s="155"/>
    </row>
    <row r="72" ht="19.5" customHeight="1" spans="1:10">
      <c r="A72" s="168" t="s">
        <v>250</v>
      </c>
      <c r="B72" s="168"/>
      <c r="C72" s="168"/>
      <c r="D72" s="168" t="s">
        <v>251</v>
      </c>
      <c r="E72" s="155">
        <v>509234.48</v>
      </c>
      <c r="F72" s="155">
        <v>509234.48</v>
      </c>
      <c r="G72" s="155"/>
      <c r="H72" s="155"/>
      <c r="I72" s="155"/>
      <c r="J72" s="155"/>
    </row>
    <row r="73" ht="19.5" customHeight="1" spans="1:10">
      <c r="A73" s="168" t="s">
        <v>252</v>
      </c>
      <c r="B73" s="168"/>
      <c r="C73" s="168"/>
      <c r="D73" s="168" t="s">
        <v>253</v>
      </c>
      <c r="E73" s="155">
        <v>84440</v>
      </c>
      <c r="F73" s="155"/>
      <c r="G73" s="155">
        <v>84440</v>
      </c>
      <c r="H73" s="155"/>
      <c r="I73" s="155"/>
      <c r="J73" s="155"/>
    </row>
    <row r="74" ht="19.5" customHeight="1" spans="1:10">
      <c r="A74" s="168" t="s">
        <v>254</v>
      </c>
      <c r="B74" s="168"/>
      <c r="C74" s="168"/>
      <c r="D74" s="168" t="s">
        <v>255</v>
      </c>
      <c r="E74" s="155">
        <v>393055</v>
      </c>
      <c r="F74" s="155"/>
      <c r="G74" s="155">
        <v>393055</v>
      </c>
      <c r="H74" s="155"/>
      <c r="I74" s="155"/>
      <c r="J74" s="155"/>
    </row>
    <row r="75" ht="19.5" customHeight="1" spans="1:10">
      <c r="A75" s="168" t="s">
        <v>256</v>
      </c>
      <c r="B75" s="168"/>
      <c r="C75" s="168"/>
      <c r="D75" s="168" t="s">
        <v>257</v>
      </c>
      <c r="E75" s="155">
        <v>982244.58</v>
      </c>
      <c r="F75" s="155">
        <v>730869.4</v>
      </c>
      <c r="G75" s="155">
        <v>251375.18</v>
      </c>
      <c r="H75" s="155"/>
      <c r="I75" s="155"/>
      <c r="J75" s="155"/>
    </row>
    <row r="76" ht="19.5" customHeight="1" spans="1:10">
      <c r="A76" s="168" t="s">
        <v>258</v>
      </c>
      <c r="B76" s="168"/>
      <c r="C76" s="168"/>
      <c r="D76" s="168" t="s">
        <v>259</v>
      </c>
      <c r="E76" s="155">
        <v>19908</v>
      </c>
      <c r="F76" s="155"/>
      <c r="G76" s="155">
        <v>19908</v>
      </c>
      <c r="H76" s="155"/>
      <c r="I76" s="155"/>
      <c r="J76" s="155"/>
    </row>
    <row r="77" ht="19.5" customHeight="1" spans="1:10">
      <c r="A77" s="168" t="s">
        <v>260</v>
      </c>
      <c r="B77" s="168"/>
      <c r="C77" s="168"/>
      <c r="D77" s="168" t="s">
        <v>261</v>
      </c>
      <c r="E77" s="155">
        <v>137000</v>
      </c>
      <c r="F77" s="155"/>
      <c r="G77" s="155">
        <v>137000</v>
      </c>
      <c r="H77" s="155"/>
      <c r="I77" s="155"/>
      <c r="J77" s="155"/>
    </row>
    <row r="78" ht="19.5" customHeight="1" spans="1:10">
      <c r="A78" s="168" t="s">
        <v>262</v>
      </c>
      <c r="B78" s="168"/>
      <c r="C78" s="168"/>
      <c r="D78" s="168" t="s">
        <v>263</v>
      </c>
      <c r="E78" s="155">
        <v>94467.18</v>
      </c>
      <c r="F78" s="155"/>
      <c r="G78" s="155">
        <v>94467.18</v>
      </c>
      <c r="H78" s="155"/>
      <c r="I78" s="155"/>
      <c r="J78" s="155"/>
    </row>
    <row r="79" ht="19.5" customHeight="1" spans="1:10">
      <c r="A79" s="168" t="s">
        <v>264</v>
      </c>
      <c r="B79" s="168"/>
      <c r="C79" s="168"/>
      <c r="D79" s="168" t="s">
        <v>265</v>
      </c>
      <c r="E79" s="155">
        <v>730869.4</v>
      </c>
      <c r="F79" s="155">
        <v>730869.4</v>
      </c>
      <c r="G79" s="155"/>
      <c r="H79" s="155"/>
      <c r="I79" s="155"/>
      <c r="J79" s="155"/>
    </row>
    <row r="80" ht="19.5" customHeight="1" spans="1:10">
      <c r="A80" s="168" t="s">
        <v>266</v>
      </c>
      <c r="B80" s="168"/>
      <c r="C80" s="168"/>
      <c r="D80" s="168" t="s">
        <v>267</v>
      </c>
      <c r="E80" s="155">
        <v>17249200</v>
      </c>
      <c r="F80" s="155"/>
      <c r="G80" s="155">
        <v>17249200</v>
      </c>
      <c r="H80" s="155"/>
      <c r="I80" s="155"/>
      <c r="J80" s="155"/>
    </row>
    <row r="81" ht="19.5" customHeight="1" spans="1:10">
      <c r="A81" s="168" t="s">
        <v>268</v>
      </c>
      <c r="B81" s="168"/>
      <c r="C81" s="168"/>
      <c r="D81" s="168" t="s">
        <v>269</v>
      </c>
      <c r="E81" s="155">
        <v>16340700</v>
      </c>
      <c r="F81" s="155"/>
      <c r="G81" s="155">
        <v>16340700</v>
      </c>
      <c r="H81" s="155"/>
      <c r="I81" s="155"/>
      <c r="J81" s="155"/>
    </row>
    <row r="82" ht="19.5" customHeight="1" spans="1:10">
      <c r="A82" s="168" t="s">
        <v>270</v>
      </c>
      <c r="B82" s="168"/>
      <c r="C82" s="168"/>
      <c r="D82" s="168" t="s">
        <v>271</v>
      </c>
      <c r="E82" s="155">
        <v>908500</v>
      </c>
      <c r="F82" s="155"/>
      <c r="G82" s="155">
        <v>908500</v>
      </c>
      <c r="H82" s="155"/>
      <c r="I82" s="155"/>
      <c r="J82" s="155"/>
    </row>
    <row r="83" ht="19.5" customHeight="1" spans="1:10">
      <c r="A83" s="168" t="s">
        <v>272</v>
      </c>
      <c r="B83" s="168"/>
      <c r="C83" s="168"/>
      <c r="D83" s="168" t="s">
        <v>273</v>
      </c>
      <c r="E83" s="155">
        <v>20861271.61</v>
      </c>
      <c r="F83" s="155">
        <v>4632599.86</v>
      </c>
      <c r="G83" s="155">
        <v>16228671.75</v>
      </c>
      <c r="H83" s="155"/>
      <c r="I83" s="155"/>
      <c r="J83" s="155"/>
    </row>
    <row r="84" ht="19.5" customHeight="1" spans="1:10">
      <c r="A84" s="168" t="s">
        <v>274</v>
      </c>
      <c r="B84" s="168"/>
      <c r="C84" s="168"/>
      <c r="D84" s="168" t="s">
        <v>275</v>
      </c>
      <c r="E84" s="155">
        <v>122000</v>
      </c>
      <c r="F84" s="155"/>
      <c r="G84" s="155">
        <v>122000</v>
      </c>
      <c r="H84" s="155"/>
      <c r="I84" s="155"/>
      <c r="J84" s="155"/>
    </row>
    <row r="85" ht="19.5" customHeight="1" spans="1:10">
      <c r="A85" s="168" t="s">
        <v>276</v>
      </c>
      <c r="B85" s="168"/>
      <c r="C85" s="168"/>
      <c r="D85" s="168" t="s">
        <v>277</v>
      </c>
      <c r="E85" s="155">
        <v>4726370.61</v>
      </c>
      <c r="F85" s="155">
        <v>4632599.86</v>
      </c>
      <c r="G85" s="155">
        <v>93770.75</v>
      </c>
      <c r="H85" s="155"/>
      <c r="I85" s="155"/>
      <c r="J85" s="155"/>
    </row>
    <row r="86" ht="19.5" customHeight="1" spans="1:10">
      <c r="A86" s="168" t="s">
        <v>278</v>
      </c>
      <c r="B86" s="168"/>
      <c r="C86" s="168"/>
      <c r="D86" s="168" t="s">
        <v>279</v>
      </c>
      <c r="E86" s="155">
        <v>14512901</v>
      </c>
      <c r="F86" s="155"/>
      <c r="G86" s="155">
        <v>14512901</v>
      </c>
      <c r="H86" s="155"/>
      <c r="I86" s="155"/>
      <c r="J86" s="155"/>
    </row>
    <row r="87" ht="19.5" customHeight="1" spans="1:10">
      <c r="A87" s="168" t="s">
        <v>280</v>
      </c>
      <c r="B87" s="168"/>
      <c r="C87" s="168"/>
      <c r="D87" s="168" t="s">
        <v>281</v>
      </c>
      <c r="E87" s="155">
        <v>1500000</v>
      </c>
      <c r="F87" s="155"/>
      <c r="G87" s="155">
        <v>1500000</v>
      </c>
      <c r="H87" s="155"/>
      <c r="I87" s="155"/>
      <c r="J87" s="155"/>
    </row>
    <row r="88" ht="19.5" customHeight="1" spans="1:10">
      <c r="A88" s="168" t="s">
        <v>282</v>
      </c>
      <c r="B88" s="168"/>
      <c r="C88" s="168"/>
      <c r="D88" s="168" t="s">
        <v>283</v>
      </c>
      <c r="E88" s="155">
        <v>587792.4</v>
      </c>
      <c r="F88" s="155">
        <v>587792.4</v>
      </c>
      <c r="G88" s="155"/>
      <c r="H88" s="155"/>
      <c r="I88" s="155"/>
      <c r="J88" s="155"/>
    </row>
    <row r="89" ht="19.5" customHeight="1" spans="1:10">
      <c r="A89" s="168" t="s">
        <v>284</v>
      </c>
      <c r="B89" s="168"/>
      <c r="C89" s="168"/>
      <c r="D89" s="168" t="s">
        <v>285</v>
      </c>
      <c r="E89" s="155">
        <v>587792.4</v>
      </c>
      <c r="F89" s="155">
        <v>587792.4</v>
      </c>
      <c r="G89" s="155"/>
      <c r="H89" s="155"/>
      <c r="I89" s="155"/>
      <c r="J89" s="155"/>
    </row>
    <row r="90" ht="19.5" customHeight="1" spans="1:10">
      <c r="A90" s="168" t="s">
        <v>286</v>
      </c>
      <c r="B90" s="168"/>
      <c r="C90" s="168"/>
      <c r="D90" s="168" t="s">
        <v>137</v>
      </c>
      <c r="E90" s="155">
        <v>284712.44</v>
      </c>
      <c r="F90" s="155">
        <v>284712.44</v>
      </c>
      <c r="G90" s="155"/>
      <c r="H90" s="155"/>
      <c r="I90" s="155"/>
      <c r="J90" s="155"/>
    </row>
    <row r="91" ht="19.5" customHeight="1" spans="1:10">
      <c r="A91" s="168" t="s">
        <v>287</v>
      </c>
      <c r="B91" s="168"/>
      <c r="C91" s="168"/>
      <c r="D91" s="168" t="s">
        <v>241</v>
      </c>
      <c r="E91" s="155">
        <v>303079.96</v>
      </c>
      <c r="F91" s="155">
        <v>303079.96</v>
      </c>
      <c r="G91" s="155"/>
      <c r="H91" s="155"/>
      <c r="I91" s="155"/>
      <c r="J91" s="155"/>
    </row>
    <row r="92" ht="19.5" customHeight="1" spans="1:10">
      <c r="A92" s="168" t="s">
        <v>288</v>
      </c>
      <c r="B92" s="168"/>
      <c r="C92" s="168"/>
      <c r="D92" s="168" t="s">
        <v>289</v>
      </c>
      <c r="E92" s="155">
        <v>2196079</v>
      </c>
      <c r="F92" s="155">
        <v>845929</v>
      </c>
      <c r="G92" s="155">
        <v>1350150</v>
      </c>
      <c r="H92" s="155"/>
      <c r="I92" s="155"/>
      <c r="J92" s="155"/>
    </row>
    <row r="93" ht="19.5" customHeight="1" spans="1:10">
      <c r="A93" s="168" t="s">
        <v>290</v>
      </c>
      <c r="B93" s="168"/>
      <c r="C93" s="168"/>
      <c r="D93" s="168" t="s">
        <v>291</v>
      </c>
      <c r="E93" s="155">
        <v>1350150</v>
      </c>
      <c r="F93" s="155"/>
      <c r="G93" s="155">
        <v>1350150</v>
      </c>
      <c r="H93" s="155"/>
      <c r="I93" s="155"/>
      <c r="J93" s="155"/>
    </row>
    <row r="94" ht="19.5" customHeight="1" spans="1:10">
      <c r="A94" s="168" t="s">
        <v>292</v>
      </c>
      <c r="B94" s="168"/>
      <c r="C94" s="168"/>
      <c r="D94" s="168" t="s">
        <v>293</v>
      </c>
      <c r="E94" s="155">
        <v>1350150</v>
      </c>
      <c r="F94" s="155"/>
      <c r="G94" s="155">
        <v>1350150</v>
      </c>
      <c r="H94" s="155"/>
      <c r="I94" s="155"/>
      <c r="J94" s="155"/>
    </row>
    <row r="95" ht="19.5" customHeight="1" spans="1:10">
      <c r="A95" s="168" t="s">
        <v>294</v>
      </c>
      <c r="B95" s="168"/>
      <c r="C95" s="168"/>
      <c r="D95" s="168" t="s">
        <v>295</v>
      </c>
      <c r="E95" s="155">
        <v>845929</v>
      </c>
      <c r="F95" s="155">
        <v>845929</v>
      </c>
      <c r="G95" s="155"/>
      <c r="H95" s="155"/>
      <c r="I95" s="155"/>
      <c r="J95" s="155"/>
    </row>
    <row r="96" ht="19.5" customHeight="1" spans="1:10">
      <c r="A96" s="168" t="s">
        <v>296</v>
      </c>
      <c r="B96" s="168"/>
      <c r="C96" s="168"/>
      <c r="D96" s="168" t="s">
        <v>297</v>
      </c>
      <c r="E96" s="155">
        <v>845929</v>
      </c>
      <c r="F96" s="155">
        <v>845929</v>
      </c>
      <c r="G96" s="155"/>
      <c r="H96" s="155"/>
      <c r="I96" s="155"/>
      <c r="J96" s="155"/>
    </row>
    <row r="97" ht="19.5" customHeight="1" spans="1:10">
      <c r="A97" s="168" t="s">
        <v>298</v>
      </c>
      <c r="B97" s="168"/>
      <c r="C97" s="168"/>
      <c r="D97" s="168" t="s">
        <v>299</v>
      </c>
      <c r="E97" s="155">
        <v>10000</v>
      </c>
      <c r="F97" s="155"/>
      <c r="G97" s="155">
        <v>10000</v>
      </c>
      <c r="H97" s="155"/>
      <c r="I97" s="155"/>
      <c r="J97" s="155"/>
    </row>
    <row r="98" ht="19.5" customHeight="1" spans="1:10">
      <c r="A98" s="168" t="s">
        <v>300</v>
      </c>
      <c r="B98" s="168"/>
      <c r="C98" s="168"/>
      <c r="D98" s="168" t="s">
        <v>301</v>
      </c>
      <c r="E98" s="155">
        <v>10000</v>
      </c>
      <c r="F98" s="155"/>
      <c r="G98" s="155">
        <v>10000</v>
      </c>
      <c r="H98" s="155"/>
      <c r="I98" s="155"/>
      <c r="J98" s="155"/>
    </row>
    <row r="99" ht="19.5" customHeight="1" spans="1:10">
      <c r="A99" s="168" t="s">
        <v>302</v>
      </c>
      <c r="B99" s="168"/>
      <c r="C99" s="168"/>
      <c r="D99" s="168" t="s">
        <v>303</v>
      </c>
      <c r="E99" s="155">
        <v>10000</v>
      </c>
      <c r="F99" s="155"/>
      <c r="G99" s="155">
        <v>10000</v>
      </c>
      <c r="H99" s="155"/>
      <c r="I99" s="155"/>
      <c r="J99" s="155"/>
    </row>
    <row r="100" ht="19.5" customHeight="1" spans="1:10">
      <c r="A100" s="168" t="s">
        <v>304</v>
      </c>
      <c r="B100" s="168"/>
      <c r="C100" s="168"/>
      <c r="D100" s="168" t="s">
        <v>305</v>
      </c>
      <c r="E100" s="155">
        <v>265287.24</v>
      </c>
      <c r="F100" s="155">
        <v>158447.24</v>
      </c>
      <c r="G100" s="155">
        <v>106840</v>
      </c>
      <c r="H100" s="155"/>
      <c r="I100" s="155"/>
      <c r="J100" s="155"/>
    </row>
    <row r="101" ht="19.5" customHeight="1" spans="1:10">
      <c r="A101" s="168" t="s">
        <v>306</v>
      </c>
      <c r="B101" s="168"/>
      <c r="C101" s="168"/>
      <c r="D101" s="168" t="s">
        <v>307</v>
      </c>
      <c r="E101" s="155">
        <v>175287.24</v>
      </c>
      <c r="F101" s="155">
        <v>158447.24</v>
      </c>
      <c r="G101" s="155">
        <v>16840</v>
      </c>
      <c r="H101" s="155"/>
      <c r="I101" s="155"/>
      <c r="J101" s="155"/>
    </row>
    <row r="102" ht="19.5" customHeight="1" spans="1:10">
      <c r="A102" s="168" t="s">
        <v>308</v>
      </c>
      <c r="B102" s="168"/>
      <c r="C102" s="168"/>
      <c r="D102" s="168" t="s">
        <v>241</v>
      </c>
      <c r="E102" s="155">
        <v>175002.24</v>
      </c>
      <c r="F102" s="155">
        <v>158162.24</v>
      </c>
      <c r="G102" s="155">
        <v>16840</v>
      </c>
      <c r="H102" s="155"/>
      <c r="I102" s="155"/>
      <c r="J102" s="155"/>
    </row>
    <row r="103" ht="19.5" customHeight="1" spans="1:10">
      <c r="A103" s="168" t="s">
        <v>309</v>
      </c>
      <c r="B103" s="168"/>
      <c r="C103" s="168"/>
      <c r="D103" s="168" t="s">
        <v>310</v>
      </c>
      <c r="E103" s="155">
        <v>285</v>
      </c>
      <c r="F103" s="155">
        <v>285</v>
      </c>
      <c r="G103" s="155"/>
      <c r="H103" s="155"/>
      <c r="I103" s="155"/>
      <c r="J103" s="155"/>
    </row>
    <row r="104" ht="19.5" customHeight="1" spans="1:10">
      <c r="A104" s="168" t="s">
        <v>311</v>
      </c>
      <c r="B104" s="168"/>
      <c r="C104" s="168"/>
      <c r="D104" s="168" t="s">
        <v>312</v>
      </c>
      <c r="E104" s="155">
        <v>90000</v>
      </c>
      <c r="F104" s="155"/>
      <c r="G104" s="155">
        <v>90000</v>
      </c>
      <c r="H104" s="155"/>
      <c r="I104" s="155"/>
      <c r="J104" s="155"/>
    </row>
    <row r="105" ht="19.5" customHeight="1" spans="1:10">
      <c r="A105" s="168" t="s">
        <v>313</v>
      </c>
      <c r="B105" s="168"/>
      <c r="C105" s="168"/>
      <c r="D105" s="168" t="s">
        <v>314</v>
      </c>
      <c r="E105" s="155">
        <v>50000</v>
      </c>
      <c r="F105" s="155"/>
      <c r="G105" s="155">
        <v>50000</v>
      </c>
      <c r="H105" s="155"/>
      <c r="I105" s="155"/>
      <c r="J105" s="155"/>
    </row>
    <row r="106" ht="19.5" customHeight="1" spans="1:10">
      <c r="A106" s="168" t="s">
        <v>315</v>
      </c>
      <c r="B106" s="168"/>
      <c r="C106" s="168"/>
      <c r="D106" s="168" t="s">
        <v>316</v>
      </c>
      <c r="E106" s="155">
        <v>40000</v>
      </c>
      <c r="F106" s="155"/>
      <c r="G106" s="155">
        <v>40000</v>
      </c>
      <c r="H106" s="155"/>
      <c r="I106" s="155"/>
      <c r="J106" s="155"/>
    </row>
    <row r="107" ht="19.5" customHeight="1" spans="1:10">
      <c r="A107" s="168" t="s">
        <v>317</v>
      </c>
      <c r="B107" s="168"/>
      <c r="C107" s="168"/>
      <c r="D107" s="168" t="s">
        <v>318</v>
      </c>
      <c r="E107" s="155">
        <v>494134.42</v>
      </c>
      <c r="F107" s="155"/>
      <c r="G107" s="155">
        <v>494134.42</v>
      </c>
      <c r="H107" s="155"/>
      <c r="I107" s="155"/>
      <c r="J107" s="155"/>
    </row>
    <row r="108" ht="19.5" customHeight="1" spans="1:10">
      <c r="A108" s="168" t="s">
        <v>319</v>
      </c>
      <c r="B108" s="168"/>
      <c r="C108" s="168"/>
      <c r="D108" s="168" t="s">
        <v>320</v>
      </c>
      <c r="E108" s="155">
        <v>494134.42</v>
      </c>
      <c r="F108" s="155"/>
      <c r="G108" s="155">
        <v>494134.42</v>
      </c>
      <c r="H108" s="155"/>
      <c r="I108" s="155"/>
      <c r="J108" s="155"/>
    </row>
    <row r="109" ht="19.5" customHeight="1" spans="1:10">
      <c r="A109" s="168" t="s">
        <v>321</v>
      </c>
      <c r="B109" s="168"/>
      <c r="C109" s="168"/>
      <c r="D109" s="168" t="s">
        <v>322</v>
      </c>
      <c r="E109" s="155">
        <v>174134.42</v>
      </c>
      <c r="F109" s="155"/>
      <c r="G109" s="155">
        <v>174134.42</v>
      </c>
      <c r="H109" s="155"/>
      <c r="I109" s="155"/>
      <c r="J109" s="155"/>
    </row>
    <row r="110" ht="19.5" customHeight="1" spans="1:10">
      <c r="A110" s="168" t="s">
        <v>323</v>
      </c>
      <c r="B110" s="168"/>
      <c r="C110" s="168"/>
      <c r="D110" s="168" t="s">
        <v>324</v>
      </c>
      <c r="E110" s="155">
        <v>320000</v>
      </c>
      <c r="F110" s="155"/>
      <c r="G110" s="155">
        <v>320000</v>
      </c>
      <c r="H110" s="155"/>
      <c r="I110" s="155"/>
      <c r="J110" s="155"/>
    </row>
    <row r="111" ht="19.5" customHeight="1" spans="1:10">
      <c r="A111" s="168" t="s">
        <v>333</v>
      </c>
      <c r="B111" s="168"/>
      <c r="C111" s="168"/>
      <c r="D111" s="168"/>
      <c r="E111" s="168"/>
      <c r="F111" s="168"/>
      <c r="G111" s="168"/>
      <c r="H111" s="168"/>
      <c r="I111" s="168"/>
      <c r="J111" s="168"/>
    </row>
  </sheetData>
  <mergeCells count="11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J11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M32" sqref="M32"/>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s="5" customFormat="1" ht="25.5" customHeight="1" spans="1:9">
      <c r="A1" s="114"/>
      <c r="B1" s="114"/>
      <c r="C1" s="114"/>
      <c r="D1" s="113" t="s">
        <v>334</v>
      </c>
      <c r="E1" s="114"/>
      <c r="F1" s="114"/>
      <c r="G1" s="114"/>
      <c r="H1" s="114"/>
      <c r="I1" s="114"/>
    </row>
    <row r="2" s="91" customFormat="1" ht="18" customHeight="1" spans="1:9">
      <c r="A2" s="114"/>
      <c r="B2" s="114"/>
      <c r="C2" s="114"/>
      <c r="D2" s="114"/>
      <c r="E2" s="114"/>
      <c r="F2" s="114"/>
      <c r="G2" s="114"/>
      <c r="H2" s="114"/>
      <c r="I2" s="142" t="s">
        <v>335</v>
      </c>
    </row>
    <row r="3" s="91" customFormat="1" ht="18" customHeight="1" spans="1:9">
      <c r="A3" s="115" t="s">
        <v>2</v>
      </c>
      <c r="B3" s="114"/>
      <c r="C3" s="114"/>
      <c r="D3" s="116"/>
      <c r="E3" s="114"/>
      <c r="F3" s="114"/>
      <c r="G3" s="114"/>
      <c r="H3" s="114"/>
      <c r="I3" s="142" t="s">
        <v>3</v>
      </c>
    </row>
    <row r="4" ht="19.5" customHeight="1" spans="1:9">
      <c r="A4" s="167" t="s">
        <v>336</v>
      </c>
      <c r="B4" s="167"/>
      <c r="C4" s="167"/>
      <c r="D4" s="167" t="s">
        <v>337</v>
      </c>
      <c r="E4" s="167"/>
      <c r="F4" s="167"/>
      <c r="G4" s="167"/>
      <c r="H4" s="167"/>
      <c r="I4" s="167"/>
    </row>
    <row r="5" ht="19.5" customHeight="1" spans="1:9">
      <c r="A5" s="159" t="s">
        <v>338</v>
      </c>
      <c r="B5" s="159" t="s">
        <v>7</v>
      </c>
      <c r="C5" s="159" t="s">
        <v>339</v>
      </c>
      <c r="D5" s="159" t="s">
        <v>340</v>
      </c>
      <c r="E5" s="159" t="s">
        <v>7</v>
      </c>
      <c r="F5" s="167" t="s">
        <v>131</v>
      </c>
      <c r="G5" s="159" t="s">
        <v>341</v>
      </c>
      <c r="H5" s="159" t="s">
        <v>342</v>
      </c>
      <c r="I5" s="159" t="s">
        <v>343</v>
      </c>
    </row>
    <row r="6" ht="19.5" customHeight="1" spans="1:9">
      <c r="A6" s="159"/>
      <c r="B6" s="159"/>
      <c r="C6" s="159"/>
      <c r="D6" s="159"/>
      <c r="E6" s="159"/>
      <c r="F6" s="167" t="s">
        <v>126</v>
      </c>
      <c r="G6" s="159" t="s">
        <v>341</v>
      </c>
      <c r="H6" s="159"/>
      <c r="I6" s="159"/>
    </row>
    <row r="7" ht="19.5" customHeight="1" spans="1:9">
      <c r="A7" s="167" t="s">
        <v>344</v>
      </c>
      <c r="B7" s="167"/>
      <c r="C7" s="167" t="s">
        <v>11</v>
      </c>
      <c r="D7" s="167" t="s">
        <v>344</v>
      </c>
      <c r="E7" s="167"/>
      <c r="F7" s="167" t="s">
        <v>12</v>
      </c>
      <c r="G7" s="167" t="s">
        <v>20</v>
      </c>
      <c r="H7" s="167" t="s">
        <v>24</v>
      </c>
      <c r="I7" s="167" t="s">
        <v>28</v>
      </c>
    </row>
    <row r="8" ht="19.5" customHeight="1" spans="1:9">
      <c r="A8" s="170" t="s">
        <v>345</v>
      </c>
      <c r="B8" s="167" t="s">
        <v>11</v>
      </c>
      <c r="C8" s="155">
        <v>61169163.35</v>
      </c>
      <c r="D8" s="170" t="s">
        <v>14</v>
      </c>
      <c r="E8" s="167" t="s">
        <v>22</v>
      </c>
      <c r="F8" s="155">
        <v>3760020.81</v>
      </c>
      <c r="G8" s="155">
        <v>3760020.81</v>
      </c>
      <c r="H8" s="155"/>
      <c r="I8" s="155"/>
    </row>
    <row r="9" ht="19.5" customHeight="1" spans="1:9">
      <c r="A9" s="170" t="s">
        <v>346</v>
      </c>
      <c r="B9" s="167" t="s">
        <v>12</v>
      </c>
      <c r="C9" s="155">
        <v>1316747.42</v>
      </c>
      <c r="D9" s="170" t="s">
        <v>17</v>
      </c>
      <c r="E9" s="167" t="s">
        <v>26</v>
      </c>
      <c r="F9" s="155"/>
      <c r="G9" s="155"/>
      <c r="H9" s="155"/>
      <c r="I9" s="155"/>
    </row>
    <row r="10" ht="19.5" customHeight="1" spans="1:9">
      <c r="A10" s="170" t="s">
        <v>347</v>
      </c>
      <c r="B10" s="167" t="s">
        <v>20</v>
      </c>
      <c r="C10" s="155">
        <v>10000</v>
      </c>
      <c r="D10" s="170" t="s">
        <v>21</v>
      </c>
      <c r="E10" s="167" t="s">
        <v>30</v>
      </c>
      <c r="F10" s="155">
        <v>4375.31</v>
      </c>
      <c r="G10" s="155">
        <v>4375.31</v>
      </c>
      <c r="H10" s="155"/>
      <c r="I10" s="155"/>
    </row>
    <row r="11" ht="19.5" customHeight="1" spans="1:9">
      <c r="A11" s="170"/>
      <c r="B11" s="167" t="s">
        <v>24</v>
      </c>
      <c r="C11" s="177"/>
      <c r="D11" s="170" t="s">
        <v>25</v>
      </c>
      <c r="E11" s="167" t="s">
        <v>34</v>
      </c>
      <c r="F11" s="155"/>
      <c r="G11" s="155"/>
      <c r="H11" s="155"/>
      <c r="I11" s="155"/>
    </row>
    <row r="12" ht="19.5" customHeight="1" spans="1:9">
      <c r="A12" s="170"/>
      <c r="B12" s="167" t="s">
        <v>28</v>
      </c>
      <c r="C12" s="177"/>
      <c r="D12" s="170" t="s">
        <v>29</v>
      </c>
      <c r="E12" s="167" t="s">
        <v>38</v>
      </c>
      <c r="F12" s="155">
        <v>6940</v>
      </c>
      <c r="G12" s="155">
        <v>6940</v>
      </c>
      <c r="H12" s="155"/>
      <c r="I12" s="155"/>
    </row>
    <row r="13" ht="19.5" customHeight="1" spans="1:9">
      <c r="A13" s="170"/>
      <c r="B13" s="167" t="s">
        <v>32</v>
      </c>
      <c r="C13" s="177"/>
      <c r="D13" s="170" t="s">
        <v>33</v>
      </c>
      <c r="E13" s="167" t="s">
        <v>42</v>
      </c>
      <c r="F13" s="155"/>
      <c r="G13" s="155"/>
      <c r="H13" s="155"/>
      <c r="I13" s="155"/>
    </row>
    <row r="14" ht="19.5" customHeight="1" spans="1:9">
      <c r="A14" s="170"/>
      <c r="B14" s="167" t="s">
        <v>36</v>
      </c>
      <c r="C14" s="177"/>
      <c r="D14" s="170" t="s">
        <v>37</v>
      </c>
      <c r="E14" s="167" t="s">
        <v>45</v>
      </c>
      <c r="F14" s="155">
        <v>284057.2</v>
      </c>
      <c r="G14" s="155">
        <v>284057.2</v>
      </c>
      <c r="H14" s="155"/>
      <c r="I14" s="155"/>
    </row>
    <row r="15" ht="19.5" customHeight="1" spans="1:9">
      <c r="A15" s="170"/>
      <c r="B15" s="167" t="s">
        <v>40</v>
      </c>
      <c r="C15" s="177"/>
      <c r="D15" s="170" t="s">
        <v>41</v>
      </c>
      <c r="E15" s="167" t="s">
        <v>48</v>
      </c>
      <c r="F15" s="155">
        <v>1681169.76</v>
      </c>
      <c r="G15" s="155">
        <v>1681169.76</v>
      </c>
      <c r="H15" s="155"/>
      <c r="I15" s="155"/>
    </row>
    <row r="16" ht="19.5" customHeight="1" spans="1:9">
      <c r="A16" s="170"/>
      <c r="B16" s="167" t="s">
        <v>43</v>
      </c>
      <c r="C16" s="177"/>
      <c r="D16" s="170" t="s">
        <v>44</v>
      </c>
      <c r="E16" s="167" t="s">
        <v>51</v>
      </c>
      <c r="F16" s="155">
        <v>912007.11</v>
      </c>
      <c r="G16" s="155">
        <v>912007.11</v>
      </c>
      <c r="H16" s="155"/>
      <c r="I16" s="155"/>
    </row>
    <row r="17" ht="19.5" customHeight="1" spans="1:9">
      <c r="A17" s="170"/>
      <c r="B17" s="167" t="s">
        <v>46</v>
      </c>
      <c r="C17" s="177"/>
      <c r="D17" s="170" t="s">
        <v>47</v>
      </c>
      <c r="E17" s="167" t="s">
        <v>54</v>
      </c>
      <c r="F17" s="155">
        <v>7905397.98</v>
      </c>
      <c r="G17" s="155">
        <v>7905397.98</v>
      </c>
      <c r="H17" s="155"/>
      <c r="I17" s="155"/>
    </row>
    <row r="18" ht="19.5" customHeight="1" spans="1:9">
      <c r="A18" s="170"/>
      <c r="B18" s="167" t="s">
        <v>49</v>
      </c>
      <c r="C18" s="177"/>
      <c r="D18" s="170" t="s">
        <v>50</v>
      </c>
      <c r="E18" s="167" t="s">
        <v>57</v>
      </c>
      <c r="F18" s="155">
        <v>824713</v>
      </c>
      <c r="G18" s="155">
        <v>2100</v>
      </c>
      <c r="H18" s="155">
        <v>822613</v>
      </c>
      <c r="I18" s="155"/>
    </row>
    <row r="19" ht="19.5" customHeight="1" spans="1:9">
      <c r="A19" s="170"/>
      <c r="B19" s="167" t="s">
        <v>52</v>
      </c>
      <c r="C19" s="177"/>
      <c r="D19" s="170" t="s">
        <v>53</v>
      </c>
      <c r="E19" s="167" t="s">
        <v>60</v>
      </c>
      <c r="F19" s="155">
        <v>43563936.54</v>
      </c>
      <c r="G19" s="155">
        <v>43563936.54</v>
      </c>
      <c r="H19" s="155"/>
      <c r="I19" s="155"/>
    </row>
    <row r="20" ht="19.5" customHeight="1" spans="1:9">
      <c r="A20" s="170"/>
      <c r="B20" s="167" t="s">
        <v>55</v>
      </c>
      <c r="C20" s="177"/>
      <c r="D20" s="170" t="s">
        <v>56</v>
      </c>
      <c r="E20" s="167" t="s">
        <v>63</v>
      </c>
      <c r="F20" s="155"/>
      <c r="G20" s="155"/>
      <c r="H20" s="155"/>
      <c r="I20" s="155"/>
    </row>
    <row r="21" ht="19.5" customHeight="1" spans="1:9">
      <c r="A21" s="170"/>
      <c r="B21" s="167" t="s">
        <v>58</v>
      </c>
      <c r="C21" s="177"/>
      <c r="D21" s="170" t="s">
        <v>59</v>
      </c>
      <c r="E21" s="167" t="s">
        <v>66</v>
      </c>
      <c r="F21" s="155"/>
      <c r="G21" s="155"/>
      <c r="H21" s="155"/>
      <c r="I21" s="155"/>
    </row>
    <row r="22" ht="19.5" customHeight="1" spans="1:9">
      <c r="A22" s="170"/>
      <c r="B22" s="167" t="s">
        <v>61</v>
      </c>
      <c r="C22" s="177"/>
      <c r="D22" s="170" t="s">
        <v>62</v>
      </c>
      <c r="E22" s="167" t="s">
        <v>69</v>
      </c>
      <c r="F22" s="155"/>
      <c r="G22" s="155"/>
      <c r="H22" s="155"/>
      <c r="I22" s="155"/>
    </row>
    <row r="23" ht="19.5" customHeight="1" spans="1:9">
      <c r="A23" s="170"/>
      <c r="B23" s="167" t="s">
        <v>64</v>
      </c>
      <c r="C23" s="177"/>
      <c r="D23" s="170" t="s">
        <v>65</v>
      </c>
      <c r="E23" s="167" t="s">
        <v>72</v>
      </c>
      <c r="F23" s="155"/>
      <c r="G23" s="155"/>
      <c r="H23" s="155"/>
      <c r="I23" s="155"/>
    </row>
    <row r="24" ht="19.5" customHeight="1" spans="1:9">
      <c r="A24" s="170"/>
      <c r="B24" s="167" t="s">
        <v>67</v>
      </c>
      <c r="C24" s="177"/>
      <c r="D24" s="170" t="s">
        <v>68</v>
      </c>
      <c r="E24" s="167" t="s">
        <v>75</v>
      </c>
      <c r="F24" s="155"/>
      <c r="G24" s="155"/>
      <c r="H24" s="155"/>
      <c r="I24" s="155"/>
    </row>
    <row r="25" ht="19.5" customHeight="1" spans="1:9">
      <c r="A25" s="170"/>
      <c r="B25" s="167" t="s">
        <v>70</v>
      </c>
      <c r="C25" s="177"/>
      <c r="D25" s="170" t="s">
        <v>71</v>
      </c>
      <c r="E25" s="167" t="s">
        <v>78</v>
      </c>
      <c r="F25" s="155">
        <v>587792.4</v>
      </c>
      <c r="G25" s="155">
        <v>587792.4</v>
      </c>
      <c r="H25" s="155"/>
      <c r="I25" s="155"/>
    </row>
    <row r="26" ht="19.5" customHeight="1" spans="1:9">
      <c r="A26" s="170"/>
      <c r="B26" s="167" t="s">
        <v>73</v>
      </c>
      <c r="C26" s="177"/>
      <c r="D26" s="170" t="s">
        <v>74</v>
      </c>
      <c r="E26" s="167" t="s">
        <v>81</v>
      </c>
      <c r="F26" s="155">
        <v>2196079</v>
      </c>
      <c r="G26" s="155">
        <v>2196079</v>
      </c>
      <c r="H26" s="155"/>
      <c r="I26" s="155"/>
    </row>
    <row r="27" ht="19.5" customHeight="1" spans="1:9">
      <c r="A27" s="170"/>
      <c r="B27" s="167" t="s">
        <v>76</v>
      </c>
      <c r="C27" s="177"/>
      <c r="D27" s="170" t="s">
        <v>77</v>
      </c>
      <c r="E27" s="167" t="s">
        <v>84</v>
      </c>
      <c r="F27" s="155"/>
      <c r="G27" s="155"/>
      <c r="H27" s="155"/>
      <c r="I27" s="155"/>
    </row>
    <row r="28" ht="19.5" customHeight="1" spans="1:9">
      <c r="A28" s="170"/>
      <c r="B28" s="167" t="s">
        <v>79</v>
      </c>
      <c r="C28" s="177"/>
      <c r="D28" s="170" t="s">
        <v>80</v>
      </c>
      <c r="E28" s="167" t="s">
        <v>87</v>
      </c>
      <c r="F28" s="155">
        <v>10000</v>
      </c>
      <c r="G28" s="155"/>
      <c r="H28" s="155"/>
      <c r="I28" s="155">
        <v>10000</v>
      </c>
    </row>
    <row r="29" ht="19.5" customHeight="1" spans="1:9">
      <c r="A29" s="170"/>
      <c r="B29" s="167" t="s">
        <v>82</v>
      </c>
      <c r="C29" s="177"/>
      <c r="D29" s="170" t="s">
        <v>83</v>
      </c>
      <c r="E29" s="167" t="s">
        <v>90</v>
      </c>
      <c r="F29" s="155">
        <v>265287.24</v>
      </c>
      <c r="G29" s="155">
        <v>265287.24</v>
      </c>
      <c r="H29" s="155"/>
      <c r="I29" s="155"/>
    </row>
    <row r="30" ht="19.5" customHeight="1" spans="1:9">
      <c r="A30" s="170"/>
      <c r="B30" s="167" t="s">
        <v>85</v>
      </c>
      <c r="C30" s="177"/>
      <c r="D30" s="170" t="s">
        <v>86</v>
      </c>
      <c r="E30" s="167" t="s">
        <v>93</v>
      </c>
      <c r="F30" s="155">
        <v>494134.42</v>
      </c>
      <c r="G30" s="155"/>
      <c r="H30" s="155">
        <v>494134.42</v>
      </c>
      <c r="I30" s="155"/>
    </row>
    <row r="31" ht="19.5" customHeight="1" spans="1:9">
      <c r="A31" s="170"/>
      <c r="B31" s="167" t="s">
        <v>88</v>
      </c>
      <c r="C31" s="177"/>
      <c r="D31" s="170" t="s">
        <v>89</v>
      </c>
      <c r="E31" s="167" t="s">
        <v>96</v>
      </c>
      <c r="F31" s="155"/>
      <c r="G31" s="155"/>
      <c r="H31" s="155"/>
      <c r="I31" s="155"/>
    </row>
    <row r="32" ht="19.5" customHeight="1" spans="1:9">
      <c r="A32" s="170"/>
      <c r="B32" s="167" t="s">
        <v>91</v>
      </c>
      <c r="C32" s="177"/>
      <c r="D32" s="170" t="s">
        <v>92</v>
      </c>
      <c r="E32" s="167" t="s">
        <v>100</v>
      </c>
      <c r="F32" s="155"/>
      <c r="G32" s="155"/>
      <c r="H32" s="155"/>
      <c r="I32" s="155"/>
    </row>
    <row r="33" ht="19.5" customHeight="1" spans="1:9">
      <c r="A33" s="170"/>
      <c r="B33" s="167" t="s">
        <v>94</v>
      </c>
      <c r="C33" s="177"/>
      <c r="D33" s="170" t="s">
        <v>95</v>
      </c>
      <c r="E33" s="167" t="s">
        <v>104</v>
      </c>
      <c r="F33" s="155"/>
      <c r="G33" s="155"/>
      <c r="H33" s="155"/>
      <c r="I33" s="155"/>
    </row>
    <row r="34" ht="19.5" customHeight="1" spans="1:9">
      <c r="A34" s="167" t="s">
        <v>97</v>
      </c>
      <c r="B34" s="167" t="s">
        <v>98</v>
      </c>
      <c r="C34" s="155">
        <v>62495910.77</v>
      </c>
      <c r="D34" s="167" t="s">
        <v>99</v>
      </c>
      <c r="E34" s="167" t="s">
        <v>108</v>
      </c>
      <c r="F34" s="155">
        <v>62495910.77</v>
      </c>
      <c r="G34" s="155">
        <v>61169163.35</v>
      </c>
      <c r="H34" s="155">
        <v>1316747.42</v>
      </c>
      <c r="I34" s="155">
        <v>10000</v>
      </c>
    </row>
    <row r="35" ht="19.5" customHeight="1" spans="1:9">
      <c r="A35" s="170" t="s">
        <v>348</v>
      </c>
      <c r="B35" s="167" t="s">
        <v>102</v>
      </c>
      <c r="C35" s="155">
        <v>0</v>
      </c>
      <c r="D35" s="170" t="s">
        <v>349</v>
      </c>
      <c r="E35" s="167" t="s">
        <v>111</v>
      </c>
      <c r="F35" s="155">
        <v>0</v>
      </c>
      <c r="G35" s="155">
        <v>0</v>
      </c>
      <c r="H35" s="155">
        <v>0</v>
      </c>
      <c r="I35" s="155">
        <v>0</v>
      </c>
    </row>
    <row r="36" ht="19.5" customHeight="1" spans="1:9">
      <c r="A36" s="170" t="s">
        <v>345</v>
      </c>
      <c r="B36" s="167" t="s">
        <v>106</v>
      </c>
      <c r="C36" s="155">
        <v>0</v>
      </c>
      <c r="D36" s="170"/>
      <c r="E36" s="167" t="s">
        <v>350</v>
      </c>
      <c r="F36" s="177"/>
      <c r="G36" s="177"/>
      <c r="H36" s="177"/>
      <c r="I36" s="177"/>
    </row>
    <row r="37" ht="19.5" customHeight="1" spans="1:9">
      <c r="A37" s="170" t="s">
        <v>346</v>
      </c>
      <c r="B37" s="167" t="s">
        <v>110</v>
      </c>
      <c r="C37" s="155">
        <v>0</v>
      </c>
      <c r="D37" s="167"/>
      <c r="E37" s="167" t="s">
        <v>351</v>
      </c>
      <c r="F37" s="177"/>
      <c r="G37" s="177"/>
      <c r="H37" s="177"/>
      <c r="I37" s="177"/>
    </row>
    <row r="38" ht="19.5" customHeight="1" spans="1:9">
      <c r="A38" s="170" t="s">
        <v>347</v>
      </c>
      <c r="B38" s="167" t="s">
        <v>15</v>
      </c>
      <c r="C38" s="155">
        <v>0</v>
      </c>
      <c r="D38" s="170"/>
      <c r="E38" s="167" t="s">
        <v>352</v>
      </c>
      <c r="F38" s="177"/>
      <c r="G38" s="177"/>
      <c r="H38" s="177"/>
      <c r="I38" s="177"/>
    </row>
    <row r="39" ht="19.5" customHeight="1" spans="1:9">
      <c r="A39" s="167" t="s">
        <v>109</v>
      </c>
      <c r="B39" s="167" t="s">
        <v>18</v>
      </c>
      <c r="C39" s="155">
        <v>62495910.77</v>
      </c>
      <c r="D39" s="167" t="s">
        <v>109</v>
      </c>
      <c r="E39" s="167" t="s">
        <v>353</v>
      </c>
      <c r="F39" s="155">
        <v>62495910.77</v>
      </c>
      <c r="G39" s="155">
        <v>61169163.35</v>
      </c>
      <c r="H39" s="155">
        <v>1316747.42</v>
      </c>
      <c r="I39" s="155">
        <v>10000</v>
      </c>
    </row>
    <row r="40" ht="19.5" customHeight="1" spans="1:9">
      <c r="A40" s="168" t="s">
        <v>354</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2"/>
  <sheetViews>
    <sheetView workbookViewId="0">
      <pane xSplit="4" ySplit="9" topLeftCell="E102" activePane="bottomRight" state="frozen"/>
      <selection/>
      <selection pane="topRight"/>
      <selection pane="bottomLeft"/>
      <selection pane="bottomRight" activeCell="D14" sqref="D14"/>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2" customFormat="1" ht="36" customHeight="1" spans="1:20">
      <c r="A1" s="179" t="s">
        <v>355</v>
      </c>
      <c r="B1" s="179"/>
      <c r="C1" s="179"/>
      <c r="D1" s="179"/>
      <c r="E1" s="179"/>
      <c r="F1" s="179"/>
      <c r="G1" s="179"/>
      <c r="H1" s="179"/>
      <c r="I1" s="179"/>
      <c r="J1" s="179"/>
      <c r="K1" s="179"/>
      <c r="L1" s="179"/>
      <c r="M1" s="179"/>
      <c r="N1" s="179"/>
      <c r="O1" s="179"/>
      <c r="P1" s="179"/>
      <c r="Q1" s="179"/>
      <c r="R1" s="179"/>
      <c r="S1" s="179"/>
      <c r="T1" s="179"/>
    </row>
    <row r="2" s="2" customFormat="1" ht="19.5" customHeight="1" spans="1:20">
      <c r="A2" s="180"/>
      <c r="B2" s="180"/>
      <c r="C2" s="180"/>
      <c r="D2" s="180"/>
      <c r="E2" s="180"/>
      <c r="F2" s="180"/>
      <c r="G2" s="180"/>
      <c r="H2" s="180"/>
      <c r="I2" s="180"/>
      <c r="J2" s="180"/>
      <c r="K2" s="180"/>
      <c r="L2" s="180"/>
      <c r="M2" s="180"/>
      <c r="N2" s="180"/>
      <c r="O2" s="180"/>
      <c r="P2" s="183"/>
      <c r="Q2" s="188"/>
      <c r="R2" s="188"/>
      <c r="S2" s="96" t="s">
        <v>356</v>
      </c>
      <c r="T2" s="96"/>
    </row>
    <row r="3" s="178" customFormat="1" ht="19.5" customHeight="1" spans="1:20">
      <c r="A3" s="181" t="s">
        <v>2</v>
      </c>
      <c r="B3" s="181"/>
      <c r="C3" s="181"/>
      <c r="D3" s="181"/>
      <c r="E3" s="182"/>
      <c r="F3" s="182"/>
      <c r="G3" s="182"/>
      <c r="H3" s="182"/>
      <c r="I3" s="184"/>
      <c r="J3" s="184"/>
      <c r="K3" s="185"/>
      <c r="L3" s="185"/>
      <c r="M3" s="185"/>
      <c r="N3" s="186"/>
      <c r="O3" s="186"/>
      <c r="P3" s="187"/>
      <c r="Q3" s="189"/>
      <c r="R3" s="189"/>
      <c r="S3" s="176" t="s">
        <v>357</v>
      </c>
      <c r="T3" s="176"/>
    </row>
    <row r="4" ht="19.5" customHeight="1" spans="1:20">
      <c r="A4" s="159" t="s">
        <v>6</v>
      </c>
      <c r="B4" s="159"/>
      <c r="C4" s="159"/>
      <c r="D4" s="159"/>
      <c r="E4" s="159" t="s">
        <v>358</v>
      </c>
      <c r="F4" s="159"/>
      <c r="G4" s="159"/>
      <c r="H4" s="159" t="s">
        <v>359</v>
      </c>
      <c r="I4" s="159"/>
      <c r="J4" s="159"/>
      <c r="K4" s="159" t="s">
        <v>360</v>
      </c>
      <c r="L4" s="159"/>
      <c r="M4" s="159"/>
      <c r="N4" s="159"/>
      <c r="O4" s="159"/>
      <c r="P4" s="159" t="s">
        <v>107</v>
      </c>
      <c r="Q4" s="159"/>
      <c r="R4" s="159"/>
      <c r="S4" s="159"/>
      <c r="T4" s="159"/>
    </row>
    <row r="5" ht="19.5" customHeight="1" spans="1:20">
      <c r="A5" s="159" t="s">
        <v>124</v>
      </c>
      <c r="B5" s="159"/>
      <c r="C5" s="159"/>
      <c r="D5" s="159" t="s">
        <v>125</v>
      </c>
      <c r="E5" s="159" t="s">
        <v>131</v>
      </c>
      <c r="F5" s="159" t="s">
        <v>361</v>
      </c>
      <c r="G5" s="159" t="s">
        <v>362</v>
      </c>
      <c r="H5" s="159" t="s">
        <v>131</v>
      </c>
      <c r="I5" s="159" t="s">
        <v>328</v>
      </c>
      <c r="J5" s="159" t="s">
        <v>329</v>
      </c>
      <c r="K5" s="159" t="s">
        <v>131</v>
      </c>
      <c r="L5" s="159" t="s">
        <v>328</v>
      </c>
      <c r="M5" s="159"/>
      <c r="N5" s="159" t="s">
        <v>328</v>
      </c>
      <c r="O5" s="159" t="s">
        <v>329</v>
      </c>
      <c r="P5" s="159" t="s">
        <v>131</v>
      </c>
      <c r="Q5" s="159" t="s">
        <v>361</v>
      </c>
      <c r="R5" s="159" t="s">
        <v>362</v>
      </c>
      <c r="S5" s="159" t="s">
        <v>362</v>
      </c>
      <c r="T5" s="159"/>
    </row>
    <row r="6" ht="19.5" customHeight="1" spans="1:20">
      <c r="A6" s="159"/>
      <c r="B6" s="159"/>
      <c r="C6" s="159"/>
      <c r="D6" s="159"/>
      <c r="E6" s="159"/>
      <c r="F6" s="159"/>
      <c r="G6" s="159" t="s">
        <v>126</v>
      </c>
      <c r="H6" s="159"/>
      <c r="I6" s="159" t="s">
        <v>363</v>
      </c>
      <c r="J6" s="159" t="s">
        <v>126</v>
      </c>
      <c r="K6" s="159"/>
      <c r="L6" s="159" t="s">
        <v>126</v>
      </c>
      <c r="M6" s="159" t="s">
        <v>364</v>
      </c>
      <c r="N6" s="159" t="s">
        <v>363</v>
      </c>
      <c r="O6" s="159" t="s">
        <v>126</v>
      </c>
      <c r="P6" s="159"/>
      <c r="Q6" s="159"/>
      <c r="R6" s="159" t="s">
        <v>126</v>
      </c>
      <c r="S6" s="159" t="s">
        <v>365</v>
      </c>
      <c r="T6" s="159" t="s">
        <v>366</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128</v>
      </c>
      <c r="B8" s="159" t="s">
        <v>129</v>
      </c>
      <c r="C8" s="159" t="s">
        <v>130</v>
      </c>
      <c r="D8" s="159"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59"/>
      <c r="B9" s="159"/>
      <c r="C9" s="159"/>
      <c r="D9" s="159" t="s">
        <v>131</v>
      </c>
      <c r="E9" s="155">
        <v>0</v>
      </c>
      <c r="F9" s="155">
        <v>0</v>
      </c>
      <c r="G9" s="155">
        <v>0</v>
      </c>
      <c r="H9" s="155">
        <v>61169163.35</v>
      </c>
      <c r="I9" s="155">
        <v>17117876.86</v>
      </c>
      <c r="J9" s="155">
        <v>44051286.49</v>
      </c>
      <c r="K9" s="155">
        <v>61169163.35</v>
      </c>
      <c r="L9" s="155">
        <v>17117876.86</v>
      </c>
      <c r="M9" s="155">
        <v>16443169.38</v>
      </c>
      <c r="N9" s="155">
        <v>674707.48</v>
      </c>
      <c r="O9" s="155">
        <v>44051286.49</v>
      </c>
      <c r="P9" s="155">
        <v>0</v>
      </c>
      <c r="Q9" s="155">
        <v>0</v>
      </c>
      <c r="R9" s="155">
        <v>0</v>
      </c>
      <c r="S9" s="155">
        <v>0</v>
      </c>
      <c r="T9" s="155">
        <v>0</v>
      </c>
    </row>
    <row r="10" ht="19.5" customHeight="1" spans="1:20">
      <c r="A10" s="168" t="s">
        <v>132</v>
      </c>
      <c r="B10" s="168"/>
      <c r="C10" s="168"/>
      <c r="D10" s="168" t="s">
        <v>133</v>
      </c>
      <c r="E10" s="155">
        <v>0</v>
      </c>
      <c r="F10" s="155">
        <v>0</v>
      </c>
      <c r="G10" s="155">
        <v>0</v>
      </c>
      <c r="H10" s="155">
        <v>3760020.81</v>
      </c>
      <c r="I10" s="155">
        <v>3379842.56</v>
      </c>
      <c r="J10" s="155">
        <v>380178.25</v>
      </c>
      <c r="K10" s="155">
        <v>3760020.81</v>
      </c>
      <c r="L10" s="155">
        <v>3379842.56</v>
      </c>
      <c r="M10" s="155">
        <v>2961112.5</v>
      </c>
      <c r="N10" s="155">
        <v>418730.06</v>
      </c>
      <c r="O10" s="155">
        <v>380178.25</v>
      </c>
      <c r="P10" s="155">
        <v>0</v>
      </c>
      <c r="Q10" s="155">
        <v>0</v>
      </c>
      <c r="R10" s="155">
        <v>0</v>
      </c>
      <c r="S10" s="155">
        <v>0</v>
      </c>
      <c r="T10" s="155">
        <v>0</v>
      </c>
    </row>
    <row r="11" ht="19.5" customHeight="1" spans="1:20">
      <c r="A11" s="168" t="s">
        <v>134</v>
      </c>
      <c r="B11" s="168"/>
      <c r="C11" s="168"/>
      <c r="D11" s="168" t="s">
        <v>135</v>
      </c>
      <c r="E11" s="155">
        <v>0</v>
      </c>
      <c r="F11" s="155">
        <v>0</v>
      </c>
      <c r="G11" s="155">
        <v>0</v>
      </c>
      <c r="H11" s="155">
        <v>148370.74</v>
      </c>
      <c r="I11" s="155">
        <v>147490.74</v>
      </c>
      <c r="J11" s="155">
        <v>880</v>
      </c>
      <c r="K11" s="155">
        <v>148370.74</v>
      </c>
      <c r="L11" s="155">
        <v>147490.74</v>
      </c>
      <c r="M11" s="155">
        <v>134846</v>
      </c>
      <c r="N11" s="155">
        <v>12644.74</v>
      </c>
      <c r="O11" s="155">
        <v>880</v>
      </c>
      <c r="P11" s="155">
        <v>0</v>
      </c>
      <c r="Q11" s="155">
        <v>0</v>
      </c>
      <c r="R11" s="155">
        <v>0</v>
      </c>
      <c r="S11" s="155">
        <v>0</v>
      </c>
      <c r="T11" s="155">
        <v>0</v>
      </c>
    </row>
    <row r="12" ht="19.5" customHeight="1" spans="1:20">
      <c r="A12" s="168" t="s">
        <v>136</v>
      </c>
      <c r="B12" s="168"/>
      <c r="C12" s="168"/>
      <c r="D12" s="168" t="s">
        <v>137</v>
      </c>
      <c r="E12" s="155">
        <v>0</v>
      </c>
      <c r="F12" s="155">
        <v>0</v>
      </c>
      <c r="G12" s="155">
        <v>0</v>
      </c>
      <c r="H12" s="155">
        <v>147490.74</v>
      </c>
      <c r="I12" s="155">
        <v>147490.74</v>
      </c>
      <c r="J12" s="155"/>
      <c r="K12" s="155">
        <v>147490.74</v>
      </c>
      <c r="L12" s="155">
        <v>147490.74</v>
      </c>
      <c r="M12" s="155">
        <v>134846</v>
      </c>
      <c r="N12" s="155">
        <v>12644.74</v>
      </c>
      <c r="O12" s="155"/>
      <c r="P12" s="155">
        <v>0</v>
      </c>
      <c r="Q12" s="155">
        <v>0</v>
      </c>
      <c r="R12" s="155">
        <v>0</v>
      </c>
      <c r="S12" s="155">
        <v>0</v>
      </c>
      <c r="T12" s="155">
        <v>0</v>
      </c>
    </row>
    <row r="13" ht="19.5" customHeight="1" spans="1:20">
      <c r="A13" s="168" t="s">
        <v>367</v>
      </c>
      <c r="B13" s="168"/>
      <c r="C13" s="168"/>
      <c r="D13" s="168" t="s">
        <v>368</v>
      </c>
      <c r="E13" s="155">
        <v>0</v>
      </c>
      <c r="F13" s="155">
        <v>0</v>
      </c>
      <c r="G13" s="155">
        <v>0</v>
      </c>
      <c r="H13" s="155"/>
      <c r="I13" s="155"/>
      <c r="J13" s="155"/>
      <c r="K13" s="155"/>
      <c r="L13" s="155"/>
      <c r="M13" s="155"/>
      <c r="N13" s="155"/>
      <c r="O13" s="155"/>
      <c r="P13" s="155">
        <v>0</v>
      </c>
      <c r="Q13" s="155">
        <v>0</v>
      </c>
      <c r="R13" s="155"/>
      <c r="S13" s="155"/>
      <c r="T13" s="155"/>
    </row>
    <row r="14" ht="19.5" customHeight="1" spans="1:20">
      <c r="A14" s="168" t="s">
        <v>138</v>
      </c>
      <c r="B14" s="168"/>
      <c r="C14" s="168"/>
      <c r="D14" s="168" t="s">
        <v>139</v>
      </c>
      <c r="E14" s="155">
        <v>0</v>
      </c>
      <c r="F14" s="155">
        <v>0</v>
      </c>
      <c r="G14" s="155">
        <v>0</v>
      </c>
      <c r="H14" s="155">
        <v>880</v>
      </c>
      <c r="I14" s="155"/>
      <c r="J14" s="155">
        <v>880</v>
      </c>
      <c r="K14" s="155">
        <v>880</v>
      </c>
      <c r="L14" s="155"/>
      <c r="M14" s="155"/>
      <c r="N14" s="155"/>
      <c r="O14" s="155">
        <v>880</v>
      </c>
      <c r="P14" s="155">
        <v>0</v>
      </c>
      <c r="Q14" s="155">
        <v>0</v>
      </c>
      <c r="R14" s="155">
        <v>0</v>
      </c>
      <c r="S14" s="155">
        <v>0</v>
      </c>
      <c r="T14" s="155">
        <v>0</v>
      </c>
    </row>
    <row r="15" ht="19.5" customHeight="1" spans="1:20">
      <c r="A15" s="168" t="s">
        <v>140</v>
      </c>
      <c r="B15" s="168"/>
      <c r="C15" s="168"/>
      <c r="D15" s="168" t="s">
        <v>141</v>
      </c>
      <c r="E15" s="155">
        <v>0</v>
      </c>
      <c r="F15" s="155">
        <v>0</v>
      </c>
      <c r="G15" s="155">
        <v>0</v>
      </c>
      <c r="H15" s="155">
        <v>2487332.49</v>
      </c>
      <c r="I15" s="155">
        <v>2224730.24</v>
      </c>
      <c r="J15" s="155">
        <v>262602.25</v>
      </c>
      <c r="K15" s="155">
        <v>2487332.49</v>
      </c>
      <c r="L15" s="155">
        <v>2224730.24</v>
      </c>
      <c r="M15" s="155">
        <v>1929822.5</v>
      </c>
      <c r="N15" s="155">
        <v>294907.74</v>
      </c>
      <c r="O15" s="155">
        <v>262602.25</v>
      </c>
      <c r="P15" s="155">
        <v>0</v>
      </c>
      <c r="Q15" s="155">
        <v>0</v>
      </c>
      <c r="R15" s="155">
        <v>0</v>
      </c>
      <c r="S15" s="155">
        <v>0</v>
      </c>
      <c r="T15" s="155">
        <v>0</v>
      </c>
    </row>
    <row r="16" ht="19.5" customHeight="1" spans="1:20">
      <c r="A16" s="168" t="s">
        <v>142</v>
      </c>
      <c r="B16" s="168"/>
      <c r="C16" s="168"/>
      <c r="D16" s="168" t="s">
        <v>137</v>
      </c>
      <c r="E16" s="155">
        <v>0</v>
      </c>
      <c r="F16" s="155">
        <v>0</v>
      </c>
      <c r="G16" s="155">
        <v>0</v>
      </c>
      <c r="H16" s="155">
        <v>2487332.49</v>
      </c>
      <c r="I16" s="155">
        <v>2224730.24</v>
      </c>
      <c r="J16" s="155">
        <v>262602.25</v>
      </c>
      <c r="K16" s="155">
        <v>2487332.49</v>
      </c>
      <c r="L16" s="155">
        <v>2224730.24</v>
      </c>
      <c r="M16" s="155">
        <v>1929822.5</v>
      </c>
      <c r="N16" s="155">
        <v>294907.74</v>
      </c>
      <c r="O16" s="155">
        <v>262602.25</v>
      </c>
      <c r="P16" s="155">
        <v>0</v>
      </c>
      <c r="Q16" s="155">
        <v>0</v>
      </c>
      <c r="R16" s="155">
        <v>0</v>
      </c>
      <c r="S16" s="155">
        <v>0</v>
      </c>
      <c r="T16" s="155">
        <v>0</v>
      </c>
    </row>
    <row r="17" ht="19.5" customHeight="1" spans="1:20">
      <c r="A17" s="168" t="s">
        <v>143</v>
      </c>
      <c r="B17" s="168"/>
      <c r="C17" s="168"/>
      <c r="D17" s="168" t="s">
        <v>144</v>
      </c>
      <c r="E17" s="155"/>
      <c r="F17" s="155"/>
      <c r="G17" s="155"/>
      <c r="H17" s="155">
        <v>19579</v>
      </c>
      <c r="I17" s="155"/>
      <c r="J17" s="155">
        <v>19579</v>
      </c>
      <c r="K17" s="155">
        <v>19579</v>
      </c>
      <c r="L17" s="155"/>
      <c r="M17" s="155"/>
      <c r="N17" s="155"/>
      <c r="O17" s="155">
        <v>19579</v>
      </c>
      <c r="P17" s="155">
        <v>0</v>
      </c>
      <c r="Q17" s="155"/>
      <c r="R17" s="155">
        <v>0</v>
      </c>
      <c r="S17" s="155">
        <v>0</v>
      </c>
      <c r="T17" s="155">
        <v>0</v>
      </c>
    </row>
    <row r="18" ht="19.5" customHeight="1" spans="1:20">
      <c r="A18" s="168" t="s">
        <v>145</v>
      </c>
      <c r="B18" s="168"/>
      <c r="C18" s="168"/>
      <c r="D18" s="168" t="s">
        <v>146</v>
      </c>
      <c r="E18" s="155"/>
      <c r="F18" s="155"/>
      <c r="G18" s="155"/>
      <c r="H18" s="155">
        <v>19579</v>
      </c>
      <c r="I18" s="155"/>
      <c r="J18" s="155">
        <v>19579</v>
      </c>
      <c r="K18" s="155">
        <v>19579</v>
      </c>
      <c r="L18" s="155"/>
      <c r="M18" s="155"/>
      <c r="N18" s="155"/>
      <c r="O18" s="155">
        <v>19579</v>
      </c>
      <c r="P18" s="155">
        <v>0</v>
      </c>
      <c r="Q18" s="155"/>
      <c r="R18" s="155">
        <v>0</v>
      </c>
      <c r="S18" s="155">
        <v>0</v>
      </c>
      <c r="T18" s="155">
        <v>0</v>
      </c>
    </row>
    <row r="19" ht="19.5" customHeight="1" spans="1:20">
      <c r="A19" s="168" t="s">
        <v>147</v>
      </c>
      <c r="B19" s="168"/>
      <c r="C19" s="168"/>
      <c r="D19" s="168" t="s">
        <v>148</v>
      </c>
      <c r="E19" s="155"/>
      <c r="F19" s="155"/>
      <c r="G19" s="155"/>
      <c r="H19" s="155">
        <v>2268</v>
      </c>
      <c r="I19" s="155"/>
      <c r="J19" s="155">
        <v>2268</v>
      </c>
      <c r="K19" s="155">
        <v>2268</v>
      </c>
      <c r="L19" s="155"/>
      <c r="M19" s="155"/>
      <c r="N19" s="155"/>
      <c r="O19" s="155">
        <v>2268</v>
      </c>
      <c r="P19" s="155">
        <v>0</v>
      </c>
      <c r="Q19" s="155"/>
      <c r="R19" s="155">
        <v>0</v>
      </c>
      <c r="S19" s="155">
        <v>0</v>
      </c>
      <c r="T19" s="155">
        <v>0</v>
      </c>
    </row>
    <row r="20" ht="19.5" customHeight="1" spans="1:20">
      <c r="A20" s="168" t="s">
        <v>149</v>
      </c>
      <c r="B20" s="168"/>
      <c r="C20" s="168"/>
      <c r="D20" s="168" t="s">
        <v>137</v>
      </c>
      <c r="E20" s="155"/>
      <c r="F20" s="155"/>
      <c r="G20" s="155"/>
      <c r="H20" s="155">
        <v>2268</v>
      </c>
      <c r="I20" s="155"/>
      <c r="J20" s="155">
        <v>2268</v>
      </c>
      <c r="K20" s="155">
        <v>2268</v>
      </c>
      <c r="L20" s="155"/>
      <c r="M20" s="155"/>
      <c r="N20" s="155"/>
      <c r="O20" s="155">
        <v>2268</v>
      </c>
      <c r="P20" s="155">
        <v>0</v>
      </c>
      <c r="Q20" s="155"/>
      <c r="R20" s="155">
        <v>0</v>
      </c>
      <c r="S20" s="155">
        <v>0</v>
      </c>
      <c r="T20" s="155">
        <v>0</v>
      </c>
    </row>
    <row r="21" ht="19.5" customHeight="1" spans="1:20">
      <c r="A21" s="168" t="s">
        <v>150</v>
      </c>
      <c r="B21" s="168"/>
      <c r="C21" s="168"/>
      <c r="D21" s="168" t="s">
        <v>151</v>
      </c>
      <c r="E21" s="155">
        <v>0</v>
      </c>
      <c r="F21" s="155">
        <v>0</v>
      </c>
      <c r="G21" s="155">
        <v>0</v>
      </c>
      <c r="H21" s="155">
        <v>378022.82</v>
      </c>
      <c r="I21" s="155">
        <v>378022.82</v>
      </c>
      <c r="J21" s="155"/>
      <c r="K21" s="155">
        <v>378022.82</v>
      </c>
      <c r="L21" s="155">
        <v>378022.82</v>
      </c>
      <c r="M21" s="155">
        <v>331237</v>
      </c>
      <c r="N21" s="155">
        <v>46785.82</v>
      </c>
      <c r="O21" s="155"/>
      <c r="P21" s="155">
        <v>0</v>
      </c>
      <c r="Q21" s="155">
        <v>0</v>
      </c>
      <c r="R21" s="155">
        <v>0</v>
      </c>
      <c r="S21" s="155">
        <v>0</v>
      </c>
      <c r="T21" s="155">
        <v>0</v>
      </c>
    </row>
    <row r="22" ht="19.5" customHeight="1" spans="1:20">
      <c r="A22" s="168" t="s">
        <v>152</v>
      </c>
      <c r="B22" s="168"/>
      <c r="C22" s="168"/>
      <c r="D22" s="168" t="s">
        <v>137</v>
      </c>
      <c r="E22" s="155">
        <v>0</v>
      </c>
      <c r="F22" s="155">
        <v>0</v>
      </c>
      <c r="G22" s="155">
        <v>0</v>
      </c>
      <c r="H22" s="155">
        <v>378022.82</v>
      </c>
      <c r="I22" s="155">
        <v>378022.82</v>
      </c>
      <c r="J22" s="155"/>
      <c r="K22" s="155">
        <v>378022.82</v>
      </c>
      <c r="L22" s="155">
        <v>378022.82</v>
      </c>
      <c r="M22" s="155">
        <v>331237</v>
      </c>
      <c r="N22" s="155">
        <v>46785.82</v>
      </c>
      <c r="O22" s="155"/>
      <c r="P22" s="155">
        <v>0</v>
      </c>
      <c r="Q22" s="155">
        <v>0</v>
      </c>
      <c r="R22" s="155">
        <v>0</v>
      </c>
      <c r="S22" s="155">
        <v>0</v>
      </c>
      <c r="T22" s="155">
        <v>0</v>
      </c>
    </row>
    <row r="23" ht="19.5" customHeight="1" spans="1:20">
      <c r="A23" s="168" t="s">
        <v>369</v>
      </c>
      <c r="B23" s="168"/>
      <c r="C23" s="168"/>
      <c r="D23" s="168" t="s">
        <v>370</v>
      </c>
      <c r="E23" s="155">
        <v>0</v>
      </c>
      <c r="F23" s="155">
        <v>0</v>
      </c>
      <c r="G23" s="155">
        <v>0</v>
      </c>
      <c r="H23" s="155"/>
      <c r="I23" s="155"/>
      <c r="J23" s="155"/>
      <c r="K23" s="155"/>
      <c r="L23" s="155"/>
      <c r="M23" s="155"/>
      <c r="N23" s="155"/>
      <c r="O23" s="155"/>
      <c r="P23" s="155">
        <v>0</v>
      </c>
      <c r="Q23" s="155">
        <v>0</v>
      </c>
      <c r="R23" s="155"/>
      <c r="S23" s="155"/>
      <c r="T23" s="155"/>
    </row>
    <row r="24" ht="19.5" customHeight="1" spans="1:20">
      <c r="A24" s="168" t="s">
        <v>371</v>
      </c>
      <c r="B24" s="168"/>
      <c r="C24" s="168"/>
      <c r="D24" s="168" t="s">
        <v>372</v>
      </c>
      <c r="E24" s="155">
        <v>0</v>
      </c>
      <c r="F24" s="155">
        <v>0</v>
      </c>
      <c r="G24" s="155">
        <v>0</v>
      </c>
      <c r="H24" s="155"/>
      <c r="I24" s="155"/>
      <c r="J24" s="155"/>
      <c r="K24" s="155"/>
      <c r="L24" s="155"/>
      <c r="M24" s="155"/>
      <c r="N24" s="155"/>
      <c r="O24" s="155"/>
      <c r="P24" s="155">
        <v>0</v>
      </c>
      <c r="Q24" s="155">
        <v>0</v>
      </c>
      <c r="R24" s="155"/>
      <c r="S24" s="155"/>
      <c r="T24" s="155"/>
    </row>
    <row r="25" ht="19.5" customHeight="1" spans="1:20">
      <c r="A25" s="168" t="s">
        <v>373</v>
      </c>
      <c r="B25" s="168"/>
      <c r="C25" s="168"/>
      <c r="D25" s="168" t="s">
        <v>374</v>
      </c>
      <c r="E25" s="155">
        <v>0</v>
      </c>
      <c r="F25" s="155">
        <v>0</v>
      </c>
      <c r="G25" s="155">
        <v>0</v>
      </c>
      <c r="H25" s="155"/>
      <c r="I25" s="155"/>
      <c r="J25" s="155"/>
      <c r="K25" s="155"/>
      <c r="L25" s="155"/>
      <c r="M25" s="155"/>
      <c r="N25" s="155"/>
      <c r="O25" s="155"/>
      <c r="P25" s="155">
        <v>0</v>
      </c>
      <c r="Q25" s="155">
        <v>0</v>
      </c>
      <c r="R25" s="155"/>
      <c r="S25" s="155"/>
      <c r="T25" s="155"/>
    </row>
    <row r="26" ht="19.5" customHeight="1" spans="1:20">
      <c r="A26" s="168" t="s">
        <v>375</v>
      </c>
      <c r="B26" s="168"/>
      <c r="C26" s="168"/>
      <c r="D26" s="168" t="s">
        <v>376</v>
      </c>
      <c r="E26" s="155">
        <v>0</v>
      </c>
      <c r="F26" s="155">
        <v>0</v>
      </c>
      <c r="G26" s="155">
        <v>0</v>
      </c>
      <c r="H26" s="155"/>
      <c r="I26" s="155"/>
      <c r="J26" s="155"/>
      <c r="K26" s="155"/>
      <c r="L26" s="155"/>
      <c r="M26" s="155"/>
      <c r="N26" s="155"/>
      <c r="O26" s="155"/>
      <c r="P26" s="155">
        <v>0</v>
      </c>
      <c r="Q26" s="155">
        <v>0</v>
      </c>
      <c r="R26" s="155"/>
      <c r="S26" s="155"/>
      <c r="T26" s="155"/>
    </row>
    <row r="27" ht="19.5" customHeight="1" spans="1:20">
      <c r="A27" s="168" t="s">
        <v>153</v>
      </c>
      <c r="B27" s="168"/>
      <c r="C27" s="168"/>
      <c r="D27" s="168" t="s">
        <v>154</v>
      </c>
      <c r="E27" s="155">
        <v>0</v>
      </c>
      <c r="F27" s="155">
        <v>0</v>
      </c>
      <c r="G27" s="155">
        <v>0</v>
      </c>
      <c r="H27" s="155">
        <v>677606.76</v>
      </c>
      <c r="I27" s="155">
        <v>629598.76</v>
      </c>
      <c r="J27" s="155">
        <v>48008</v>
      </c>
      <c r="K27" s="155">
        <v>677606.76</v>
      </c>
      <c r="L27" s="155">
        <v>629598.76</v>
      </c>
      <c r="M27" s="155">
        <v>565207</v>
      </c>
      <c r="N27" s="155">
        <v>64391.76</v>
      </c>
      <c r="O27" s="155">
        <v>48008</v>
      </c>
      <c r="P27" s="155">
        <v>0</v>
      </c>
      <c r="Q27" s="155">
        <v>0</v>
      </c>
      <c r="R27" s="155">
        <v>0</v>
      </c>
      <c r="S27" s="155">
        <v>0</v>
      </c>
      <c r="T27" s="155">
        <v>0</v>
      </c>
    </row>
    <row r="28" ht="19.5" customHeight="1" spans="1:20">
      <c r="A28" s="168" t="s">
        <v>155</v>
      </c>
      <c r="B28" s="168"/>
      <c r="C28" s="168"/>
      <c r="D28" s="168" t="s">
        <v>137</v>
      </c>
      <c r="E28" s="155">
        <v>0</v>
      </c>
      <c r="F28" s="155">
        <v>0</v>
      </c>
      <c r="G28" s="155">
        <v>0</v>
      </c>
      <c r="H28" s="155">
        <v>629598.76</v>
      </c>
      <c r="I28" s="155">
        <v>629598.76</v>
      </c>
      <c r="J28" s="155"/>
      <c r="K28" s="155">
        <v>629598.76</v>
      </c>
      <c r="L28" s="155">
        <v>629598.76</v>
      </c>
      <c r="M28" s="155">
        <v>565207</v>
      </c>
      <c r="N28" s="155">
        <v>64391.76</v>
      </c>
      <c r="O28" s="155"/>
      <c r="P28" s="155">
        <v>0</v>
      </c>
      <c r="Q28" s="155">
        <v>0</v>
      </c>
      <c r="R28" s="155">
        <v>0</v>
      </c>
      <c r="S28" s="155">
        <v>0</v>
      </c>
      <c r="T28" s="155">
        <v>0</v>
      </c>
    </row>
    <row r="29" ht="19.5" customHeight="1" spans="1:20">
      <c r="A29" s="168" t="s">
        <v>156</v>
      </c>
      <c r="B29" s="168"/>
      <c r="C29" s="168"/>
      <c r="D29" s="168" t="s">
        <v>157</v>
      </c>
      <c r="E29" s="155"/>
      <c r="F29" s="155"/>
      <c r="G29" s="155"/>
      <c r="H29" s="155">
        <v>48008</v>
      </c>
      <c r="I29" s="155"/>
      <c r="J29" s="155">
        <v>48008</v>
      </c>
      <c r="K29" s="155">
        <v>48008</v>
      </c>
      <c r="L29" s="155"/>
      <c r="M29" s="155"/>
      <c r="N29" s="155"/>
      <c r="O29" s="155">
        <v>48008</v>
      </c>
      <c r="P29" s="155">
        <v>0</v>
      </c>
      <c r="Q29" s="155"/>
      <c r="R29" s="155">
        <v>0</v>
      </c>
      <c r="S29" s="155">
        <v>0</v>
      </c>
      <c r="T29" s="155">
        <v>0</v>
      </c>
    </row>
    <row r="30" ht="19.5" customHeight="1" spans="1:20">
      <c r="A30" s="168" t="s">
        <v>158</v>
      </c>
      <c r="B30" s="168"/>
      <c r="C30" s="168"/>
      <c r="D30" s="168" t="s">
        <v>159</v>
      </c>
      <c r="E30" s="155">
        <v>0</v>
      </c>
      <c r="F30" s="155">
        <v>0</v>
      </c>
      <c r="G30" s="155">
        <v>0</v>
      </c>
      <c r="H30" s="155">
        <v>46841</v>
      </c>
      <c r="I30" s="155"/>
      <c r="J30" s="155">
        <v>46841</v>
      </c>
      <c r="K30" s="155">
        <v>46841</v>
      </c>
      <c r="L30" s="155"/>
      <c r="M30" s="155"/>
      <c r="N30" s="155"/>
      <c r="O30" s="155">
        <v>46841</v>
      </c>
      <c r="P30" s="155">
        <v>0</v>
      </c>
      <c r="Q30" s="155">
        <v>0</v>
      </c>
      <c r="R30" s="155">
        <v>0</v>
      </c>
      <c r="S30" s="155">
        <v>0</v>
      </c>
      <c r="T30" s="155">
        <v>0</v>
      </c>
    </row>
    <row r="31" ht="19.5" customHeight="1" spans="1:20">
      <c r="A31" s="168" t="s">
        <v>160</v>
      </c>
      <c r="B31" s="168"/>
      <c r="C31" s="168"/>
      <c r="D31" s="168" t="s">
        <v>161</v>
      </c>
      <c r="E31" s="155">
        <v>0</v>
      </c>
      <c r="F31" s="155">
        <v>0</v>
      </c>
      <c r="G31" s="155">
        <v>0</v>
      </c>
      <c r="H31" s="155">
        <v>46841</v>
      </c>
      <c r="I31" s="155"/>
      <c r="J31" s="155">
        <v>46841</v>
      </c>
      <c r="K31" s="155">
        <v>46841</v>
      </c>
      <c r="L31" s="155"/>
      <c r="M31" s="155"/>
      <c r="N31" s="155"/>
      <c r="O31" s="155">
        <v>46841</v>
      </c>
      <c r="P31" s="155">
        <v>0</v>
      </c>
      <c r="Q31" s="155">
        <v>0</v>
      </c>
      <c r="R31" s="155">
        <v>0</v>
      </c>
      <c r="S31" s="155">
        <v>0</v>
      </c>
      <c r="T31" s="155">
        <v>0</v>
      </c>
    </row>
    <row r="32" ht="19.5" customHeight="1" spans="1:20">
      <c r="A32" s="168" t="s">
        <v>162</v>
      </c>
      <c r="B32" s="168"/>
      <c r="C32" s="168"/>
      <c r="D32" s="168" t="s">
        <v>163</v>
      </c>
      <c r="E32" s="155"/>
      <c r="F32" s="155"/>
      <c r="G32" s="155"/>
      <c r="H32" s="155">
        <v>4375.31</v>
      </c>
      <c r="I32" s="155"/>
      <c r="J32" s="155">
        <v>4375.31</v>
      </c>
      <c r="K32" s="155">
        <v>4375.31</v>
      </c>
      <c r="L32" s="155"/>
      <c r="M32" s="155"/>
      <c r="N32" s="155"/>
      <c r="O32" s="155">
        <v>4375.31</v>
      </c>
      <c r="P32" s="155">
        <v>0</v>
      </c>
      <c r="Q32" s="155"/>
      <c r="R32" s="155">
        <v>0</v>
      </c>
      <c r="S32" s="155">
        <v>0</v>
      </c>
      <c r="T32" s="155">
        <v>0</v>
      </c>
    </row>
    <row r="33" ht="19.5" customHeight="1" spans="1:20">
      <c r="A33" s="168" t="s">
        <v>164</v>
      </c>
      <c r="B33" s="168"/>
      <c r="C33" s="168"/>
      <c r="D33" s="168" t="s">
        <v>165</v>
      </c>
      <c r="E33" s="155"/>
      <c r="F33" s="155"/>
      <c r="G33" s="155"/>
      <c r="H33" s="155">
        <v>4375.31</v>
      </c>
      <c r="I33" s="155"/>
      <c r="J33" s="155">
        <v>4375.31</v>
      </c>
      <c r="K33" s="155">
        <v>4375.31</v>
      </c>
      <c r="L33" s="155"/>
      <c r="M33" s="155"/>
      <c r="N33" s="155"/>
      <c r="O33" s="155">
        <v>4375.31</v>
      </c>
      <c r="P33" s="155">
        <v>0</v>
      </c>
      <c r="Q33" s="155"/>
      <c r="R33" s="155">
        <v>0</v>
      </c>
      <c r="S33" s="155">
        <v>0</v>
      </c>
      <c r="T33" s="155">
        <v>0</v>
      </c>
    </row>
    <row r="34" ht="19.5" customHeight="1" spans="1:20">
      <c r="A34" s="168" t="s">
        <v>166</v>
      </c>
      <c r="B34" s="168"/>
      <c r="C34" s="168"/>
      <c r="D34" s="168" t="s">
        <v>167</v>
      </c>
      <c r="E34" s="155"/>
      <c r="F34" s="155"/>
      <c r="G34" s="155"/>
      <c r="H34" s="155">
        <v>4375.31</v>
      </c>
      <c r="I34" s="155"/>
      <c r="J34" s="155">
        <v>4375.31</v>
      </c>
      <c r="K34" s="155">
        <v>4375.31</v>
      </c>
      <c r="L34" s="155"/>
      <c r="M34" s="155"/>
      <c r="N34" s="155"/>
      <c r="O34" s="155">
        <v>4375.31</v>
      </c>
      <c r="P34" s="155">
        <v>0</v>
      </c>
      <c r="Q34" s="155"/>
      <c r="R34" s="155">
        <v>0</v>
      </c>
      <c r="S34" s="155">
        <v>0</v>
      </c>
      <c r="T34" s="155">
        <v>0</v>
      </c>
    </row>
    <row r="35" ht="19.5" customHeight="1" spans="1:20">
      <c r="A35" s="168" t="s">
        <v>168</v>
      </c>
      <c r="B35" s="168"/>
      <c r="C35" s="168"/>
      <c r="D35" s="168" t="s">
        <v>169</v>
      </c>
      <c r="E35" s="155">
        <v>0</v>
      </c>
      <c r="F35" s="155">
        <v>0</v>
      </c>
      <c r="G35" s="155">
        <v>0</v>
      </c>
      <c r="H35" s="155">
        <v>6940</v>
      </c>
      <c r="I35" s="155"/>
      <c r="J35" s="155">
        <v>6940</v>
      </c>
      <c r="K35" s="155">
        <v>6940</v>
      </c>
      <c r="L35" s="155"/>
      <c r="M35" s="155"/>
      <c r="N35" s="155"/>
      <c r="O35" s="155">
        <v>6940</v>
      </c>
      <c r="P35" s="155">
        <v>0</v>
      </c>
      <c r="Q35" s="155">
        <v>0</v>
      </c>
      <c r="R35" s="155">
        <v>0</v>
      </c>
      <c r="S35" s="155">
        <v>0</v>
      </c>
      <c r="T35" s="155">
        <v>0</v>
      </c>
    </row>
    <row r="36" ht="19.5" customHeight="1" spans="1:20">
      <c r="A36" s="168" t="s">
        <v>170</v>
      </c>
      <c r="B36" s="168"/>
      <c r="C36" s="168"/>
      <c r="D36" s="168" t="s">
        <v>171</v>
      </c>
      <c r="E36" s="155">
        <v>0</v>
      </c>
      <c r="F36" s="155">
        <v>0</v>
      </c>
      <c r="G36" s="155">
        <v>0</v>
      </c>
      <c r="H36" s="155">
        <v>6940</v>
      </c>
      <c r="I36" s="155"/>
      <c r="J36" s="155">
        <v>6940</v>
      </c>
      <c r="K36" s="155">
        <v>6940</v>
      </c>
      <c r="L36" s="155"/>
      <c r="M36" s="155"/>
      <c r="N36" s="155"/>
      <c r="O36" s="155">
        <v>6940</v>
      </c>
      <c r="P36" s="155">
        <v>0</v>
      </c>
      <c r="Q36" s="155">
        <v>0</v>
      </c>
      <c r="R36" s="155">
        <v>0</v>
      </c>
      <c r="S36" s="155">
        <v>0</v>
      </c>
      <c r="T36" s="155">
        <v>0</v>
      </c>
    </row>
    <row r="37" ht="19.5" customHeight="1" spans="1:20">
      <c r="A37" s="168" t="s">
        <v>172</v>
      </c>
      <c r="B37" s="168"/>
      <c r="C37" s="168"/>
      <c r="D37" s="168" t="s">
        <v>173</v>
      </c>
      <c r="E37" s="155">
        <v>0</v>
      </c>
      <c r="F37" s="155">
        <v>0</v>
      </c>
      <c r="G37" s="155">
        <v>0</v>
      </c>
      <c r="H37" s="155">
        <v>6940</v>
      </c>
      <c r="I37" s="155"/>
      <c r="J37" s="155">
        <v>6940</v>
      </c>
      <c r="K37" s="155">
        <v>6940</v>
      </c>
      <c r="L37" s="155"/>
      <c r="M37" s="155"/>
      <c r="N37" s="155"/>
      <c r="O37" s="155">
        <v>6940</v>
      </c>
      <c r="P37" s="155">
        <v>0</v>
      </c>
      <c r="Q37" s="155">
        <v>0</v>
      </c>
      <c r="R37" s="155">
        <v>0</v>
      </c>
      <c r="S37" s="155">
        <v>0</v>
      </c>
      <c r="T37" s="155">
        <v>0</v>
      </c>
    </row>
    <row r="38" ht="19.5" customHeight="1" spans="1:20">
      <c r="A38" s="168" t="s">
        <v>377</v>
      </c>
      <c r="B38" s="168"/>
      <c r="C38" s="168"/>
      <c r="D38" s="168" t="s">
        <v>378</v>
      </c>
      <c r="E38" s="155">
        <v>0</v>
      </c>
      <c r="F38" s="155">
        <v>0</v>
      </c>
      <c r="G38" s="155"/>
      <c r="H38" s="155"/>
      <c r="I38" s="155"/>
      <c r="J38" s="155"/>
      <c r="K38" s="155"/>
      <c r="L38" s="155"/>
      <c r="M38" s="155"/>
      <c r="N38" s="155"/>
      <c r="O38" s="155"/>
      <c r="P38" s="155">
        <v>0</v>
      </c>
      <c r="Q38" s="155">
        <v>0</v>
      </c>
      <c r="R38" s="155"/>
      <c r="S38" s="155"/>
      <c r="T38" s="155"/>
    </row>
    <row r="39" ht="19.5" customHeight="1" spans="1:20">
      <c r="A39" s="168" t="s">
        <v>379</v>
      </c>
      <c r="B39" s="168"/>
      <c r="C39" s="168"/>
      <c r="D39" s="168" t="s">
        <v>380</v>
      </c>
      <c r="E39" s="155">
        <v>0</v>
      </c>
      <c r="F39" s="155">
        <v>0</v>
      </c>
      <c r="G39" s="155"/>
      <c r="H39" s="155"/>
      <c r="I39" s="155"/>
      <c r="J39" s="155"/>
      <c r="K39" s="155"/>
      <c r="L39" s="155"/>
      <c r="M39" s="155"/>
      <c r="N39" s="155"/>
      <c r="O39" s="155"/>
      <c r="P39" s="155">
        <v>0</v>
      </c>
      <c r="Q39" s="155">
        <v>0</v>
      </c>
      <c r="R39" s="155"/>
      <c r="S39" s="155"/>
      <c r="T39" s="155"/>
    </row>
    <row r="40" ht="19.5" customHeight="1" spans="1:20">
      <c r="A40" s="168" t="s">
        <v>381</v>
      </c>
      <c r="B40" s="168"/>
      <c r="C40" s="168"/>
      <c r="D40" s="168" t="s">
        <v>380</v>
      </c>
      <c r="E40" s="155">
        <v>0</v>
      </c>
      <c r="F40" s="155">
        <v>0</v>
      </c>
      <c r="G40" s="155"/>
      <c r="H40" s="155"/>
      <c r="I40" s="155"/>
      <c r="J40" s="155"/>
      <c r="K40" s="155"/>
      <c r="L40" s="155"/>
      <c r="M40" s="155"/>
      <c r="N40" s="155"/>
      <c r="O40" s="155"/>
      <c r="P40" s="155">
        <v>0</v>
      </c>
      <c r="Q40" s="155">
        <v>0</v>
      </c>
      <c r="R40" s="155"/>
      <c r="S40" s="155"/>
      <c r="T40" s="155"/>
    </row>
    <row r="41" ht="19.5" customHeight="1" spans="1:20">
      <c r="A41" s="168" t="s">
        <v>174</v>
      </c>
      <c r="B41" s="168"/>
      <c r="C41" s="168"/>
      <c r="D41" s="168" t="s">
        <v>175</v>
      </c>
      <c r="E41" s="155">
        <v>0</v>
      </c>
      <c r="F41" s="155">
        <v>0</v>
      </c>
      <c r="G41" s="155">
        <v>0</v>
      </c>
      <c r="H41" s="155">
        <v>284057.2</v>
      </c>
      <c r="I41" s="155">
        <v>246787.2</v>
      </c>
      <c r="J41" s="155">
        <v>37270</v>
      </c>
      <c r="K41" s="155">
        <v>284057.2</v>
      </c>
      <c r="L41" s="155">
        <v>246787.2</v>
      </c>
      <c r="M41" s="155">
        <v>240120</v>
      </c>
      <c r="N41" s="155">
        <v>6667.2</v>
      </c>
      <c r="O41" s="155">
        <v>37270</v>
      </c>
      <c r="P41" s="155">
        <v>0</v>
      </c>
      <c r="Q41" s="155">
        <v>0</v>
      </c>
      <c r="R41" s="155">
        <v>0</v>
      </c>
      <c r="S41" s="155">
        <v>0</v>
      </c>
      <c r="T41" s="155">
        <v>0</v>
      </c>
    </row>
    <row r="42" ht="19.5" customHeight="1" spans="1:20">
      <c r="A42" s="168" t="s">
        <v>176</v>
      </c>
      <c r="B42" s="168"/>
      <c r="C42" s="168"/>
      <c r="D42" s="168" t="s">
        <v>177</v>
      </c>
      <c r="E42" s="155">
        <v>0</v>
      </c>
      <c r="F42" s="155">
        <v>0</v>
      </c>
      <c r="G42" s="155">
        <v>0</v>
      </c>
      <c r="H42" s="155">
        <v>284057.2</v>
      </c>
      <c r="I42" s="155">
        <v>246787.2</v>
      </c>
      <c r="J42" s="155">
        <v>37270</v>
      </c>
      <c r="K42" s="155">
        <v>284057.2</v>
      </c>
      <c r="L42" s="155">
        <v>246787.2</v>
      </c>
      <c r="M42" s="155">
        <v>240120</v>
      </c>
      <c r="N42" s="155">
        <v>6667.2</v>
      </c>
      <c r="O42" s="155">
        <v>37270</v>
      </c>
      <c r="P42" s="155">
        <v>0</v>
      </c>
      <c r="Q42" s="155">
        <v>0</v>
      </c>
      <c r="R42" s="155">
        <v>0</v>
      </c>
      <c r="S42" s="155">
        <v>0</v>
      </c>
      <c r="T42" s="155">
        <v>0</v>
      </c>
    </row>
    <row r="43" ht="19.5" customHeight="1" spans="1:20">
      <c r="A43" s="168" t="s">
        <v>178</v>
      </c>
      <c r="B43" s="168"/>
      <c r="C43" s="168"/>
      <c r="D43" s="168" t="s">
        <v>179</v>
      </c>
      <c r="E43" s="155">
        <v>0</v>
      </c>
      <c r="F43" s="155">
        <v>0</v>
      </c>
      <c r="G43" s="155">
        <v>0</v>
      </c>
      <c r="H43" s="155">
        <v>20000</v>
      </c>
      <c r="I43" s="155"/>
      <c r="J43" s="155">
        <v>20000</v>
      </c>
      <c r="K43" s="155">
        <v>20000</v>
      </c>
      <c r="L43" s="155"/>
      <c r="M43" s="155"/>
      <c r="N43" s="155"/>
      <c r="O43" s="155">
        <v>20000</v>
      </c>
      <c r="P43" s="155">
        <v>0</v>
      </c>
      <c r="Q43" s="155">
        <v>0</v>
      </c>
      <c r="R43" s="155">
        <v>0</v>
      </c>
      <c r="S43" s="155">
        <v>0</v>
      </c>
      <c r="T43" s="155">
        <v>0</v>
      </c>
    </row>
    <row r="44" ht="19.5" customHeight="1" spans="1:20">
      <c r="A44" s="168" t="s">
        <v>180</v>
      </c>
      <c r="B44" s="168"/>
      <c r="C44" s="168"/>
      <c r="D44" s="168" t="s">
        <v>181</v>
      </c>
      <c r="E44" s="155">
        <v>0</v>
      </c>
      <c r="F44" s="155">
        <v>0</v>
      </c>
      <c r="G44" s="155">
        <v>0</v>
      </c>
      <c r="H44" s="155">
        <v>198787.2</v>
      </c>
      <c r="I44" s="155">
        <v>198787.2</v>
      </c>
      <c r="J44" s="155"/>
      <c r="K44" s="155">
        <v>198787.2</v>
      </c>
      <c r="L44" s="155">
        <v>198787.2</v>
      </c>
      <c r="M44" s="155">
        <v>192120</v>
      </c>
      <c r="N44" s="155">
        <v>6667.2</v>
      </c>
      <c r="O44" s="155"/>
      <c r="P44" s="155">
        <v>0</v>
      </c>
      <c r="Q44" s="155">
        <v>0</v>
      </c>
      <c r="R44" s="155">
        <v>0</v>
      </c>
      <c r="S44" s="155">
        <v>0</v>
      </c>
      <c r="T44" s="155">
        <v>0</v>
      </c>
    </row>
    <row r="45" ht="19.5" customHeight="1" spans="1:20">
      <c r="A45" s="168" t="s">
        <v>182</v>
      </c>
      <c r="B45" s="168"/>
      <c r="C45" s="168"/>
      <c r="D45" s="168" t="s">
        <v>183</v>
      </c>
      <c r="E45" s="155">
        <v>0</v>
      </c>
      <c r="F45" s="155">
        <v>0</v>
      </c>
      <c r="G45" s="155">
        <v>0</v>
      </c>
      <c r="H45" s="155">
        <v>65270</v>
      </c>
      <c r="I45" s="155">
        <v>48000</v>
      </c>
      <c r="J45" s="155">
        <v>17270</v>
      </c>
      <c r="K45" s="155">
        <v>65270</v>
      </c>
      <c r="L45" s="155">
        <v>48000</v>
      </c>
      <c r="M45" s="155">
        <v>48000</v>
      </c>
      <c r="N45" s="155">
        <v>0</v>
      </c>
      <c r="O45" s="155">
        <v>17270</v>
      </c>
      <c r="P45" s="155">
        <v>0</v>
      </c>
      <c r="Q45" s="155">
        <v>0</v>
      </c>
      <c r="R45" s="155">
        <v>0</v>
      </c>
      <c r="S45" s="155">
        <v>0</v>
      </c>
      <c r="T45" s="155">
        <v>0</v>
      </c>
    </row>
    <row r="46" ht="19.5" customHeight="1" spans="1:20">
      <c r="A46" s="168" t="s">
        <v>184</v>
      </c>
      <c r="B46" s="168"/>
      <c r="C46" s="168"/>
      <c r="D46" s="168" t="s">
        <v>185</v>
      </c>
      <c r="E46" s="155">
        <v>0</v>
      </c>
      <c r="F46" s="155">
        <v>0</v>
      </c>
      <c r="G46" s="155">
        <v>0</v>
      </c>
      <c r="H46" s="155">
        <v>1681169.76</v>
      </c>
      <c r="I46" s="155">
        <v>1681169.76</v>
      </c>
      <c r="J46" s="155"/>
      <c r="K46" s="155">
        <v>1681169.76</v>
      </c>
      <c r="L46" s="155">
        <v>1681169.76</v>
      </c>
      <c r="M46" s="155">
        <v>1656492.4</v>
      </c>
      <c r="N46" s="155">
        <v>24677.36</v>
      </c>
      <c r="O46" s="155"/>
      <c r="P46" s="155">
        <v>0</v>
      </c>
      <c r="Q46" s="155">
        <v>0</v>
      </c>
      <c r="R46" s="155">
        <v>0</v>
      </c>
      <c r="S46" s="155">
        <v>0</v>
      </c>
      <c r="T46" s="155">
        <v>0</v>
      </c>
    </row>
    <row r="47" ht="19.5" customHeight="1" spans="1:20">
      <c r="A47" s="168" t="s">
        <v>186</v>
      </c>
      <c r="B47" s="168"/>
      <c r="C47" s="168"/>
      <c r="D47" s="168" t="s">
        <v>187</v>
      </c>
      <c r="E47" s="155">
        <v>0</v>
      </c>
      <c r="F47" s="155">
        <v>0</v>
      </c>
      <c r="G47" s="155">
        <v>0</v>
      </c>
      <c r="H47" s="155">
        <v>400158.1</v>
      </c>
      <c r="I47" s="155">
        <v>400158.1</v>
      </c>
      <c r="J47" s="155"/>
      <c r="K47" s="155">
        <v>400158.1</v>
      </c>
      <c r="L47" s="155">
        <v>400158.1</v>
      </c>
      <c r="M47" s="155">
        <v>386814</v>
      </c>
      <c r="N47" s="155">
        <v>13344.1</v>
      </c>
      <c r="O47" s="155"/>
      <c r="P47" s="155">
        <v>0</v>
      </c>
      <c r="Q47" s="155">
        <v>0</v>
      </c>
      <c r="R47" s="155">
        <v>0</v>
      </c>
      <c r="S47" s="155">
        <v>0</v>
      </c>
      <c r="T47" s="155">
        <v>0</v>
      </c>
    </row>
    <row r="48" ht="19.5" customHeight="1" spans="1:20">
      <c r="A48" s="168" t="s">
        <v>188</v>
      </c>
      <c r="B48" s="168"/>
      <c r="C48" s="168"/>
      <c r="D48" s="168" t="s">
        <v>189</v>
      </c>
      <c r="E48" s="155">
        <v>0</v>
      </c>
      <c r="F48" s="155">
        <v>0</v>
      </c>
      <c r="G48" s="155">
        <v>0</v>
      </c>
      <c r="H48" s="155">
        <v>400158.1</v>
      </c>
      <c r="I48" s="155">
        <v>400158.1</v>
      </c>
      <c r="J48" s="155"/>
      <c r="K48" s="155">
        <v>400158.1</v>
      </c>
      <c r="L48" s="155">
        <v>400158.1</v>
      </c>
      <c r="M48" s="155">
        <v>386814</v>
      </c>
      <c r="N48" s="155">
        <v>13344.1</v>
      </c>
      <c r="O48" s="155"/>
      <c r="P48" s="155">
        <v>0</v>
      </c>
      <c r="Q48" s="155">
        <v>0</v>
      </c>
      <c r="R48" s="155">
        <v>0</v>
      </c>
      <c r="S48" s="155">
        <v>0</v>
      </c>
      <c r="T48" s="155">
        <v>0</v>
      </c>
    </row>
    <row r="49" ht="19.5" customHeight="1" spans="1:20">
      <c r="A49" s="168" t="s">
        <v>190</v>
      </c>
      <c r="B49" s="168"/>
      <c r="C49" s="168"/>
      <c r="D49" s="168" t="s">
        <v>191</v>
      </c>
      <c r="E49" s="155">
        <v>0</v>
      </c>
      <c r="F49" s="155">
        <v>0</v>
      </c>
      <c r="G49" s="155">
        <v>0</v>
      </c>
      <c r="H49" s="155">
        <v>591414.22</v>
      </c>
      <c r="I49" s="155">
        <v>591414.22</v>
      </c>
      <c r="J49" s="155"/>
      <c r="K49" s="155">
        <v>591414.22</v>
      </c>
      <c r="L49" s="155">
        <v>591414.22</v>
      </c>
      <c r="M49" s="155">
        <v>580080.96</v>
      </c>
      <c r="N49" s="155">
        <v>11333.26</v>
      </c>
      <c r="O49" s="155"/>
      <c r="P49" s="155">
        <v>0</v>
      </c>
      <c r="Q49" s="155">
        <v>0</v>
      </c>
      <c r="R49" s="155">
        <v>0</v>
      </c>
      <c r="S49" s="155">
        <v>0</v>
      </c>
      <c r="T49" s="155">
        <v>0</v>
      </c>
    </row>
    <row r="50" ht="19.5" customHeight="1" spans="1:20">
      <c r="A50" s="168" t="s">
        <v>192</v>
      </c>
      <c r="B50" s="168"/>
      <c r="C50" s="168"/>
      <c r="D50" s="168" t="s">
        <v>137</v>
      </c>
      <c r="E50" s="155">
        <v>0</v>
      </c>
      <c r="F50" s="155">
        <v>0</v>
      </c>
      <c r="G50" s="155">
        <v>0</v>
      </c>
      <c r="H50" s="155">
        <v>154794.26</v>
      </c>
      <c r="I50" s="155">
        <v>154794.26</v>
      </c>
      <c r="J50" s="155"/>
      <c r="K50" s="155">
        <v>154794.26</v>
      </c>
      <c r="L50" s="155">
        <v>154794.26</v>
      </c>
      <c r="M50" s="155">
        <v>143461</v>
      </c>
      <c r="N50" s="155">
        <v>11333.26</v>
      </c>
      <c r="O50" s="155"/>
      <c r="P50" s="155">
        <v>0</v>
      </c>
      <c r="Q50" s="155">
        <v>0</v>
      </c>
      <c r="R50" s="155">
        <v>0</v>
      </c>
      <c r="S50" s="155">
        <v>0</v>
      </c>
      <c r="T50" s="155">
        <v>0</v>
      </c>
    </row>
    <row r="51" ht="19.5" customHeight="1" spans="1:20">
      <c r="A51" s="168" t="s">
        <v>193</v>
      </c>
      <c r="B51" s="168"/>
      <c r="C51" s="168"/>
      <c r="D51" s="168" t="s">
        <v>194</v>
      </c>
      <c r="E51" s="155">
        <v>0</v>
      </c>
      <c r="F51" s="155">
        <v>0</v>
      </c>
      <c r="G51" s="155">
        <v>0</v>
      </c>
      <c r="H51" s="155">
        <v>436619.96</v>
      </c>
      <c r="I51" s="155">
        <v>436619.96</v>
      </c>
      <c r="J51" s="155"/>
      <c r="K51" s="155">
        <v>436619.96</v>
      </c>
      <c r="L51" s="155">
        <v>436619.96</v>
      </c>
      <c r="M51" s="155">
        <v>436619.96</v>
      </c>
      <c r="N51" s="155">
        <v>0</v>
      </c>
      <c r="O51" s="155"/>
      <c r="P51" s="155">
        <v>0</v>
      </c>
      <c r="Q51" s="155">
        <v>0</v>
      </c>
      <c r="R51" s="155">
        <v>0</v>
      </c>
      <c r="S51" s="155">
        <v>0</v>
      </c>
      <c r="T51" s="155">
        <v>0</v>
      </c>
    </row>
    <row r="52" ht="19.5" customHeight="1" spans="1:20">
      <c r="A52" s="168" t="s">
        <v>195</v>
      </c>
      <c r="B52" s="168"/>
      <c r="C52" s="168"/>
      <c r="D52" s="168" t="s">
        <v>196</v>
      </c>
      <c r="E52" s="155">
        <v>0</v>
      </c>
      <c r="F52" s="155">
        <v>0</v>
      </c>
      <c r="G52" s="155">
        <v>0</v>
      </c>
      <c r="H52" s="155">
        <v>638825.44</v>
      </c>
      <c r="I52" s="155">
        <v>638825.44</v>
      </c>
      <c r="J52" s="155"/>
      <c r="K52" s="155">
        <v>638825.44</v>
      </c>
      <c r="L52" s="155">
        <v>638825.44</v>
      </c>
      <c r="M52" s="155">
        <v>638825.44</v>
      </c>
      <c r="N52" s="155">
        <v>0</v>
      </c>
      <c r="O52" s="155"/>
      <c r="P52" s="155">
        <v>0</v>
      </c>
      <c r="Q52" s="155">
        <v>0</v>
      </c>
      <c r="R52" s="155">
        <v>0</v>
      </c>
      <c r="S52" s="155">
        <v>0</v>
      </c>
      <c r="T52" s="155">
        <v>0</v>
      </c>
    </row>
    <row r="53" ht="19.5" customHeight="1" spans="1:20">
      <c r="A53" s="168" t="s">
        <v>197</v>
      </c>
      <c r="B53" s="168"/>
      <c r="C53" s="168"/>
      <c r="D53" s="168" t="s">
        <v>198</v>
      </c>
      <c r="E53" s="155">
        <v>0</v>
      </c>
      <c r="F53" s="155">
        <v>0</v>
      </c>
      <c r="G53" s="155">
        <v>0</v>
      </c>
      <c r="H53" s="155">
        <v>635525.44</v>
      </c>
      <c r="I53" s="155">
        <v>635525.44</v>
      </c>
      <c r="J53" s="155"/>
      <c r="K53" s="155">
        <v>635525.44</v>
      </c>
      <c r="L53" s="155">
        <v>635525.44</v>
      </c>
      <c r="M53" s="155">
        <v>635525.44</v>
      </c>
      <c r="N53" s="155">
        <v>0</v>
      </c>
      <c r="O53" s="155"/>
      <c r="P53" s="155">
        <v>0</v>
      </c>
      <c r="Q53" s="155">
        <v>0</v>
      </c>
      <c r="R53" s="155">
        <v>0</v>
      </c>
      <c r="S53" s="155">
        <v>0</v>
      </c>
      <c r="T53" s="155">
        <v>0</v>
      </c>
    </row>
    <row r="54" ht="19.5" customHeight="1" spans="1:20">
      <c r="A54" s="168" t="s">
        <v>199</v>
      </c>
      <c r="B54" s="168"/>
      <c r="C54" s="168"/>
      <c r="D54" s="168" t="s">
        <v>200</v>
      </c>
      <c r="E54" s="155">
        <v>0</v>
      </c>
      <c r="F54" s="155">
        <v>0</v>
      </c>
      <c r="G54" s="155">
        <v>0</v>
      </c>
      <c r="H54" s="155">
        <v>3300</v>
      </c>
      <c r="I54" s="155">
        <v>3300</v>
      </c>
      <c r="J54" s="155"/>
      <c r="K54" s="155">
        <v>3300</v>
      </c>
      <c r="L54" s="155">
        <v>3300</v>
      </c>
      <c r="M54" s="155">
        <v>3300</v>
      </c>
      <c r="N54" s="155">
        <v>0</v>
      </c>
      <c r="O54" s="155"/>
      <c r="P54" s="155">
        <v>0</v>
      </c>
      <c r="Q54" s="155">
        <v>0</v>
      </c>
      <c r="R54" s="155">
        <v>0</v>
      </c>
      <c r="S54" s="155">
        <v>0</v>
      </c>
      <c r="T54" s="155">
        <v>0</v>
      </c>
    </row>
    <row r="55" ht="19.5" customHeight="1" spans="1:20">
      <c r="A55" s="168" t="s">
        <v>201</v>
      </c>
      <c r="B55" s="168"/>
      <c r="C55" s="168"/>
      <c r="D55" s="168" t="s">
        <v>202</v>
      </c>
      <c r="E55" s="155">
        <v>0</v>
      </c>
      <c r="F55" s="155">
        <v>0</v>
      </c>
      <c r="G55" s="155">
        <v>0</v>
      </c>
      <c r="H55" s="155">
        <v>50772</v>
      </c>
      <c r="I55" s="155">
        <v>50772</v>
      </c>
      <c r="J55" s="155"/>
      <c r="K55" s="155">
        <v>50772</v>
      </c>
      <c r="L55" s="155">
        <v>50772</v>
      </c>
      <c r="M55" s="155">
        <v>50772</v>
      </c>
      <c r="N55" s="155">
        <v>0</v>
      </c>
      <c r="O55" s="155"/>
      <c r="P55" s="155">
        <v>0</v>
      </c>
      <c r="Q55" s="155">
        <v>0</v>
      </c>
      <c r="R55" s="155">
        <v>0</v>
      </c>
      <c r="S55" s="155">
        <v>0</v>
      </c>
      <c r="T55" s="155">
        <v>0</v>
      </c>
    </row>
    <row r="56" ht="19.5" customHeight="1" spans="1:20">
      <c r="A56" s="168" t="s">
        <v>203</v>
      </c>
      <c r="B56" s="168"/>
      <c r="C56" s="168"/>
      <c r="D56" s="168" t="s">
        <v>204</v>
      </c>
      <c r="E56" s="155">
        <v>0</v>
      </c>
      <c r="F56" s="155">
        <v>0</v>
      </c>
      <c r="G56" s="155">
        <v>0</v>
      </c>
      <c r="H56" s="155">
        <v>50772</v>
      </c>
      <c r="I56" s="155">
        <v>50772</v>
      </c>
      <c r="J56" s="155"/>
      <c r="K56" s="155">
        <v>50772</v>
      </c>
      <c r="L56" s="155">
        <v>50772</v>
      </c>
      <c r="M56" s="155">
        <v>50772</v>
      </c>
      <c r="N56" s="155">
        <v>0</v>
      </c>
      <c r="O56" s="155"/>
      <c r="P56" s="155">
        <v>0</v>
      </c>
      <c r="Q56" s="155">
        <v>0</v>
      </c>
      <c r="R56" s="155">
        <v>0</v>
      </c>
      <c r="S56" s="155">
        <v>0</v>
      </c>
      <c r="T56" s="155">
        <v>0</v>
      </c>
    </row>
    <row r="57" ht="19.5" customHeight="1" spans="1:20">
      <c r="A57" s="168" t="s">
        <v>205</v>
      </c>
      <c r="B57" s="168"/>
      <c r="C57" s="168"/>
      <c r="D57" s="168" t="s">
        <v>206</v>
      </c>
      <c r="E57" s="155">
        <v>0</v>
      </c>
      <c r="F57" s="155">
        <v>0</v>
      </c>
      <c r="G57" s="155">
        <v>0</v>
      </c>
      <c r="H57" s="155">
        <v>912007.11</v>
      </c>
      <c r="I57" s="155">
        <v>912007.11</v>
      </c>
      <c r="J57" s="155"/>
      <c r="K57" s="155">
        <v>912007.11</v>
      </c>
      <c r="L57" s="155">
        <v>912007.11</v>
      </c>
      <c r="M57" s="155">
        <v>912007.11</v>
      </c>
      <c r="N57" s="155">
        <v>0</v>
      </c>
      <c r="O57" s="155"/>
      <c r="P57" s="155">
        <v>0</v>
      </c>
      <c r="Q57" s="155">
        <v>0</v>
      </c>
      <c r="R57" s="155">
        <v>0</v>
      </c>
      <c r="S57" s="155">
        <v>0</v>
      </c>
      <c r="T57" s="155">
        <v>0</v>
      </c>
    </row>
    <row r="58" ht="19.5" customHeight="1" spans="1:20">
      <c r="A58" s="168" t="s">
        <v>382</v>
      </c>
      <c r="B58" s="168"/>
      <c r="C58" s="168"/>
      <c r="D58" s="168" t="s">
        <v>383</v>
      </c>
      <c r="E58" s="155">
        <v>0</v>
      </c>
      <c r="F58" s="155">
        <v>0</v>
      </c>
      <c r="G58" s="155">
        <v>0</v>
      </c>
      <c r="H58" s="155"/>
      <c r="I58" s="155"/>
      <c r="J58" s="155"/>
      <c r="K58" s="155"/>
      <c r="L58" s="155"/>
      <c r="M58" s="155"/>
      <c r="N58" s="155"/>
      <c r="O58" s="155"/>
      <c r="P58" s="155">
        <v>0</v>
      </c>
      <c r="Q58" s="155">
        <v>0</v>
      </c>
      <c r="R58" s="155"/>
      <c r="S58" s="155"/>
      <c r="T58" s="155"/>
    </row>
    <row r="59" ht="19.5" customHeight="1" spans="1:20">
      <c r="A59" s="168" t="s">
        <v>384</v>
      </c>
      <c r="B59" s="168"/>
      <c r="C59" s="168"/>
      <c r="D59" s="168" t="s">
        <v>385</v>
      </c>
      <c r="E59" s="155">
        <v>0</v>
      </c>
      <c r="F59" s="155">
        <v>0</v>
      </c>
      <c r="G59" s="155">
        <v>0</v>
      </c>
      <c r="H59" s="155"/>
      <c r="I59" s="155"/>
      <c r="J59" s="155"/>
      <c r="K59" s="155"/>
      <c r="L59" s="155"/>
      <c r="M59" s="155"/>
      <c r="N59" s="155"/>
      <c r="O59" s="155"/>
      <c r="P59" s="155">
        <v>0</v>
      </c>
      <c r="Q59" s="155">
        <v>0</v>
      </c>
      <c r="R59" s="155"/>
      <c r="S59" s="155"/>
      <c r="T59" s="155"/>
    </row>
    <row r="60" ht="19.5" customHeight="1" spans="1:20">
      <c r="A60" s="168" t="s">
        <v>207</v>
      </c>
      <c r="B60" s="168"/>
      <c r="C60" s="168"/>
      <c r="D60" s="168" t="s">
        <v>208</v>
      </c>
      <c r="E60" s="155">
        <v>0</v>
      </c>
      <c r="F60" s="155">
        <v>0</v>
      </c>
      <c r="G60" s="155">
        <v>0</v>
      </c>
      <c r="H60" s="155">
        <v>912007.11</v>
      </c>
      <c r="I60" s="155">
        <v>912007.11</v>
      </c>
      <c r="J60" s="155"/>
      <c r="K60" s="155">
        <v>912007.11</v>
      </c>
      <c r="L60" s="155">
        <v>912007.11</v>
      </c>
      <c r="M60" s="155">
        <v>912007.11</v>
      </c>
      <c r="N60" s="155">
        <v>0</v>
      </c>
      <c r="O60" s="155"/>
      <c r="P60" s="155">
        <v>0</v>
      </c>
      <c r="Q60" s="155">
        <v>0</v>
      </c>
      <c r="R60" s="155">
        <v>0</v>
      </c>
      <c r="S60" s="155">
        <v>0</v>
      </c>
      <c r="T60" s="155">
        <v>0</v>
      </c>
    </row>
    <row r="61" ht="19.5" customHeight="1" spans="1:20">
      <c r="A61" s="168" t="s">
        <v>209</v>
      </c>
      <c r="B61" s="168"/>
      <c r="C61" s="168"/>
      <c r="D61" s="168" t="s">
        <v>210</v>
      </c>
      <c r="E61" s="155">
        <v>0</v>
      </c>
      <c r="F61" s="155">
        <v>0</v>
      </c>
      <c r="G61" s="155">
        <v>0</v>
      </c>
      <c r="H61" s="155">
        <v>204619.64</v>
      </c>
      <c r="I61" s="155">
        <v>204619.64</v>
      </c>
      <c r="J61" s="155"/>
      <c r="K61" s="155">
        <v>204619.64</v>
      </c>
      <c r="L61" s="155">
        <v>204619.64</v>
      </c>
      <c r="M61" s="155">
        <v>204619.64</v>
      </c>
      <c r="N61" s="155">
        <v>0</v>
      </c>
      <c r="O61" s="155"/>
      <c r="P61" s="155">
        <v>0</v>
      </c>
      <c r="Q61" s="155">
        <v>0</v>
      </c>
      <c r="R61" s="155">
        <v>0</v>
      </c>
      <c r="S61" s="155">
        <v>0</v>
      </c>
      <c r="T61" s="155">
        <v>0</v>
      </c>
    </row>
    <row r="62" ht="19.5" customHeight="1" spans="1:20">
      <c r="A62" s="168" t="s">
        <v>211</v>
      </c>
      <c r="B62" s="168"/>
      <c r="C62" s="168"/>
      <c r="D62" s="168" t="s">
        <v>212</v>
      </c>
      <c r="E62" s="155"/>
      <c r="F62" s="155"/>
      <c r="G62" s="155"/>
      <c r="H62" s="155">
        <v>360244.75</v>
      </c>
      <c r="I62" s="155">
        <v>360244.75</v>
      </c>
      <c r="J62" s="155"/>
      <c r="K62" s="155">
        <v>360244.75</v>
      </c>
      <c r="L62" s="155">
        <v>360244.75</v>
      </c>
      <c r="M62" s="155">
        <v>360244.75</v>
      </c>
      <c r="N62" s="155">
        <v>0</v>
      </c>
      <c r="O62" s="155"/>
      <c r="P62" s="155">
        <v>0</v>
      </c>
      <c r="Q62" s="155">
        <v>0</v>
      </c>
      <c r="R62" s="155">
        <v>0</v>
      </c>
      <c r="S62" s="155">
        <v>0</v>
      </c>
      <c r="T62" s="155">
        <v>0</v>
      </c>
    </row>
    <row r="63" ht="19.5" customHeight="1" spans="1:20">
      <c r="A63" s="168" t="s">
        <v>213</v>
      </c>
      <c r="B63" s="168"/>
      <c r="C63" s="168"/>
      <c r="D63" s="168" t="s">
        <v>214</v>
      </c>
      <c r="E63" s="155">
        <v>0</v>
      </c>
      <c r="F63" s="155">
        <v>0</v>
      </c>
      <c r="G63" s="155">
        <v>0</v>
      </c>
      <c r="H63" s="155">
        <v>325835.72</v>
      </c>
      <c r="I63" s="155">
        <v>325835.72</v>
      </c>
      <c r="J63" s="155"/>
      <c r="K63" s="155">
        <v>325835.72</v>
      </c>
      <c r="L63" s="155">
        <v>325835.72</v>
      </c>
      <c r="M63" s="155">
        <v>325835.72</v>
      </c>
      <c r="N63" s="155">
        <v>0</v>
      </c>
      <c r="O63" s="155"/>
      <c r="P63" s="155">
        <v>0</v>
      </c>
      <c r="Q63" s="155">
        <v>0</v>
      </c>
      <c r="R63" s="155">
        <v>0</v>
      </c>
      <c r="S63" s="155">
        <v>0</v>
      </c>
      <c r="T63" s="155">
        <v>0</v>
      </c>
    </row>
    <row r="64" ht="19.5" customHeight="1" spans="1:20">
      <c r="A64" s="168" t="s">
        <v>215</v>
      </c>
      <c r="B64" s="168"/>
      <c r="C64" s="168"/>
      <c r="D64" s="168" t="s">
        <v>216</v>
      </c>
      <c r="E64" s="155"/>
      <c r="F64" s="155"/>
      <c r="G64" s="155"/>
      <c r="H64" s="155">
        <v>21307</v>
      </c>
      <c r="I64" s="155">
        <v>21307</v>
      </c>
      <c r="J64" s="155"/>
      <c r="K64" s="155">
        <v>21307</v>
      </c>
      <c r="L64" s="155">
        <v>21307</v>
      </c>
      <c r="M64" s="155">
        <v>21307</v>
      </c>
      <c r="N64" s="155">
        <v>0</v>
      </c>
      <c r="O64" s="155"/>
      <c r="P64" s="155">
        <v>0</v>
      </c>
      <c r="Q64" s="155">
        <v>0</v>
      </c>
      <c r="R64" s="155">
        <v>0</v>
      </c>
      <c r="S64" s="155">
        <v>0</v>
      </c>
      <c r="T64" s="155">
        <v>0</v>
      </c>
    </row>
    <row r="65" ht="19.5" customHeight="1" spans="1:20">
      <c r="A65" s="168" t="s">
        <v>386</v>
      </c>
      <c r="B65" s="168"/>
      <c r="C65" s="168"/>
      <c r="D65" s="168" t="s">
        <v>387</v>
      </c>
      <c r="E65" s="155">
        <v>0</v>
      </c>
      <c r="F65" s="155">
        <v>0</v>
      </c>
      <c r="G65" s="155">
        <v>0</v>
      </c>
      <c r="H65" s="155"/>
      <c r="I65" s="155"/>
      <c r="J65" s="155"/>
      <c r="K65" s="155"/>
      <c r="L65" s="155"/>
      <c r="M65" s="155"/>
      <c r="N65" s="155"/>
      <c r="O65" s="155"/>
      <c r="P65" s="155">
        <v>0</v>
      </c>
      <c r="Q65" s="155">
        <v>0</v>
      </c>
      <c r="R65" s="155"/>
      <c r="S65" s="155"/>
      <c r="T65" s="155"/>
    </row>
    <row r="66" ht="19.5" customHeight="1" spans="1:20">
      <c r="A66" s="168" t="s">
        <v>388</v>
      </c>
      <c r="B66" s="168"/>
      <c r="C66" s="168"/>
      <c r="D66" s="168" t="s">
        <v>387</v>
      </c>
      <c r="E66" s="155">
        <v>0</v>
      </c>
      <c r="F66" s="155">
        <v>0</v>
      </c>
      <c r="G66" s="155">
        <v>0</v>
      </c>
      <c r="H66" s="155"/>
      <c r="I66" s="155"/>
      <c r="J66" s="155"/>
      <c r="K66" s="155"/>
      <c r="L66" s="155"/>
      <c r="M66" s="155"/>
      <c r="N66" s="155"/>
      <c r="O66" s="155"/>
      <c r="P66" s="155">
        <v>0</v>
      </c>
      <c r="Q66" s="155">
        <v>0</v>
      </c>
      <c r="R66" s="155"/>
      <c r="S66" s="155"/>
      <c r="T66" s="155"/>
    </row>
    <row r="67" ht="19.5" customHeight="1" spans="1:20">
      <c r="A67" s="168" t="s">
        <v>217</v>
      </c>
      <c r="B67" s="168"/>
      <c r="C67" s="168"/>
      <c r="D67" s="168" t="s">
        <v>218</v>
      </c>
      <c r="E67" s="155">
        <v>0</v>
      </c>
      <c r="F67" s="155">
        <v>0</v>
      </c>
      <c r="G67" s="155">
        <v>0</v>
      </c>
      <c r="H67" s="155">
        <v>7905397.98</v>
      </c>
      <c r="I67" s="155">
        <v>804797.98</v>
      </c>
      <c r="J67" s="155">
        <v>7100600</v>
      </c>
      <c r="K67" s="155">
        <v>7905397.98</v>
      </c>
      <c r="L67" s="155">
        <v>804797.98</v>
      </c>
      <c r="M67" s="155">
        <v>780472.58</v>
      </c>
      <c r="N67" s="155">
        <v>24325.4</v>
      </c>
      <c r="O67" s="155">
        <v>7100600</v>
      </c>
      <c r="P67" s="155">
        <v>0</v>
      </c>
      <c r="Q67" s="155">
        <v>0</v>
      </c>
      <c r="R67" s="155">
        <v>0</v>
      </c>
      <c r="S67" s="155">
        <v>0</v>
      </c>
      <c r="T67" s="155">
        <v>0</v>
      </c>
    </row>
    <row r="68" ht="19.5" customHeight="1" spans="1:20">
      <c r="A68" s="168" t="s">
        <v>219</v>
      </c>
      <c r="B68" s="168"/>
      <c r="C68" s="168"/>
      <c r="D68" s="168" t="s">
        <v>220</v>
      </c>
      <c r="E68" s="155">
        <v>0</v>
      </c>
      <c r="F68" s="155">
        <v>0</v>
      </c>
      <c r="G68" s="155">
        <v>0</v>
      </c>
      <c r="H68" s="155">
        <v>924697.98</v>
      </c>
      <c r="I68" s="155">
        <v>804797.98</v>
      </c>
      <c r="J68" s="155">
        <v>119900</v>
      </c>
      <c r="K68" s="155">
        <v>924697.98</v>
      </c>
      <c r="L68" s="155">
        <v>804797.98</v>
      </c>
      <c r="M68" s="155">
        <v>780472.58</v>
      </c>
      <c r="N68" s="155">
        <v>24325.4</v>
      </c>
      <c r="O68" s="155">
        <v>119900</v>
      </c>
      <c r="P68" s="155">
        <v>0</v>
      </c>
      <c r="Q68" s="155">
        <v>0</v>
      </c>
      <c r="R68" s="155">
        <v>0</v>
      </c>
      <c r="S68" s="155">
        <v>0</v>
      </c>
      <c r="T68" s="155">
        <v>0</v>
      </c>
    </row>
    <row r="69" ht="19.5" customHeight="1" spans="1:20">
      <c r="A69" s="168" t="s">
        <v>221</v>
      </c>
      <c r="B69" s="168"/>
      <c r="C69" s="168"/>
      <c r="D69" s="168" t="s">
        <v>222</v>
      </c>
      <c r="E69" s="155">
        <v>0</v>
      </c>
      <c r="F69" s="155">
        <v>0</v>
      </c>
      <c r="G69" s="155">
        <v>0</v>
      </c>
      <c r="H69" s="155">
        <v>924697.98</v>
      </c>
      <c r="I69" s="155">
        <v>804797.98</v>
      </c>
      <c r="J69" s="155">
        <v>119900</v>
      </c>
      <c r="K69" s="155">
        <v>924697.98</v>
      </c>
      <c r="L69" s="155">
        <v>804797.98</v>
      </c>
      <c r="M69" s="155">
        <v>780472.58</v>
      </c>
      <c r="N69" s="155">
        <v>24325.4</v>
      </c>
      <c r="O69" s="155">
        <v>119900</v>
      </c>
      <c r="P69" s="155">
        <v>0</v>
      </c>
      <c r="Q69" s="155">
        <v>0</v>
      </c>
      <c r="R69" s="155">
        <v>0</v>
      </c>
      <c r="S69" s="155">
        <v>0</v>
      </c>
      <c r="T69" s="155">
        <v>0</v>
      </c>
    </row>
    <row r="70" ht="19.5" customHeight="1" spans="1:20">
      <c r="A70" s="168" t="s">
        <v>223</v>
      </c>
      <c r="B70" s="168"/>
      <c r="C70" s="168"/>
      <c r="D70" s="168" t="s">
        <v>224</v>
      </c>
      <c r="E70" s="155">
        <v>0</v>
      </c>
      <c r="F70" s="155">
        <v>0</v>
      </c>
      <c r="G70" s="155">
        <v>0</v>
      </c>
      <c r="H70" s="155">
        <v>6980700</v>
      </c>
      <c r="I70" s="155"/>
      <c r="J70" s="155">
        <v>6980700</v>
      </c>
      <c r="K70" s="155">
        <v>6980700</v>
      </c>
      <c r="L70" s="155"/>
      <c r="M70" s="155"/>
      <c r="N70" s="155"/>
      <c r="O70" s="155">
        <v>6980700</v>
      </c>
      <c r="P70" s="155">
        <v>0</v>
      </c>
      <c r="Q70" s="155">
        <v>0</v>
      </c>
      <c r="R70" s="155">
        <v>0</v>
      </c>
      <c r="S70" s="155">
        <v>0</v>
      </c>
      <c r="T70" s="155">
        <v>0</v>
      </c>
    </row>
    <row r="71" ht="19.5" customHeight="1" spans="1:20">
      <c r="A71" s="168" t="s">
        <v>225</v>
      </c>
      <c r="B71" s="168"/>
      <c r="C71" s="168"/>
      <c r="D71" s="168" t="s">
        <v>226</v>
      </c>
      <c r="E71" s="155">
        <v>0</v>
      </c>
      <c r="F71" s="155">
        <v>0</v>
      </c>
      <c r="G71" s="155">
        <v>0</v>
      </c>
      <c r="H71" s="155">
        <v>6980700</v>
      </c>
      <c r="I71" s="155"/>
      <c r="J71" s="155">
        <v>6980700</v>
      </c>
      <c r="K71" s="155">
        <v>6980700</v>
      </c>
      <c r="L71" s="155"/>
      <c r="M71" s="155"/>
      <c r="N71" s="155"/>
      <c r="O71" s="155">
        <v>6980700</v>
      </c>
      <c r="P71" s="155">
        <v>0</v>
      </c>
      <c r="Q71" s="155">
        <v>0</v>
      </c>
      <c r="R71" s="155">
        <v>0</v>
      </c>
      <c r="S71" s="155">
        <v>0</v>
      </c>
      <c r="T71" s="155">
        <v>0</v>
      </c>
    </row>
    <row r="72" ht="19.5" customHeight="1" spans="1:20">
      <c r="A72" s="168" t="s">
        <v>389</v>
      </c>
      <c r="B72" s="168"/>
      <c r="C72" s="168"/>
      <c r="D72" s="168" t="s">
        <v>390</v>
      </c>
      <c r="E72" s="155">
        <v>0</v>
      </c>
      <c r="F72" s="155">
        <v>0</v>
      </c>
      <c r="G72" s="155">
        <v>0</v>
      </c>
      <c r="H72" s="155"/>
      <c r="I72" s="155"/>
      <c r="J72" s="155"/>
      <c r="K72" s="155"/>
      <c r="L72" s="155"/>
      <c r="M72" s="155"/>
      <c r="N72" s="155"/>
      <c r="O72" s="155"/>
      <c r="P72" s="155">
        <v>0</v>
      </c>
      <c r="Q72" s="155">
        <v>0</v>
      </c>
      <c r="R72" s="155"/>
      <c r="S72" s="155"/>
      <c r="T72" s="155"/>
    </row>
    <row r="73" ht="19.5" customHeight="1" spans="1:20">
      <c r="A73" s="168" t="s">
        <v>391</v>
      </c>
      <c r="B73" s="168"/>
      <c r="C73" s="168"/>
      <c r="D73" s="168" t="s">
        <v>392</v>
      </c>
      <c r="E73" s="155">
        <v>0</v>
      </c>
      <c r="F73" s="155">
        <v>0</v>
      </c>
      <c r="G73" s="155">
        <v>0</v>
      </c>
      <c r="H73" s="155"/>
      <c r="I73" s="155"/>
      <c r="J73" s="155"/>
      <c r="K73" s="155"/>
      <c r="L73" s="155"/>
      <c r="M73" s="155"/>
      <c r="N73" s="155"/>
      <c r="O73" s="155"/>
      <c r="P73" s="155">
        <v>0</v>
      </c>
      <c r="Q73" s="155">
        <v>0</v>
      </c>
      <c r="R73" s="155"/>
      <c r="S73" s="155"/>
      <c r="T73" s="155"/>
    </row>
    <row r="74" ht="19.5" customHeight="1" spans="1:20">
      <c r="A74" s="168" t="s">
        <v>393</v>
      </c>
      <c r="B74" s="168"/>
      <c r="C74" s="168"/>
      <c r="D74" s="168" t="s">
        <v>394</v>
      </c>
      <c r="E74" s="155">
        <v>0</v>
      </c>
      <c r="F74" s="155">
        <v>0</v>
      </c>
      <c r="G74" s="155">
        <v>0</v>
      </c>
      <c r="H74" s="155"/>
      <c r="I74" s="155"/>
      <c r="J74" s="155"/>
      <c r="K74" s="155"/>
      <c r="L74" s="155"/>
      <c r="M74" s="155"/>
      <c r="N74" s="155"/>
      <c r="O74" s="155"/>
      <c r="P74" s="155">
        <v>0</v>
      </c>
      <c r="Q74" s="155">
        <v>0</v>
      </c>
      <c r="R74" s="155"/>
      <c r="S74" s="155"/>
      <c r="T74" s="155"/>
    </row>
    <row r="75" ht="19.5" customHeight="1" spans="1:20">
      <c r="A75" s="168" t="s">
        <v>395</v>
      </c>
      <c r="B75" s="168"/>
      <c r="C75" s="168"/>
      <c r="D75" s="168" t="s">
        <v>396</v>
      </c>
      <c r="E75" s="155">
        <v>0</v>
      </c>
      <c r="F75" s="155">
        <v>0</v>
      </c>
      <c r="G75" s="155">
        <v>0</v>
      </c>
      <c r="H75" s="155"/>
      <c r="I75" s="155"/>
      <c r="J75" s="155"/>
      <c r="K75" s="155"/>
      <c r="L75" s="155"/>
      <c r="M75" s="155"/>
      <c r="N75" s="155"/>
      <c r="O75" s="155"/>
      <c r="P75" s="155">
        <v>0</v>
      </c>
      <c r="Q75" s="155">
        <v>0</v>
      </c>
      <c r="R75" s="155"/>
      <c r="S75" s="155"/>
      <c r="T75" s="155"/>
    </row>
    <row r="76" ht="19.5" customHeight="1" spans="1:20">
      <c r="A76" s="168" t="s">
        <v>227</v>
      </c>
      <c r="B76" s="168"/>
      <c r="C76" s="168"/>
      <c r="D76" s="168" t="s">
        <v>228</v>
      </c>
      <c r="E76" s="155">
        <v>0</v>
      </c>
      <c r="F76" s="155">
        <v>0</v>
      </c>
      <c r="G76" s="155">
        <v>0</v>
      </c>
      <c r="H76" s="155">
        <v>2100</v>
      </c>
      <c r="I76" s="155"/>
      <c r="J76" s="155">
        <v>2100</v>
      </c>
      <c r="K76" s="155">
        <v>2100</v>
      </c>
      <c r="L76" s="155"/>
      <c r="M76" s="155"/>
      <c r="N76" s="155"/>
      <c r="O76" s="155">
        <v>2100</v>
      </c>
      <c r="P76" s="155">
        <v>0</v>
      </c>
      <c r="Q76" s="155">
        <v>0</v>
      </c>
      <c r="R76" s="155">
        <v>0</v>
      </c>
      <c r="S76" s="155">
        <v>0</v>
      </c>
      <c r="T76" s="155">
        <v>0</v>
      </c>
    </row>
    <row r="77" ht="19.5" customHeight="1" spans="1:20">
      <c r="A77" s="168" t="s">
        <v>397</v>
      </c>
      <c r="B77" s="168"/>
      <c r="C77" s="168"/>
      <c r="D77" s="168" t="s">
        <v>398</v>
      </c>
      <c r="E77" s="155">
        <v>0</v>
      </c>
      <c r="F77" s="155">
        <v>0</v>
      </c>
      <c r="G77" s="155">
        <v>0</v>
      </c>
      <c r="H77" s="155"/>
      <c r="I77" s="155"/>
      <c r="J77" s="155"/>
      <c r="K77" s="155"/>
      <c r="L77" s="155"/>
      <c r="M77" s="155"/>
      <c r="N77" s="155"/>
      <c r="O77" s="155"/>
      <c r="P77" s="155">
        <v>0</v>
      </c>
      <c r="Q77" s="155">
        <v>0</v>
      </c>
      <c r="R77" s="155"/>
      <c r="S77" s="155"/>
      <c r="T77" s="155"/>
    </row>
    <row r="78" ht="19.5" customHeight="1" spans="1:20">
      <c r="A78" s="168" t="s">
        <v>399</v>
      </c>
      <c r="B78" s="168"/>
      <c r="C78" s="168"/>
      <c r="D78" s="168" t="s">
        <v>400</v>
      </c>
      <c r="E78" s="155">
        <v>0</v>
      </c>
      <c r="F78" s="155">
        <v>0</v>
      </c>
      <c r="G78" s="155">
        <v>0</v>
      </c>
      <c r="H78" s="155"/>
      <c r="I78" s="155"/>
      <c r="J78" s="155"/>
      <c r="K78" s="155"/>
      <c r="L78" s="155"/>
      <c r="M78" s="155"/>
      <c r="N78" s="155"/>
      <c r="O78" s="155"/>
      <c r="P78" s="155">
        <v>0</v>
      </c>
      <c r="Q78" s="155">
        <v>0</v>
      </c>
      <c r="R78" s="155"/>
      <c r="S78" s="155"/>
      <c r="T78" s="155"/>
    </row>
    <row r="79" ht="19.5" customHeight="1" spans="1:20">
      <c r="A79" s="168" t="s">
        <v>233</v>
      </c>
      <c r="B79" s="168"/>
      <c r="C79" s="168"/>
      <c r="D79" s="168" t="s">
        <v>234</v>
      </c>
      <c r="E79" s="155">
        <v>0</v>
      </c>
      <c r="F79" s="155">
        <v>0</v>
      </c>
      <c r="G79" s="155">
        <v>0</v>
      </c>
      <c r="H79" s="155">
        <v>2100</v>
      </c>
      <c r="I79" s="155"/>
      <c r="J79" s="155">
        <v>2100</v>
      </c>
      <c r="K79" s="155">
        <v>2100</v>
      </c>
      <c r="L79" s="155"/>
      <c r="M79" s="155"/>
      <c r="N79" s="155"/>
      <c r="O79" s="155">
        <v>2100</v>
      </c>
      <c r="P79" s="155">
        <v>0</v>
      </c>
      <c r="Q79" s="155">
        <v>0</v>
      </c>
      <c r="R79" s="155">
        <v>0</v>
      </c>
      <c r="S79" s="155">
        <v>0</v>
      </c>
      <c r="T79" s="155">
        <v>0</v>
      </c>
    </row>
    <row r="80" ht="19.5" customHeight="1" spans="1:20">
      <c r="A80" s="168" t="s">
        <v>235</v>
      </c>
      <c r="B80" s="168"/>
      <c r="C80" s="168"/>
      <c r="D80" s="168" t="s">
        <v>234</v>
      </c>
      <c r="E80" s="155">
        <v>0</v>
      </c>
      <c r="F80" s="155">
        <v>0</v>
      </c>
      <c r="G80" s="155">
        <v>0</v>
      </c>
      <c r="H80" s="155">
        <v>2100</v>
      </c>
      <c r="I80" s="155"/>
      <c r="J80" s="155">
        <v>2100</v>
      </c>
      <c r="K80" s="155">
        <v>2100</v>
      </c>
      <c r="L80" s="155"/>
      <c r="M80" s="155"/>
      <c r="N80" s="155"/>
      <c r="O80" s="155">
        <v>2100</v>
      </c>
      <c r="P80" s="155">
        <v>0</v>
      </c>
      <c r="Q80" s="155">
        <v>0</v>
      </c>
      <c r="R80" s="155">
        <v>0</v>
      </c>
      <c r="S80" s="155">
        <v>0</v>
      </c>
      <c r="T80" s="155">
        <v>0</v>
      </c>
    </row>
    <row r="81" ht="19.5" customHeight="1" spans="1:20">
      <c r="A81" s="168" t="s">
        <v>236</v>
      </c>
      <c r="B81" s="168"/>
      <c r="C81" s="168"/>
      <c r="D81" s="168" t="s">
        <v>237</v>
      </c>
      <c r="E81" s="155">
        <v>0</v>
      </c>
      <c r="F81" s="155">
        <v>0</v>
      </c>
      <c r="G81" s="155">
        <v>0</v>
      </c>
      <c r="H81" s="155">
        <v>43563936.54</v>
      </c>
      <c r="I81" s="155">
        <v>8501103.61</v>
      </c>
      <c r="J81" s="155">
        <v>35062832.93</v>
      </c>
      <c r="K81" s="155">
        <v>43563936.54</v>
      </c>
      <c r="L81" s="155">
        <v>8501103.61</v>
      </c>
      <c r="M81" s="155">
        <v>8347133.79</v>
      </c>
      <c r="N81" s="155">
        <v>153969.82</v>
      </c>
      <c r="O81" s="155">
        <v>35062832.93</v>
      </c>
      <c r="P81" s="155">
        <v>0</v>
      </c>
      <c r="Q81" s="155">
        <v>0</v>
      </c>
      <c r="R81" s="155">
        <v>0</v>
      </c>
      <c r="S81" s="155">
        <v>0</v>
      </c>
      <c r="T81" s="155">
        <v>0</v>
      </c>
    </row>
    <row r="82" ht="19.5" customHeight="1" spans="1:20">
      <c r="A82" s="168" t="s">
        <v>238</v>
      </c>
      <c r="B82" s="168"/>
      <c r="C82" s="168"/>
      <c r="D82" s="168" t="s">
        <v>239</v>
      </c>
      <c r="E82" s="155">
        <v>0</v>
      </c>
      <c r="F82" s="155">
        <v>0</v>
      </c>
      <c r="G82" s="155">
        <v>0</v>
      </c>
      <c r="H82" s="155">
        <v>3484490.87</v>
      </c>
      <c r="I82" s="155">
        <v>2628399.87</v>
      </c>
      <c r="J82" s="155">
        <v>856091</v>
      </c>
      <c r="K82" s="155">
        <v>3484490.87</v>
      </c>
      <c r="L82" s="155">
        <v>2628399.87</v>
      </c>
      <c r="M82" s="155">
        <v>2546818.79</v>
      </c>
      <c r="N82" s="155">
        <v>81581.08</v>
      </c>
      <c r="O82" s="155">
        <v>856091</v>
      </c>
      <c r="P82" s="155">
        <v>0</v>
      </c>
      <c r="Q82" s="155">
        <v>0</v>
      </c>
      <c r="R82" s="155">
        <v>0</v>
      </c>
      <c r="S82" s="155">
        <v>0</v>
      </c>
      <c r="T82" s="155">
        <v>0</v>
      </c>
    </row>
    <row r="83" ht="19.5" customHeight="1" spans="1:20">
      <c r="A83" s="168" t="s">
        <v>401</v>
      </c>
      <c r="B83" s="168"/>
      <c r="C83" s="168"/>
      <c r="D83" s="168" t="s">
        <v>137</v>
      </c>
      <c r="E83" s="155"/>
      <c r="F83" s="155"/>
      <c r="G83" s="155"/>
      <c r="H83" s="155"/>
      <c r="I83" s="155"/>
      <c r="J83" s="155"/>
      <c r="K83" s="155">
        <v>0</v>
      </c>
      <c r="L83" s="155">
        <v>0</v>
      </c>
      <c r="M83" s="155">
        <v>0</v>
      </c>
      <c r="N83" s="155">
        <v>0</v>
      </c>
      <c r="O83" s="155"/>
      <c r="P83" s="155">
        <v>0</v>
      </c>
      <c r="Q83" s="155">
        <v>0</v>
      </c>
      <c r="R83" s="155"/>
      <c r="S83" s="155"/>
      <c r="T83" s="155"/>
    </row>
    <row r="84" ht="19.5" customHeight="1" spans="1:20">
      <c r="A84" s="168" t="s">
        <v>240</v>
      </c>
      <c r="B84" s="168"/>
      <c r="C84" s="168"/>
      <c r="D84" s="168" t="s">
        <v>241</v>
      </c>
      <c r="E84" s="155">
        <v>0</v>
      </c>
      <c r="F84" s="155">
        <v>0</v>
      </c>
      <c r="G84" s="155">
        <v>0</v>
      </c>
      <c r="H84" s="155">
        <v>2628399.87</v>
      </c>
      <c r="I84" s="155">
        <v>2628399.87</v>
      </c>
      <c r="J84" s="155"/>
      <c r="K84" s="155">
        <v>2628399.87</v>
      </c>
      <c r="L84" s="155">
        <v>2628399.87</v>
      </c>
      <c r="M84" s="155">
        <v>2546818.79</v>
      </c>
      <c r="N84" s="155">
        <v>81581.08</v>
      </c>
      <c r="O84" s="155"/>
      <c r="P84" s="155">
        <v>0</v>
      </c>
      <c r="Q84" s="155">
        <v>0</v>
      </c>
      <c r="R84" s="155">
        <v>0</v>
      </c>
      <c r="S84" s="155">
        <v>0</v>
      </c>
      <c r="T84" s="155">
        <v>0</v>
      </c>
    </row>
    <row r="85" ht="19.5" customHeight="1" spans="1:20">
      <c r="A85" s="168" t="s">
        <v>242</v>
      </c>
      <c r="B85" s="168"/>
      <c r="C85" s="168"/>
      <c r="D85" s="168" t="s">
        <v>243</v>
      </c>
      <c r="E85" s="155">
        <v>0</v>
      </c>
      <c r="F85" s="155">
        <v>0</v>
      </c>
      <c r="G85" s="155">
        <v>0</v>
      </c>
      <c r="H85" s="155">
        <v>80640</v>
      </c>
      <c r="I85" s="155"/>
      <c r="J85" s="155">
        <v>80640</v>
      </c>
      <c r="K85" s="155">
        <v>80640</v>
      </c>
      <c r="L85" s="155"/>
      <c r="M85" s="155"/>
      <c r="N85" s="155"/>
      <c r="O85" s="155">
        <v>80640</v>
      </c>
      <c r="P85" s="155">
        <v>0</v>
      </c>
      <c r="Q85" s="155">
        <v>0</v>
      </c>
      <c r="R85" s="155">
        <v>0</v>
      </c>
      <c r="S85" s="155">
        <v>0</v>
      </c>
      <c r="T85" s="155">
        <v>0</v>
      </c>
    </row>
    <row r="86" ht="19.5" customHeight="1" spans="1:20">
      <c r="A86" s="168" t="s">
        <v>402</v>
      </c>
      <c r="B86" s="168"/>
      <c r="C86" s="168"/>
      <c r="D86" s="168" t="s">
        <v>403</v>
      </c>
      <c r="E86" s="155">
        <v>0</v>
      </c>
      <c r="F86" s="155">
        <v>0</v>
      </c>
      <c r="G86" s="155">
        <v>0</v>
      </c>
      <c r="H86" s="155"/>
      <c r="I86" s="155"/>
      <c r="J86" s="155"/>
      <c r="K86" s="155"/>
      <c r="L86" s="155"/>
      <c r="M86" s="155"/>
      <c r="N86" s="155"/>
      <c r="O86" s="155"/>
      <c r="P86" s="155">
        <v>0</v>
      </c>
      <c r="Q86" s="155">
        <v>0</v>
      </c>
      <c r="R86" s="155"/>
      <c r="S86" s="155"/>
      <c r="T86" s="155"/>
    </row>
    <row r="87" ht="19.5" customHeight="1" spans="1:20">
      <c r="A87" s="168" t="s">
        <v>244</v>
      </c>
      <c r="B87" s="168"/>
      <c r="C87" s="168"/>
      <c r="D87" s="168" t="s">
        <v>245</v>
      </c>
      <c r="E87" s="155">
        <v>0</v>
      </c>
      <c r="F87" s="155">
        <v>0</v>
      </c>
      <c r="G87" s="155">
        <v>0</v>
      </c>
      <c r="H87" s="155">
        <v>743000</v>
      </c>
      <c r="I87" s="155"/>
      <c r="J87" s="155">
        <v>743000</v>
      </c>
      <c r="K87" s="155">
        <v>743000</v>
      </c>
      <c r="L87" s="155"/>
      <c r="M87" s="155"/>
      <c r="N87" s="155"/>
      <c r="O87" s="155">
        <v>743000</v>
      </c>
      <c r="P87" s="155">
        <v>0</v>
      </c>
      <c r="Q87" s="155">
        <v>0</v>
      </c>
      <c r="R87" s="155">
        <v>0</v>
      </c>
      <c r="S87" s="155">
        <v>0</v>
      </c>
      <c r="T87" s="155">
        <v>0</v>
      </c>
    </row>
    <row r="88" ht="19.5" customHeight="1" spans="1:20">
      <c r="A88" s="168" t="s">
        <v>404</v>
      </c>
      <c r="B88" s="168"/>
      <c r="C88" s="168"/>
      <c r="D88" s="168" t="s">
        <v>405</v>
      </c>
      <c r="E88" s="155">
        <v>0</v>
      </c>
      <c r="F88" s="155">
        <v>0</v>
      </c>
      <c r="G88" s="155">
        <v>0</v>
      </c>
      <c r="H88" s="155"/>
      <c r="I88" s="155"/>
      <c r="J88" s="155"/>
      <c r="K88" s="155"/>
      <c r="L88" s="155"/>
      <c r="M88" s="155"/>
      <c r="N88" s="155"/>
      <c r="O88" s="155"/>
      <c r="P88" s="155">
        <v>0</v>
      </c>
      <c r="Q88" s="155">
        <v>0</v>
      </c>
      <c r="R88" s="155"/>
      <c r="S88" s="155"/>
      <c r="T88" s="155"/>
    </row>
    <row r="89" ht="19.5" customHeight="1" spans="1:20">
      <c r="A89" s="168" t="s">
        <v>246</v>
      </c>
      <c r="B89" s="168"/>
      <c r="C89" s="168"/>
      <c r="D89" s="168" t="s">
        <v>247</v>
      </c>
      <c r="E89" s="155">
        <v>0</v>
      </c>
      <c r="F89" s="155">
        <v>0</v>
      </c>
      <c r="G89" s="155">
        <v>0</v>
      </c>
      <c r="H89" s="155">
        <v>32451</v>
      </c>
      <c r="I89" s="155"/>
      <c r="J89" s="155">
        <v>32451</v>
      </c>
      <c r="K89" s="155">
        <v>32451</v>
      </c>
      <c r="L89" s="155"/>
      <c r="M89" s="155"/>
      <c r="N89" s="155"/>
      <c r="O89" s="155">
        <v>32451</v>
      </c>
      <c r="P89" s="155">
        <v>0</v>
      </c>
      <c r="Q89" s="155">
        <v>0</v>
      </c>
      <c r="R89" s="155">
        <v>0</v>
      </c>
      <c r="S89" s="155">
        <v>0</v>
      </c>
      <c r="T89" s="155">
        <v>0</v>
      </c>
    </row>
    <row r="90" ht="19.5" customHeight="1" spans="1:20">
      <c r="A90" s="168" t="s">
        <v>248</v>
      </c>
      <c r="B90" s="168"/>
      <c r="C90" s="168"/>
      <c r="D90" s="168" t="s">
        <v>249</v>
      </c>
      <c r="E90" s="155">
        <v>0</v>
      </c>
      <c r="F90" s="155">
        <v>0</v>
      </c>
      <c r="G90" s="155">
        <v>0</v>
      </c>
      <c r="H90" s="155">
        <v>986729.48</v>
      </c>
      <c r="I90" s="155">
        <v>509234.48</v>
      </c>
      <c r="J90" s="155">
        <v>477495</v>
      </c>
      <c r="K90" s="155">
        <v>986729.48</v>
      </c>
      <c r="L90" s="155">
        <v>509234.48</v>
      </c>
      <c r="M90" s="155">
        <v>491366</v>
      </c>
      <c r="N90" s="155">
        <v>17868.48</v>
      </c>
      <c r="O90" s="155">
        <v>477495</v>
      </c>
      <c r="P90" s="155">
        <v>0</v>
      </c>
      <c r="Q90" s="155">
        <v>0</v>
      </c>
      <c r="R90" s="155">
        <v>0</v>
      </c>
      <c r="S90" s="155">
        <v>0</v>
      </c>
      <c r="T90" s="155">
        <v>0</v>
      </c>
    </row>
    <row r="91" ht="19.5" customHeight="1" spans="1:20">
      <c r="A91" s="168" t="s">
        <v>250</v>
      </c>
      <c r="B91" s="168"/>
      <c r="C91" s="168"/>
      <c r="D91" s="168" t="s">
        <v>251</v>
      </c>
      <c r="E91" s="155">
        <v>0</v>
      </c>
      <c r="F91" s="155">
        <v>0</v>
      </c>
      <c r="G91" s="155">
        <v>0</v>
      </c>
      <c r="H91" s="155">
        <v>509234.48</v>
      </c>
      <c r="I91" s="155">
        <v>509234.48</v>
      </c>
      <c r="J91" s="155"/>
      <c r="K91" s="155">
        <v>509234.48</v>
      </c>
      <c r="L91" s="155">
        <v>509234.48</v>
      </c>
      <c r="M91" s="155">
        <v>491366</v>
      </c>
      <c r="N91" s="155">
        <v>17868.48</v>
      </c>
      <c r="O91" s="155"/>
      <c r="P91" s="155">
        <v>0</v>
      </c>
      <c r="Q91" s="155">
        <v>0</v>
      </c>
      <c r="R91" s="155">
        <v>0</v>
      </c>
      <c r="S91" s="155">
        <v>0</v>
      </c>
      <c r="T91" s="155">
        <v>0</v>
      </c>
    </row>
    <row r="92" ht="19.5" customHeight="1" spans="1:20">
      <c r="A92" s="168" t="s">
        <v>252</v>
      </c>
      <c r="B92" s="168"/>
      <c r="C92" s="168"/>
      <c r="D92" s="168" t="s">
        <v>253</v>
      </c>
      <c r="E92" s="155">
        <v>0</v>
      </c>
      <c r="F92" s="155">
        <v>0</v>
      </c>
      <c r="G92" s="155">
        <v>0</v>
      </c>
      <c r="H92" s="155">
        <v>84440</v>
      </c>
      <c r="I92" s="155"/>
      <c r="J92" s="155">
        <v>84440</v>
      </c>
      <c r="K92" s="155">
        <v>84440</v>
      </c>
      <c r="L92" s="155"/>
      <c r="M92" s="155"/>
      <c r="N92" s="155"/>
      <c r="O92" s="155">
        <v>84440</v>
      </c>
      <c r="P92" s="155">
        <v>0</v>
      </c>
      <c r="Q92" s="155">
        <v>0</v>
      </c>
      <c r="R92" s="155">
        <v>0</v>
      </c>
      <c r="S92" s="155">
        <v>0</v>
      </c>
      <c r="T92" s="155">
        <v>0</v>
      </c>
    </row>
    <row r="93" ht="19.5" customHeight="1" spans="1:20">
      <c r="A93" s="168" t="s">
        <v>254</v>
      </c>
      <c r="B93" s="168"/>
      <c r="C93" s="168"/>
      <c r="D93" s="168" t="s">
        <v>255</v>
      </c>
      <c r="E93" s="155">
        <v>0</v>
      </c>
      <c r="F93" s="155">
        <v>0</v>
      </c>
      <c r="G93" s="155">
        <v>0</v>
      </c>
      <c r="H93" s="155">
        <v>393055</v>
      </c>
      <c r="I93" s="155"/>
      <c r="J93" s="155">
        <v>393055</v>
      </c>
      <c r="K93" s="155">
        <v>393055</v>
      </c>
      <c r="L93" s="155"/>
      <c r="M93" s="155"/>
      <c r="N93" s="155"/>
      <c r="O93" s="155">
        <v>393055</v>
      </c>
      <c r="P93" s="155">
        <v>0</v>
      </c>
      <c r="Q93" s="155">
        <v>0</v>
      </c>
      <c r="R93" s="155">
        <v>0</v>
      </c>
      <c r="S93" s="155">
        <v>0</v>
      </c>
      <c r="T93" s="155">
        <v>0</v>
      </c>
    </row>
    <row r="94" ht="19.5" customHeight="1" spans="1:20">
      <c r="A94" s="168" t="s">
        <v>406</v>
      </c>
      <c r="B94" s="168"/>
      <c r="C94" s="168"/>
      <c r="D94" s="168" t="s">
        <v>407</v>
      </c>
      <c r="E94" s="155">
        <v>0</v>
      </c>
      <c r="F94" s="155">
        <v>0</v>
      </c>
      <c r="G94" s="155">
        <v>0</v>
      </c>
      <c r="H94" s="155"/>
      <c r="I94" s="155"/>
      <c r="J94" s="155"/>
      <c r="K94" s="155"/>
      <c r="L94" s="155"/>
      <c r="M94" s="155"/>
      <c r="N94" s="155"/>
      <c r="O94" s="155"/>
      <c r="P94" s="155">
        <v>0</v>
      </c>
      <c r="Q94" s="155">
        <v>0</v>
      </c>
      <c r="R94" s="155"/>
      <c r="S94" s="155"/>
      <c r="T94" s="155"/>
    </row>
    <row r="95" ht="19.5" customHeight="1" spans="1:20">
      <c r="A95" s="168" t="s">
        <v>256</v>
      </c>
      <c r="B95" s="168"/>
      <c r="C95" s="168"/>
      <c r="D95" s="168" t="s">
        <v>257</v>
      </c>
      <c r="E95" s="155">
        <v>0</v>
      </c>
      <c r="F95" s="155">
        <v>0</v>
      </c>
      <c r="G95" s="155">
        <v>0</v>
      </c>
      <c r="H95" s="155">
        <v>982244.58</v>
      </c>
      <c r="I95" s="155">
        <v>730869.4</v>
      </c>
      <c r="J95" s="155">
        <v>251375.18</v>
      </c>
      <c r="K95" s="155">
        <v>982244.58</v>
      </c>
      <c r="L95" s="155">
        <v>730869.4</v>
      </c>
      <c r="M95" s="155">
        <v>703720</v>
      </c>
      <c r="N95" s="155">
        <v>27149.4</v>
      </c>
      <c r="O95" s="155">
        <v>251375.18</v>
      </c>
      <c r="P95" s="155">
        <v>0</v>
      </c>
      <c r="Q95" s="155">
        <v>0</v>
      </c>
      <c r="R95" s="155">
        <v>0</v>
      </c>
      <c r="S95" s="155">
        <v>0</v>
      </c>
      <c r="T95" s="155">
        <v>0</v>
      </c>
    </row>
    <row r="96" ht="19.5" customHeight="1" spans="1:20">
      <c r="A96" s="168" t="s">
        <v>258</v>
      </c>
      <c r="B96" s="168"/>
      <c r="C96" s="168"/>
      <c r="D96" s="168" t="s">
        <v>259</v>
      </c>
      <c r="E96" s="155"/>
      <c r="F96" s="155"/>
      <c r="G96" s="155"/>
      <c r="H96" s="155">
        <v>19908</v>
      </c>
      <c r="I96" s="155"/>
      <c r="J96" s="155">
        <v>19908</v>
      </c>
      <c r="K96" s="155">
        <v>19908</v>
      </c>
      <c r="L96" s="155"/>
      <c r="M96" s="155"/>
      <c r="N96" s="155"/>
      <c r="O96" s="155">
        <v>19908</v>
      </c>
      <c r="P96" s="155">
        <v>0</v>
      </c>
      <c r="Q96" s="155"/>
      <c r="R96" s="155">
        <v>0</v>
      </c>
      <c r="S96" s="155">
        <v>0</v>
      </c>
      <c r="T96" s="155">
        <v>0</v>
      </c>
    </row>
    <row r="97" ht="19.5" customHeight="1" spans="1:20">
      <c r="A97" s="168" t="s">
        <v>260</v>
      </c>
      <c r="B97" s="168"/>
      <c r="C97" s="168"/>
      <c r="D97" s="168" t="s">
        <v>261</v>
      </c>
      <c r="E97" s="155"/>
      <c r="F97" s="155"/>
      <c r="G97" s="155"/>
      <c r="H97" s="155">
        <v>137000</v>
      </c>
      <c r="I97" s="155"/>
      <c r="J97" s="155">
        <v>137000</v>
      </c>
      <c r="K97" s="155">
        <v>137000</v>
      </c>
      <c r="L97" s="155"/>
      <c r="M97" s="155"/>
      <c r="N97" s="155"/>
      <c r="O97" s="155">
        <v>137000</v>
      </c>
      <c r="P97" s="155">
        <v>0</v>
      </c>
      <c r="Q97" s="155"/>
      <c r="R97" s="155">
        <v>0</v>
      </c>
      <c r="S97" s="155">
        <v>0</v>
      </c>
      <c r="T97" s="155">
        <v>0</v>
      </c>
    </row>
    <row r="98" ht="19.5" customHeight="1" spans="1:20">
      <c r="A98" s="168" t="s">
        <v>408</v>
      </c>
      <c r="B98" s="168"/>
      <c r="C98" s="168"/>
      <c r="D98" s="168" t="s">
        <v>409</v>
      </c>
      <c r="E98" s="155">
        <v>0</v>
      </c>
      <c r="F98" s="155">
        <v>0</v>
      </c>
      <c r="G98" s="155">
        <v>0</v>
      </c>
      <c r="H98" s="155"/>
      <c r="I98" s="155"/>
      <c r="J98" s="155"/>
      <c r="K98" s="155"/>
      <c r="L98" s="155"/>
      <c r="M98" s="155"/>
      <c r="N98" s="155"/>
      <c r="O98" s="155"/>
      <c r="P98" s="155">
        <v>0</v>
      </c>
      <c r="Q98" s="155">
        <v>0</v>
      </c>
      <c r="R98" s="155"/>
      <c r="S98" s="155"/>
      <c r="T98" s="155"/>
    </row>
    <row r="99" ht="19.5" customHeight="1" spans="1:20">
      <c r="A99" s="168" t="s">
        <v>262</v>
      </c>
      <c r="B99" s="168"/>
      <c r="C99" s="168"/>
      <c r="D99" s="168" t="s">
        <v>263</v>
      </c>
      <c r="E99" s="155">
        <v>0</v>
      </c>
      <c r="F99" s="155">
        <v>0</v>
      </c>
      <c r="G99" s="155">
        <v>0</v>
      </c>
      <c r="H99" s="155">
        <v>94467.18</v>
      </c>
      <c r="I99" s="155"/>
      <c r="J99" s="155">
        <v>94467.18</v>
      </c>
      <c r="K99" s="155">
        <v>94467.18</v>
      </c>
      <c r="L99" s="155"/>
      <c r="M99" s="155"/>
      <c r="N99" s="155"/>
      <c r="O99" s="155">
        <v>94467.18</v>
      </c>
      <c r="P99" s="155">
        <v>0</v>
      </c>
      <c r="Q99" s="155">
        <v>0</v>
      </c>
      <c r="R99" s="155">
        <v>0</v>
      </c>
      <c r="S99" s="155">
        <v>0</v>
      </c>
      <c r="T99" s="155">
        <v>0</v>
      </c>
    </row>
    <row r="100" ht="19.5" customHeight="1" spans="1:20">
      <c r="A100" s="168" t="s">
        <v>264</v>
      </c>
      <c r="B100" s="168"/>
      <c r="C100" s="168"/>
      <c r="D100" s="168" t="s">
        <v>265</v>
      </c>
      <c r="E100" s="155">
        <v>0</v>
      </c>
      <c r="F100" s="155">
        <v>0</v>
      </c>
      <c r="G100" s="155">
        <v>0</v>
      </c>
      <c r="H100" s="155">
        <v>730869.4</v>
      </c>
      <c r="I100" s="155">
        <v>730869.4</v>
      </c>
      <c r="J100" s="155"/>
      <c r="K100" s="155">
        <v>730869.4</v>
      </c>
      <c r="L100" s="155">
        <v>730869.4</v>
      </c>
      <c r="M100" s="155">
        <v>703720</v>
      </c>
      <c r="N100" s="155">
        <v>27149.4</v>
      </c>
      <c r="O100" s="155"/>
      <c r="P100" s="155">
        <v>0</v>
      </c>
      <c r="Q100" s="155">
        <v>0</v>
      </c>
      <c r="R100" s="155">
        <v>0</v>
      </c>
      <c r="S100" s="155">
        <v>0</v>
      </c>
      <c r="T100" s="155">
        <v>0</v>
      </c>
    </row>
    <row r="101" ht="19.5" customHeight="1" spans="1:20">
      <c r="A101" s="168" t="s">
        <v>266</v>
      </c>
      <c r="B101" s="168"/>
      <c r="C101" s="168"/>
      <c r="D101" s="168" t="s">
        <v>267</v>
      </c>
      <c r="E101" s="155">
        <v>0</v>
      </c>
      <c r="F101" s="155">
        <v>0</v>
      </c>
      <c r="G101" s="155">
        <v>0</v>
      </c>
      <c r="H101" s="155">
        <v>17249200</v>
      </c>
      <c r="I101" s="155"/>
      <c r="J101" s="155">
        <v>17249200</v>
      </c>
      <c r="K101" s="155">
        <v>17249200</v>
      </c>
      <c r="L101" s="155"/>
      <c r="M101" s="155"/>
      <c r="N101" s="155"/>
      <c r="O101" s="155">
        <v>17249200</v>
      </c>
      <c r="P101" s="155">
        <v>0</v>
      </c>
      <c r="Q101" s="155">
        <v>0</v>
      </c>
      <c r="R101" s="155">
        <v>0</v>
      </c>
      <c r="S101" s="155">
        <v>0</v>
      </c>
      <c r="T101" s="155">
        <v>0</v>
      </c>
    </row>
    <row r="102" ht="19.5" customHeight="1" spans="1:20">
      <c r="A102" s="168" t="s">
        <v>268</v>
      </c>
      <c r="B102" s="168"/>
      <c r="C102" s="168"/>
      <c r="D102" s="168" t="s">
        <v>269</v>
      </c>
      <c r="E102" s="155">
        <v>0</v>
      </c>
      <c r="F102" s="155">
        <v>0</v>
      </c>
      <c r="G102" s="155">
        <v>0</v>
      </c>
      <c r="H102" s="155">
        <v>16340700</v>
      </c>
      <c r="I102" s="155"/>
      <c r="J102" s="155">
        <v>16340700</v>
      </c>
      <c r="K102" s="155">
        <v>16340700</v>
      </c>
      <c r="L102" s="155"/>
      <c r="M102" s="155"/>
      <c r="N102" s="155"/>
      <c r="O102" s="155">
        <v>16340700</v>
      </c>
      <c r="P102" s="155">
        <v>0</v>
      </c>
      <c r="Q102" s="155">
        <v>0</v>
      </c>
      <c r="R102" s="155">
        <v>0</v>
      </c>
      <c r="S102" s="155">
        <v>0</v>
      </c>
      <c r="T102" s="155">
        <v>0</v>
      </c>
    </row>
    <row r="103" ht="19.5" customHeight="1" spans="1:20">
      <c r="A103" s="168" t="s">
        <v>410</v>
      </c>
      <c r="B103" s="168"/>
      <c r="C103" s="168"/>
      <c r="D103" s="168" t="s">
        <v>411</v>
      </c>
      <c r="E103" s="155">
        <v>0</v>
      </c>
      <c r="F103" s="155">
        <v>0</v>
      </c>
      <c r="G103" s="155">
        <v>0</v>
      </c>
      <c r="H103" s="155"/>
      <c r="I103" s="155"/>
      <c r="J103" s="155"/>
      <c r="K103" s="155"/>
      <c r="L103" s="155"/>
      <c r="M103" s="155"/>
      <c r="N103" s="155"/>
      <c r="O103" s="155"/>
      <c r="P103" s="155">
        <v>0</v>
      </c>
      <c r="Q103" s="155">
        <v>0</v>
      </c>
      <c r="R103" s="155"/>
      <c r="S103" s="155"/>
      <c r="T103" s="155"/>
    </row>
    <row r="104" ht="19.5" customHeight="1" spans="1:20">
      <c r="A104" s="168" t="s">
        <v>270</v>
      </c>
      <c r="B104" s="168"/>
      <c r="C104" s="168"/>
      <c r="D104" s="168" t="s">
        <v>271</v>
      </c>
      <c r="E104" s="155">
        <v>0</v>
      </c>
      <c r="F104" s="155">
        <v>0</v>
      </c>
      <c r="G104" s="155">
        <v>0</v>
      </c>
      <c r="H104" s="155">
        <v>908500</v>
      </c>
      <c r="I104" s="155"/>
      <c r="J104" s="155">
        <v>908500</v>
      </c>
      <c r="K104" s="155">
        <v>908500</v>
      </c>
      <c r="L104" s="155"/>
      <c r="M104" s="155"/>
      <c r="N104" s="155"/>
      <c r="O104" s="155">
        <v>908500</v>
      </c>
      <c r="P104" s="155">
        <v>0</v>
      </c>
      <c r="Q104" s="155">
        <v>0</v>
      </c>
      <c r="R104" s="155">
        <v>0</v>
      </c>
      <c r="S104" s="155">
        <v>0</v>
      </c>
      <c r="T104" s="155">
        <v>0</v>
      </c>
    </row>
    <row r="105" ht="19.5" customHeight="1" spans="1:20">
      <c r="A105" s="168" t="s">
        <v>272</v>
      </c>
      <c r="B105" s="168"/>
      <c r="C105" s="168"/>
      <c r="D105" s="168" t="s">
        <v>273</v>
      </c>
      <c r="E105" s="155">
        <v>0</v>
      </c>
      <c r="F105" s="155">
        <v>0</v>
      </c>
      <c r="G105" s="155">
        <v>0</v>
      </c>
      <c r="H105" s="155">
        <v>20861271.61</v>
      </c>
      <c r="I105" s="155">
        <v>4632599.86</v>
      </c>
      <c r="J105" s="155">
        <v>16228671.75</v>
      </c>
      <c r="K105" s="155">
        <v>20861271.61</v>
      </c>
      <c r="L105" s="155">
        <v>4632599.86</v>
      </c>
      <c r="M105" s="155">
        <v>4605229</v>
      </c>
      <c r="N105" s="155">
        <v>27370.86</v>
      </c>
      <c r="O105" s="155">
        <v>16228671.75</v>
      </c>
      <c r="P105" s="155">
        <v>0</v>
      </c>
      <c r="Q105" s="155">
        <v>0</v>
      </c>
      <c r="R105" s="155">
        <v>0</v>
      </c>
      <c r="S105" s="155">
        <v>0</v>
      </c>
      <c r="T105" s="155">
        <v>0</v>
      </c>
    </row>
    <row r="106" ht="19.5" customHeight="1" spans="1:20">
      <c r="A106" s="168" t="s">
        <v>274</v>
      </c>
      <c r="B106" s="168"/>
      <c r="C106" s="168"/>
      <c r="D106" s="168" t="s">
        <v>275</v>
      </c>
      <c r="E106" s="155"/>
      <c r="F106" s="155"/>
      <c r="G106" s="155"/>
      <c r="H106" s="155">
        <v>122000</v>
      </c>
      <c r="I106" s="155"/>
      <c r="J106" s="155">
        <v>122000</v>
      </c>
      <c r="K106" s="155">
        <v>122000</v>
      </c>
      <c r="L106" s="155"/>
      <c r="M106" s="155"/>
      <c r="N106" s="155"/>
      <c r="O106" s="155">
        <v>122000</v>
      </c>
      <c r="P106" s="155">
        <v>0</v>
      </c>
      <c r="Q106" s="155"/>
      <c r="R106" s="155">
        <v>0</v>
      </c>
      <c r="S106" s="155">
        <v>0</v>
      </c>
      <c r="T106" s="155">
        <v>0</v>
      </c>
    </row>
    <row r="107" ht="19.5" customHeight="1" spans="1:20">
      <c r="A107" s="168" t="s">
        <v>276</v>
      </c>
      <c r="B107" s="168"/>
      <c r="C107" s="168"/>
      <c r="D107" s="168" t="s">
        <v>277</v>
      </c>
      <c r="E107" s="155">
        <v>0</v>
      </c>
      <c r="F107" s="155">
        <v>0</v>
      </c>
      <c r="G107" s="155">
        <v>0</v>
      </c>
      <c r="H107" s="155">
        <v>4726370.61</v>
      </c>
      <c r="I107" s="155">
        <v>4632599.86</v>
      </c>
      <c r="J107" s="155">
        <v>93770.75</v>
      </c>
      <c r="K107" s="155">
        <v>4726370.61</v>
      </c>
      <c r="L107" s="155">
        <v>4632599.86</v>
      </c>
      <c r="M107" s="155">
        <v>4605229</v>
      </c>
      <c r="N107" s="155">
        <v>27370.86</v>
      </c>
      <c r="O107" s="155">
        <v>93770.75</v>
      </c>
      <c r="P107" s="155">
        <v>0</v>
      </c>
      <c r="Q107" s="155">
        <v>0</v>
      </c>
      <c r="R107" s="155">
        <v>0</v>
      </c>
      <c r="S107" s="155">
        <v>0</v>
      </c>
      <c r="T107" s="155">
        <v>0</v>
      </c>
    </row>
    <row r="108" ht="19.5" customHeight="1" spans="1:20">
      <c r="A108" s="168" t="s">
        <v>278</v>
      </c>
      <c r="B108" s="168"/>
      <c r="C108" s="168"/>
      <c r="D108" s="168" t="s">
        <v>279</v>
      </c>
      <c r="E108" s="155">
        <v>0</v>
      </c>
      <c r="F108" s="155">
        <v>0</v>
      </c>
      <c r="G108" s="155">
        <v>0</v>
      </c>
      <c r="H108" s="155">
        <v>14512901</v>
      </c>
      <c r="I108" s="155"/>
      <c r="J108" s="155">
        <v>14512901</v>
      </c>
      <c r="K108" s="155">
        <v>14512901</v>
      </c>
      <c r="L108" s="155"/>
      <c r="M108" s="155"/>
      <c r="N108" s="155"/>
      <c r="O108" s="155">
        <v>14512901</v>
      </c>
      <c r="P108" s="155">
        <v>0</v>
      </c>
      <c r="Q108" s="155">
        <v>0</v>
      </c>
      <c r="R108" s="155">
        <v>0</v>
      </c>
      <c r="S108" s="155">
        <v>0</v>
      </c>
      <c r="T108" s="155">
        <v>0</v>
      </c>
    </row>
    <row r="109" ht="19.5" customHeight="1" spans="1:20">
      <c r="A109" s="168" t="s">
        <v>280</v>
      </c>
      <c r="B109" s="168"/>
      <c r="C109" s="168"/>
      <c r="D109" s="168" t="s">
        <v>281</v>
      </c>
      <c r="E109" s="155">
        <v>0</v>
      </c>
      <c r="F109" s="155">
        <v>0</v>
      </c>
      <c r="G109" s="155">
        <v>0</v>
      </c>
      <c r="H109" s="155">
        <v>1500000</v>
      </c>
      <c r="I109" s="155"/>
      <c r="J109" s="155">
        <v>1500000</v>
      </c>
      <c r="K109" s="155">
        <v>1500000</v>
      </c>
      <c r="L109" s="155"/>
      <c r="M109" s="155"/>
      <c r="N109" s="155"/>
      <c r="O109" s="155">
        <v>1500000</v>
      </c>
      <c r="P109" s="155">
        <v>0</v>
      </c>
      <c r="Q109" s="155">
        <v>0</v>
      </c>
      <c r="R109" s="155">
        <v>0</v>
      </c>
      <c r="S109" s="155">
        <v>0</v>
      </c>
      <c r="T109" s="155">
        <v>0</v>
      </c>
    </row>
    <row r="110" ht="19.5" customHeight="1" spans="1:20">
      <c r="A110" s="168" t="s">
        <v>412</v>
      </c>
      <c r="B110" s="168"/>
      <c r="C110" s="168"/>
      <c r="D110" s="168" t="s">
        <v>413</v>
      </c>
      <c r="E110" s="155">
        <v>0</v>
      </c>
      <c r="F110" s="155">
        <v>0</v>
      </c>
      <c r="G110" s="155">
        <v>0</v>
      </c>
      <c r="H110" s="155"/>
      <c r="I110" s="155"/>
      <c r="J110" s="155"/>
      <c r="K110" s="155"/>
      <c r="L110" s="155"/>
      <c r="M110" s="155"/>
      <c r="N110" s="155"/>
      <c r="O110" s="155"/>
      <c r="P110" s="155">
        <v>0</v>
      </c>
      <c r="Q110" s="155">
        <v>0</v>
      </c>
      <c r="R110" s="155"/>
      <c r="S110" s="155"/>
      <c r="T110" s="155"/>
    </row>
    <row r="111" ht="19.5" customHeight="1" spans="1:20">
      <c r="A111" s="168" t="s">
        <v>414</v>
      </c>
      <c r="B111" s="168"/>
      <c r="C111" s="168"/>
      <c r="D111" s="168" t="s">
        <v>415</v>
      </c>
      <c r="E111" s="155">
        <v>0</v>
      </c>
      <c r="F111" s="155">
        <v>0</v>
      </c>
      <c r="G111" s="155">
        <v>0</v>
      </c>
      <c r="H111" s="155"/>
      <c r="I111" s="155"/>
      <c r="J111" s="155"/>
      <c r="K111" s="155"/>
      <c r="L111" s="155"/>
      <c r="M111" s="155"/>
      <c r="N111" s="155"/>
      <c r="O111" s="155"/>
      <c r="P111" s="155">
        <v>0</v>
      </c>
      <c r="Q111" s="155">
        <v>0</v>
      </c>
      <c r="R111" s="155"/>
      <c r="S111" s="155"/>
      <c r="T111" s="155"/>
    </row>
    <row r="112" ht="19.5" customHeight="1" spans="1:20">
      <c r="A112" s="168" t="s">
        <v>416</v>
      </c>
      <c r="B112" s="168"/>
      <c r="C112" s="168"/>
      <c r="D112" s="168" t="s">
        <v>415</v>
      </c>
      <c r="E112" s="155">
        <v>0</v>
      </c>
      <c r="F112" s="155">
        <v>0</v>
      </c>
      <c r="G112" s="155">
        <v>0</v>
      </c>
      <c r="H112" s="155"/>
      <c r="I112" s="155"/>
      <c r="J112" s="155"/>
      <c r="K112" s="155"/>
      <c r="L112" s="155"/>
      <c r="M112" s="155"/>
      <c r="N112" s="155"/>
      <c r="O112" s="155"/>
      <c r="P112" s="155">
        <v>0</v>
      </c>
      <c r="Q112" s="155">
        <v>0</v>
      </c>
      <c r="R112" s="155"/>
      <c r="S112" s="155"/>
      <c r="T112" s="155"/>
    </row>
    <row r="113" ht="19.5" customHeight="1" spans="1:20">
      <c r="A113" s="168" t="s">
        <v>282</v>
      </c>
      <c r="B113" s="168"/>
      <c r="C113" s="168"/>
      <c r="D113" s="168" t="s">
        <v>283</v>
      </c>
      <c r="E113" s="155">
        <v>0</v>
      </c>
      <c r="F113" s="155">
        <v>0</v>
      </c>
      <c r="G113" s="155">
        <v>0</v>
      </c>
      <c r="H113" s="155">
        <v>587792.4</v>
      </c>
      <c r="I113" s="155">
        <v>587792.4</v>
      </c>
      <c r="J113" s="155"/>
      <c r="K113" s="155">
        <v>587792.4</v>
      </c>
      <c r="L113" s="155">
        <v>587792.4</v>
      </c>
      <c r="M113" s="155">
        <v>545841</v>
      </c>
      <c r="N113" s="155">
        <v>41951.4</v>
      </c>
      <c r="O113" s="155"/>
      <c r="P113" s="155">
        <v>0</v>
      </c>
      <c r="Q113" s="155">
        <v>0</v>
      </c>
      <c r="R113" s="155">
        <v>0</v>
      </c>
      <c r="S113" s="155">
        <v>0</v>
      </c>
      <c r="T113" s="155">
        <v>0</v>
      </c>
    </row>
    <row r="114" ht="19.5" customHeight="1" spans="1:20">
      <c r="A114" s="168" t="s">
        <v>284</v>
      </c>
      <c r="B114" s="168"/>
      <c r="C114" s="168"/>
      <c r="D114" s="168" t="s">
        <v>285</v>
      </c>
      <c r="E114" s="155">
        <v>0</v>
      </c>
      <c r="F114" s="155">
        <v>0</v>
      </c>
      <c r="G114" s="155">
        <v>0</v>
      </c>
      <c r="H114" s="155">
        <v>587792.4</v>
      </c>
      <c r="I114" s="155">
        <v>587792.4</v>
      </c>
      <c r="J114" s="155"/>
      <c r="K114" s="155">
        <v>587792.4</v>
      </c>
      <c r="L114" s="155">
        <v>587792.4</v>
      </c>
      <c r="M114" s="155">
        <v>545841</v>
      </c>
      <c r="N114" s="155">
        <v>41951.4</v>
      </c>
      <c r="O114" s="155"/>
      <c r="P114" s="155">
        <v>0</v>
      </c>
      <c r="Q114" s="155">
        <v>0</v>
      </c>
      <c r="R114" s="155">
        <v>0</v>
      </c>
      <c r="S114" s="155">
        <v>0</v>
      </c>
      <c r="T114" s="155">
        <v>0</v>
      </c>
    </row>
    <row r="115" ht="19.5" customHeight="1" spans="1:20">
      <c r="A115" s="168" t="s">
        <v>286</v>
      </c>
      <c r="B115" s="168"/>
      <c r="C115" s="168"/>
      <c r="D115" s="168" t="s">
        <v>137</v>
      </c>
      <c r="E115" s="155">
        <v>0</v>
      </c>
      <c r="F115" s="155">
        <v>0</v>
      </c>
      <c r="G115" s="155">
        <v>0</v>
      </c>
      <c r="H115" s="155">
        <v>284712.44</v>
      </c>
      <c r="I115" s="155">
        <v>284712.44</v>
      </c>
      <c r="J115" s="155"/>
      <c r="K115" s="155">
        <v>284712.44</v>
      </c>
      <c r="L115" s="155">
        <v>284712.44</v>
      </c>
      <c r="M115" s="155">
        <v>250673</v>
      </c>
      <c r="N115" s="155">
        <v>34039.44</v>
      </c>
      <c r="O115" s="155"/>
      <c r="P115" s="155">
        <v>0</v>
      </c>
      <c r="Q115" s="155">
        <v>0</v>
      </c>
      <c r="R115" s="155">
        <v>0</v>
      </c>
      <c r="S115" s="155">
        <v>0</v>
      </c>
      <c r="T115" s="155">
        <v>0</v>
      </c>
    </row>
    <row r="116" ht="19.5" customHeight="1" spans="1:20">
      <c r="A116" s="168" t="s">
        <v>287</v>
      </c>
      <c r="B116" s="168"/>
      <c r="C116" s="168"/>
      <c r="D116" s="168" t="s">
        <v>241</v>
      </c>
      <c r="E116" s="155">
        <v>0</v>
      </c>
      <c r="F116" s="155">
        <v>0</v>
      </c>
      <c r="G116" s="155">
        <v>0</v>
      </c>
      <c r="H116" s="155">
        <v>303079.96</v>
      </c>
      <c r="I116" s="155">
        <v>303079.96</v>
      </c>
      <c r="J116" s="155"/>
      <c r="K116" s="155">
        <v>303079.96</v>
      </c>
      <c r="L116" s="155">
        <v>303079.96</v>
      </c>
      <c r="M116" s="155">
        <v>295168</v>
      </c>
      <c r="N116" s="155">
        <v>7911.96</v>
      </c>
      <c r="O116" s="155"/>
      <c r="P116" s="155">
        <v>0</v>
      </c>
      <c r="Q116" s="155">
        <v>0</v>
      </c>
      <c r="R116" s="155">
        <v>0</v>
      </c>
      <c r="S116" s="155">
        <v>0</v>
      </c>
      <c r="T116" s="155">
        <v>0</v>
      </c>
    </row>
    <row r="117" ht="19.5" customHeight="1" spans="1:20">
      <c r="A117" s="168" t="s">
        <v>288</v>
      </c>
      <c r="B117" s="168"/>
      <c r="C117" s="168"/>
      <c r="D117" s="168" t="s">
        <v>289</v>
      </c>
      <c r="E117" s="155">
        <v>0</v>
      </c>
      <c r="F117" s="155">
        <v>0</v>
      </c>
      <c r="G117" s="155">
        <v>0</v>
      </c>
      <c r="H117" s="155">
        <v>2196079</v>
      </c>
      <c r="I117" s="155">
        <v>845929</v>
      </c>
      <c r="J117" s="155">
        <v>1350150</v>
      </c>
      <c r="K117" s="155">
        <v>2196079</v>
      </c>
      <c r="L117" s="155">
        <v>845929</v>
      </c>
      <c r="M117" s="155">
        <v>845929</v>
      </c>
      <c r="N117" s="155">
        <v>0</v>
      </c>
      <c r="O117" s="155">
        <v>1350150</v>
      </c>
      <c r="P117" s="155">
        <v>0</v>
      </c>
      <c r="Q117" s="155">
        <v>0</v>
      </c>
      <c r="R117" s="155">
        <v>0</v>
      </c>
      <c r="S117" s="155">
        <v>0</v>
      </c>
      <c r="T117" s="155">
        <v>0</v>
      </c>
    </row>
    <row r="118" ht="19.5" customHeight="1" spans="1:20">
      <c r="A118" s="168" t="s">
        <v>290</v>
      </c>
      <c r="B118" s="168"/>
      <c r="C118" s="168"/>
      <c r="D118" s="168" t="s">
        <v>291</v>
      </c>
      <c r="E118" s="155">
        <v>0</v>
      </c>
      <c r="F118" s="155">
        <v>0</v>
      </c>
      <c r="G118" s="155">
        <v>0</v>
      </c>
      <c r="H118" s="155">
        <v>1350150</v>
      </c>
      <c r="I118" s="155"/>
      <c r="J118" s="155">
        <v>1350150</v>
      </c>
      <c r="K118" s="155">
        <v>1350150</v>
      </c>
      <c r="L118" s="155"/>
      <c r="M118" s="155"/>
      <c r="N118" s="155"/>
      <c r="O118" s="155">
        <v>1350150</v>
      </c>
      <c r="P118" s="155">
        <v>0</v>
      </c>
      <c r="Q118" s="155">
        <v>0</v>
      </c>
      <c r="R118" s="155">
        <v>0</v>
      </c>
      <c r="S118" s="155">
        <v>0</v>
      </c>
      <c r="T118" s="155">
        <v>0</v>
      </c>
    </row>
    <row r="119" ht="19.5" customHeight="1" spans="1:20">
      <c r="A119" s="168" t="s">
        <v>292</v>
      </c>
      <c r="B119" s="168"/>
      <c r="C119" s="168"/>
      <c r="D119" s="168" t="s">
        <v>293</v>
      </c>
      <c r="E119" s="155">
        <v>0</v>
      </c>
      <c r="F119" s="155">
        <v>0</v>
      </c>
      <c r="G119" s="155">
        <v>0</v>
      </c>
      <c r="H119" s="155">
        <v>1350150</v>
      </c>
      <c r="I119" s="155"/>
      <c r="J119" s="155">
        <v>1350150</v>
      </c>
      <c r="K119" s="155">
        <v>1350150</v>
      </c>
      <c r="L119" s="155"/>
      <c r="M119" s="155"/>
      <c r="N119" s="155"/>
      <c r="O119" s="155">
        <v>1350150</v>
      </c>
      <c r="P119" s="155">
        <v>0</v>
      </c>
      <c r="Q119" s="155">
        <v>0</v>
      </c>
      <c r="R119" s="155">
        <v>0</v>
      </c>
      <c r="S119" s="155">
        <v>0</v>
      </c>
      <c r="T119" s="155">
        <v>0</v>
      </c>
    </row>
    <row r="120" ht="19.5" customHeight="1" spans="1:20">
      <c r="A120" s="168" t="s">
        <v>294</v>
      </c>
      <c r="B120" s="168"/>
      <c r="C120" s="168"/>
      <c r="D120" s="168" t="s">
        <v>295</v>
      </c>
      <c r="E120" s="155">
        <v>0</v>
      </c>
      <c r="F120" s="155">
        <v>0</v>
      </c>
      <c r="G120" s="155">
        <v>0</v>
      </c>
      <c r="H120" s="155">
        <v>845929</v>
      </c>
      <c r="I120" s="155">
        <v>845929</v>
      </c>
      <c r="J120" s="155"/>
      <c r="K120" s="155">
        <v>845929</v>
      </c>
      <c r="L120" s="155">
        <v>845929</v>
      </c>
      <c r="M120" s="155">
        <v>845929</v>
      </c>
      <c r="N120" s="155">
        <v>0</v>
      </c>
      <c r="O120" s="155"/>
      <c r="P120" s="155">
        <v>0</v>
      </c>
      <c r="Q120" s="155">
        <v>0</v>
      </c>
      <c r="R120" s="155">
        <v>0</v>
      </c>
      <c r="S120" s="155">
        <v>0</v>
      </c>
      <c r="T120" s="155">
        <v>0</v>
      </c>
    </row>
    <row r="121" ht="19.5" customHeight="1" spans="1:20">
      <c r="A121" s="168" t="s">
        <v>296</v>
      </c>
      <c r="B121" s="168"/>
      <c r="C121" s="168"/>
      <c r="D121" s="168" t="s">
        <v>297</v>
      </c>
      <c r="E121" s="155">
        <v>0</v>
      </c>
      <c r="F121" s="155">
        <v>0</v>
      </c>
      <c r="G121" s="155">
        <v>0</v>
      </c>
      <c r="H121" s="155">
        <v>845929</v>
      </c>
      <c r="I121" s="155">
        <v>845929</v>
      </c>
      <c r="J121" s="155"/>
      <c r="K121" s="155">
        <v>845929</v>
      </c>
      <c r="L121" s="155">
        <v>845929</v>
      </c>
      <c r="M121" s="155">
        <v>845929</v>
      </c>
      <c r="N121" s="155">
        <v>0</v>
      </c>
      <c r="O121" s="155"/>
      <c r="P121" s="155">
        <v>0</v>
      </c>
      <c r="Q121" s="155">
        <v>0</v>
      </c>
      <c r="R121" s="155">
        <v>0</v>
      </c>
      <c r="S121" s="155">
        <v>0</v>
      </c>
      <c r="T121" s="155">
        <v>0</v>
      </c>
    </row>
    <row r="122" ht="19.5" customHeight="1" spans="1:20">
      <c r="A122" s="168" t="s">
        <v>304</v>
      </c>
      <c r="B122" s="168"/>
      <c r="C122" s="168"/>
      <c r="D122" s="168" t="s">
        <v>305</v>
      </c>
      <c r="E122" s="155">
        <v>0</v>
      </c>
      <c r="F122" s="155">
        <v>0</v>
      </c>
      <c r="G122" s="155">
        <v>0</v>
      </c>
      <c r="H122" s="155">
        <v>265287.24</v>
      </c>
      <c r="I122" s="155">
        <v>158447.24</v>
      </c>
      <c r="J122" s="155">
        <v>106840</v>
      </c>
      <c r="K122" s="155">
        <v>265287.24</v>
      </c>
      <c r="L122" s="155">
        <v>158447.24</v>
      </c>
      <c r="M122" s="155">
        <v>154061</v>
      </c>
      <c r="N122" s="155">
        <v>4386.24</v>
      </c>
      <c r="O122" s="155">
        <v>106840</v>
      </c>
      <c r="P122" s="155">
        <v>0</v>
      </c>
      <c r="Q122" s="155">
        <v>0</v>
      </c>
      <c r="R122" s="155">
        <v>0</v>
      </c>
      <c r="S122" s="155">
        <v>0</v>
      </c>
      <c r="T122" s="155">
        <v>0</v>
      </c>
    </row>
    <row r="123" ht="19.5" customHeight="1" spans="1:20">
      <c r="A123" s="168" t="s">
        <v>306</v>
      </c>
      <c r="B123" s="168"/>
      <c r="C123" s="168"/>
      <c r="D123" s="168" t="s">
        <v>307</v>
      </c>
      <c r="E123" s="155">
        <v>0</v>
      </c>
      <c r="F123" s="155">
        <v>0</v>
      </c>
      <c r="G123" s="155">
        <v>0</v>
      </c>
      <c r="H123" s="155">
        <v>175287.24</v>
      </c>
      <c r="I123" s="155">
        <v>158447.24</v>
      </c>
      <c r="J123" s="155">
        <v>16840</v>
      </c>
      <c r="K123" s="155">
        <v>175287.24</v>
      </c>
      <c r="L123" s="155">
        <v>158447.24</v>
      </c>
      <c r="M123" s="155">
        <v>154061</v>
      </c>
      <c r="N123" s="155">
        <v>4386.24</v>
      </c>
      <c r="O123" s="155">
        <v>16840</v>
      </c>
      <c r="P123" s="155">
        <v>0</v>
      </c>
      <c r="Q123" s="155">
        <v>0</v>
      </c>
      <c r="R123" s="155">
        <v>0</v>
      </c>
      <c r="S123" s="155">
        <v>0</v>
      </c>
      <c r="T123" s="155">
        <v>0</v>
      </c>
    </row>
    <row r="124" ht="19.5" customHeight="1" spans="1:20">
      <c r="A124" s="168" t="s">
        <v>308</v>
      </c>
      <c r="B124" s="168"/>
      <c r="C124" s="168"/>
      <c r="D124" s="168" t="s">
        <v>241</v>
      </c>
      <c r="E124" s="155"/>
      <c r="F124" s="155"/>
      <c r="G124" s="155"/>
      <c r="H124" s="155">
        <v>175002.24</v>
      </c>
      <c r="I124" s="155">
        <v>158162.24</v>
      </c>
      <c r="J124" s="155">
        <v>16840</v>
      </c>
      <c r="K124" s="155">
        <v>175002.24</v>
      </c>
      <c r="L124" s="155">
        <v>158162.24</v>
      </c>
      <c r="M124" s="155">
        <v>153776</v>
      </c>
      <c r="N124" s="155">
        <v>4386.24</v>
      </c>
      <c r="O124" s="155">
        <v>16840</v>
      </c>
      <c r="P124" s="155">
        <v>0</v>
      </c>
      <c r="Q124" s="155">
        <v>0</v>
      </c>
      <c r="R124" s="155">
        <v>0</v>
      </c>
      <c r="S124" s="155">
        <v>0</v>
      </c>
      <c r="T124" s="155">
        <v>0</v>
      </c>
    </row>
    <row r="125" ht="19.5" customHeight="1" spans="1:20">
      <c r="A125" s="168" t="s">
        <v>309</v>
      </c>
      <c r="B125" s="168"/>
      <c r="C125" s="168"/>
      <c r="D125" s="168" t="s">
        <v>310</v>
      </c>
      <c r="E125" s="155">
        <v>0</v>
      </c>
      <c r="F125" s="155">
        <v>0</v>
      </c>
      <c r="G125" s="155">
        <v>0</v>
      </c>
      <c r="H125" s="155">
        <v>285</v>
      </c>
      <c r="I125" s="155">
        <v>285</v>
      </c>
      <c r="J125" s="155"/>
      <c r="K125" s="155">
        <v>285</v>
      </c>
      <c r="L125" s="155">
        <v>285</v>
      </c>
      <c r="M125" s="155">
        <v>285</v>
      </c>
      <c r="N125" s="155">
        <v>0</v>
      </c>
      <c r="O125" s="155"/>
      <c r="P125" s="155">
        <v>0</v>
      </c>
      <c r="Q125" s="155">
        <v>0</v>
      </c>
      <c r="R125" s="155">
        <v>0</v>
      </c>
      <c r="S125" s="155">
        <v>0</v>
      </c>
      <c r="T125" s="155">
        <v>0</v>
      </c>
    </row>
    <row r="126" ht="19.5" customHeight="1" spans="1:20">
      <c r="A126" s="168" t="s">
        <v>311</v>
      </c>
      <c r="B126" s="168"/>
      <c r="C126" s="168"/>
      <c r="D126" s="168" t="s">
        <v>312</v>
      </c>
      <c r="E126" s="155"/>
      <c r="F126" s="155"/>
      <c r="G126" s="155"/>
      <c r="H126" s="155">
        <v>90000</v>
      </c>
      <c r="I126" s="155"/>
      <c r="J126" s="155">
        <v>90000</v>
      </c>
      <c r="K126" s="155">
        <v>90000</v>
      </c>
      <c r="L126" s="155"/>
      <c r="M126" s="155"/>
      <c r="N126" s="155"/>
      <c r="O126" s="155">
        <v>90000</v>
      </c>
      <c r="P126" s="155">
        <v>0</v>
      </c>
      <c r="Q126" s="155"/>
      <c r="R126" s="155">
        <v>0</v>
      </c>
      <c r="S126" s="155">
        <v>0</v>
      </c>
      <c r="T126" s="155">
        <v>0</v>
      </c>
    </row>
    <row r="127" ht="19.5" customHeight="1" spans="1:20">
      <c r="A127" s="168" t="s">
        <v>313</v>
      </c>
      <c r="B127" s="168"/>
      <c r="C127" s="168"/>
      <c r="D127" s="168" t="s">
        <v>314</v>
      </c>
      <c r="E127" s="155"/>
      <c r="F127" s="155"/>
      <c r="G127" s="155"/>
      <c r="H127" s="155">
        <v>50000</v>
      </c>
      <c r="I127" s="155"/>
      <c r="J127" s="155">
        <v>50000</v>
      </c>
      <c r="K127" s="155">
        <v>50000</v>
      </c>
      <c r="L127" s="155"/>
      <c r="M127" s="155"/>
      <c r="N127" s="155"/>
      <c r="O127" s="155">
        <v>50000</v>
      </c>
      <c r="P127" s="155">
        <v>0</v>
      </c>
      <c r="Q127" s="155"/>
      <c r="R127" s="155">
        <v>0</v>
      </c>
      <c r="S127" s="155">
        <v>0</v>
      </c>
      <c r="T127" s="155">
        <v>0</v>
      </c>
    </row>
    <row r="128" ht="19.5" customHeight="1" spans="1:20">
      <c r="A128" s="168" t="s">
        <v>315</v>
      </c>
      <c r="B128" s="168"/>
      <c r="C128" s="168"/>
      <c r="D128" s="168" t="s">
        <v>316</v>
      </c>
      <c r="E128" s="155"/>
      <c r="F128" s="155"/>
      <c r="G128" s="155"/>
      <c r="H128" s="155">
        <v>40000</v>
      </c>
      <c r="I128" s="155"/>
      <c r="J128" s="155">
        <v>40000</v>
      </c>
      <c r="K128" s="155">
        <v>40000</v>
      </c>
      <c r="L128" s="155"/>
      <c r="M128" s="155"/>
      <c r="N128" s="155"/>
      <c r="O128" s="155">
        <v>40000</v>
      </c>
      <c r="P128" s="155">
        <v>0</v>
      </c>
      <c r="Q128" s="155"/>
      <c r="R128" s="155">
        <v>0</v>
      </c>
      <c r="S128" s="155">
        <v>0</v>
      </c>
      <c r="T128" s="155">
        <v>0</v>
      </c>
    </row>
    <row r="129" ht="19.5" customHeight="1" spans="1:20">
      <c r="A129" s="168" t="s">
        <v>417</v>
      </c>
      <c r="B129" s="168"/>
      <c r="C129" s="168"/>
      <c r="D129" s="168" t="s">
        <v>418</v>
      </c>
      <c r="E129" s="155">
        <v>0</v>
      </c>
      <c r="F129" s="155">
        <v>0</v>
      </c>
      <c r="G129" s="155">
        <v>0</v>
      </c>
      <c r="H129" s="155"/>
      <c r="I129" s="155"/>
      <c r="J129" s="155"/>
      <c r="K129" s="155"/>
      <c r="L129" s="155"/>
      <c r="M129" s="155"/>
      <c r="N129" s="155"/>
      <c r="O129" s="155"/>
      <c r="P129" s="155">
        <v>0</v>
      </c>
      <c r="Q129" s="155">
        <v>0</v>
      </c>
      <c r="R129" s="155"/>
      <c r="S129" s="155"/>
      <c r="T129" s="155"/>
    </row>
    <row r="130" ht="19.5" customHeight="1" spans="1:20">
      <c r="A130" s="168" t="s">
        <v>419</v>
      </c>
      <c r="B130" s="168"/>
      <c r="C130" s="168"/>
      <c r="D130" s="168" t="s">
        <v>420</v>
      </c>
      <c r="E130" s="155">
        <v>0</v>
      </c>
      <c r="F130" s="155">
        <v>0</v>
      </c>
      <c r="G130" s="155">
        <v>0</v>
      </c>
      <c r="H130" s="155"/>
      <c r="I130" s="155"/>
      <c r="J130" s="155"/>
      <c r="K130" s="155"/>
      <c r="L130" s="155"/>
      <c r="M130" s="155"/>
      <c r="N130" s="155"/>
      <c r="O130" s="155"/>
      <c r="P130" s="155">
        <v>0</v>
      </c>
      <c r="Q130" s="155">
        <v>0</v>
      </c>
      <c r="R130" s="155"/>
      <c r="S130" s="155"/>
      <c r="T130" s="155"/>
    </row>
    <row r="131" ht="19.5" customHeight="1" spans="1:20">
      <c r="A131" s="168" t="s">
        <v>421</v>
      </c>
      <c r="B131" s="168"/>
      <c r="C131" s="168"/>
      <c r="D131" s="168" t="s">
        <v>422</v>
      </c>
      <c r="E131" s="155">
        <v>0</v>
      </c>
      <c r="F131" s="155">
        <v>0</v>
      </c>
      <c r="G131" s="155">
        <v>0</v>
      </c>
      <c r="H131" s="155"/>
      <c r="I131" s="155"/>
      <c r="J131" s="155"/>
      <c r="K131" s="155"/>
      <c r="L131" s="155"/>
      <c r="M131" s="155"/>
      <c r="N131" s="155"/>
      <c r="O131" s="155"/>
      <c r="P131" s="155">
        <v>0</v>
      </c>
      <c r="Q131" s="155">
        <v>0</v>
      </c>
      <c r="R131" s="155"/>
      <c r="S131" s="155"/>
      <c r="T131" s="155"/>
    </row>
    <row r="132" ht="19.5" customHeight="1" spans="1:20">
      <c r="A132" s="168" t="s">
        <v>423</v>
      </c>
      <c r="B132" s="168"/>
      <c r="C132" s="168"/>
      <c r="D132" s="168"/>
      <c r="E132" s="168"/>
      <c r="F132" s="168"/>
      <c r="G132" s="168"/>
      <c r="H132" s="168"/>
      <c r="I132" s="168"/>
      <c r="J132" s="168"/>
      <c r="K132" s="168"/>
      <c r="L132" s="168"/>
      <c r="M132" s="168"/>
      <c r="N132" s="168"/>
      <c r="O132" s="168"/>
      <c r="P132" s="168"/>
      <c r="Q132" s="168"/>
      <c r="R132" s="168"/>
      <c r="S132" s="168"/>
      <c r="T132" s="168"/>
    </row>
  </sheetData>
  <mergeCells count="156">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T1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s="171" customFormat="1" ht="22.5" spans="1:9">
      <c r="A1" s="174" t="s">
        <v>424</v>
      </c>
      <c r="B1" s="174"/>
      <c r="C1" s="174"/>
      <c r="D1" s="174"/>
      <c r="E1" s="174"/>
      <c r="F1" s="174"/>
      <c r="G1" s="174"/>
      <c r="H1" s="174"/>
      <c r="I1" s="174"/>
    </row>
    <row r="2" s="172" customFormat="1" ht="14.1" customHeight="1" spans="1:9">
      <c r="A2" s="115"/>
      <c r="B2" s="115"/>
      <c r="C2" s="115"/>
      <c r="D2" s="115"/>
      <c r="E2" s="115"/>
      <c r="F2" s="115"/>
      <c r="G2" s="115"/>
      <c r="H2" s="96" t="s">
        <v>425</v>
      </c>
      <c r="I2" s="96"/>
    </row>
    <row r="3" s="173" customFormat="1" ht="14.1" customHeight="1" spans="1:9">
      <c r="A3" s="175" t="s">
        <v>2</v>
      </c>
      <c r="B3" s="115"/>
      <c r="D3" s="115"/>
      <c r="E3" s="115"/>
      <c r="F3" s="115"/>
      <c r="G3" s="115"/>
      <c r="H3" s="176" t="s">
        <v>357</v>
      </c>
      <c r="I3" s="176"/>
    </row>
    <row r="4" ht="19.5" customHeight="1" spans="1:9">
      <c r="A4" s="159" t="s">
        <v>364</v>
      </c>
      <c r="B4" s="159"/>
      <c r="C4" s="159"/>
      <c r="D4" s="159" t="s">
        <v>363</v>
      </c>
      <c r="E4" s="159"/>
      <c r="F4" s="159"/>
      <c r="G4" s="159"/>
      <c r="H4" s="159"/>
      <c r="I4" s="159"/>
    </row>
    <row r="5" ht="19.5" customHeight="1" spans="1:9">
      <c r="A5" s="159" t="s">
        <v>426</v>
      </c>
      <c r="B5" s="159" t="s">
        <v>125</v>
      </c>
      <c r="C5" s="159" t="s">
        <v>8</v>
      </c>
      <c r="D5" s="159" t="s">
        <v>426</v>
      </c>
      <c r="E5" s="159" t="s">
        <v>125</v>
      </c>
      <c r="F5" s="159" t="s">
        <v>8</v>
      </c>
      <c r="G5" s="159" t="s">
        <v>426</v>
      </c>
      <c r="H5" s="159" t="s">
        <v>125</v>
      </c>
      <c r="I5" s="159" t="s">
        <v>8</v>
      </c>
    </row>
    <row r="6" ht="19.5" customHeight="1" spans="1:9">
      <c r="A6" s="159"/>
      <c r="B6" s="159"/>
      <c r="C6" s="159"/>
      <c r="D6" s="159"/>
      <c r="E6" s="159"/>
      <c r="F6" s="159"/>
      <c r="G6" s="159"/>
      <c r="H6" s="159"/>
      <c r="I6" s="159"/>
    </row>
    <row r="7" ht="19.5" customHeight="1" spans="1:9">
      <c r="A7" s="170" t="s">
        <v>427</v>
      </c>
      <c r="B7" s="170" t="s">
        <v>428</v>
      </c>
      <c r="C7" s="155">
        <v>11052550.84</v>
      </c>
      <c r="D7" s="170" t="s">
        <v>429</v>
      </c>
      <c r="E7" s="170" t="s">
        <v>430</v>
      </c>
      <c r="F7" s="155">
        <v>674707.48</v>
      </c>
      <c r="G7" s="170" t="s">
        <v>431</v>
      </c>
      <c r="H7" s="170" t="s">
        <v>432</v>
      </c>
      <c r="I7" s="155">
        <v>0</v>
      </c>
    </row>
    <row r="8" ht="19.5" customHeight="1" spans="1:9">
      <c r="A8" s="170" t="s">
        <v>433</v>
      </c>
      <c r="B8" s="170" t="s">
        <v>434</v>
      </c>
      <c r="C8" s="155">
        <v>3189193</v>
      </c>
      <c r="D8" s="170" t="s">
        <v>435</v>
      </c>
      <c r="E8" s="170" t="s">
        <v>436</v>
      </c>
      <c r="F8" s="155">
        <v>103112.22</v>
      </c>
      <c r="G8" s="170" t="s">
        <v>437</v>
      </c>
      <c r="H8" s="170" t="s">
        <v>438</v>
      </c>
      <c r="I8" s="155">
        <v>0</v>
      </c>
    </row>
    <row r="9" ht="19.5" customHeight="1" spans="1:9">
      <c r="A9" s="170" t="s">
        <v>439</v>
      </c>
      <c r="B9" s="170" t="s">
        <v>440</v>
      </c>
      <c r="C9" s="155">
        <v>2417443.5</v>
      </c>
      <c r="D9" s="170" t="s">
        <v>441</v>
      </c>
      <c r="E9" s="170" t="s">
        <v>442</v>
      </c>
      <c r="F9" s="155">
        <v>0</v>
      </c>
      <c r="G9" s="170" t="s">
        <v>443</v>
      </c>
      <c r="H9" s="170" t="s">
        <v>444</v>
      </c>
      <c r="I9" s="155">
        <v>0</v>
      </c>
    </row>
    <row r="10" ht="19.5" customHeight="1" spans="1:9">
      <c r="A10" s="170" t="s">
        <v>445</v>
      </c>
      <c r="B10" s="170" t="s">
        <v>446</v>
      </c>
      <c r="C10" s="155">
        <v>635243</v>
      </c>
      <c r="D10" s="170" t="s">
        <v>447</v>
      </c>
      <c r="E10" s="170" t="s">
        <v>448</v>
      </c>
      <c r="F10" s="155">
        <v>0</v>
      </c>
      <c r="G10" s="170" t="s">
        <v>449</v>
      </c>
      <c r="H10" s="170" t="s">
        <v>450</v>
      </c>
      <c r="I10" s="155">
        <v>0</v>
      </c>
    </row>
    <row r="11" ht="19.5" customHeight="1" spans="1:9">
      <c r="A11" s="170" t="s">
        <v>451</v>
      </c>
      <c r="B11" s="170" t="s">
        <v>452</v>
      </c>
      <c r="C11" s="155">
        <v>0</v>
      </c>
      <c r="D11" s="170" t="s">
        <v>453</v>
      </c>
      <c r="E11" s="170" t="s">
        <v>454</v>
      </c>
      <c r="F11" s="155">
        <v>0</v>
      </c>
      <c r="G11" s="170" t="s">
        <v>455</v>
      </c>
      <c r="H11" s="170" t="s">
        <v>456</v>
      </c>
      <c r="I11" s="155">
        <v>0</v>
      </c>
    </row>
    <row r="12" ht="19.5" customHeight="1" spans="1:9">
      <c r="A12" s="170" t="s">
        <v>457</v>
      </c>
      <c r="B12" s="170" t="s">
        <v>458</v>
      </c>
      <c r="C12" s="155">
        <v>2400838</v>
      </c>
      <c r="D12" s="170" t="s">
        <v>459</v>
      </c>
      <c r="E12" s="170" t="s">
        <v>460</v>
      </c>
      <c r="F12" s="155">
        <v>23350</v>
      </c>
      <c r="G12" s="170" t="s">
        <v>461</v>
      </c>
      <c r="H12" s="170" t="s">
        <v>462</v>
      </c>
      <c r="I12" s="155">
        <v>0</v>
      </c>
    </row>
    <row r="13" ht="19.5" customHeight="1" spans="1:9">
      <c r="A13" s="170" t="s">
        <v>463</v>
      </c>
      <c r="B13" s="170" t="s">
        <v>464</v>
      </c>
      <c r="C13" s="155">
        <v>635525.44</v>
      </c>
      <c r="D13" s="170" t="s">
        <v>465</v>
      </c>
      <c r="E13" s="170" t="s">
        <v>466</v>
      </c>
      <c r="F13" s="155">
        <v>53842.2</v>
      </c>
      <c r="G13" s="170" t="s">
        <v>467</v>
      </c>
      <c r="H13" s="170" t="s">
        <v>468</v>
      </c>
      <c r="I13" s="155">
        <v>0</v>
      </c>
    </row>
    <row r="14" ht="19.5" customHeight="1" spans="1:9">
      <c r="A14" s="170" t="s">
        <v>469</v>
      </c>
      <c r="B14" s="170" t="s">
        <v>470</v>
      </c>
      <c r="C14" s="155">
        <v>0</v>
      </c>
      <c r="D14" s="170" t="s">
        <v>471</v>
      </c>
      <c r="E14" s="170" t="s">
        <v>472</v>
      </c>
      <c r="F14" s="155">
        <v>14537.89</v>
      </c>
      <c r="G14" s="170" t="s">
        <v>473</v>
      </c>
      <c r="H14" s="170" t="s">
        <v>474</v>
      </c>
      <c r="I14" s="155">
        <v>0</v>
      </c>
    </row>
    <row r="15" ht="19.5" customHeight="1" spans="1:9">
      <c r="A15" s="170" t="s">
        <v>475</v>
      </c>
      <c r="B15" s="170" t="s">
        <v>476</v>
      </c>
      <c r="C15" s="155">
        <v>564864.39</v>
      </c>
      <c r="D15" s="170" t="s">
        <v>477</v>
      </c>
      <c r="E15" s="170" t="s">
        <v>478</v>
      </c>
      <c r="F15" s="155">
        <v>0</v>
      </c>
      <c r="G15" s="170" t="s">
        <v>479</v>
      </c>
      <c r="H15" s="170" t="s">
        <v>480</v>
      </c>
      <c r="I15" s="155">
        <v>0</v>
      </c>
    </row>
    <row r="16" ht="19.5" customHeight="1" spans="1:9">
      <c r="A16" s="170" t="s">
        <v>481</v>
      </c>
      <c r="B16" s="170" t="s">
        <v>482</v>
      </c>
      <c r="C16" s="155">
        <v>325835.72</v>
      </c>
      <c r="D16" s="170" t="s">
        <v>483</v>
      </c>
      <c r="E16" s="170" t="s">
        <v>484</v>
      </c>
      <c r="F16" s="155">
        <v>0</v>
      </c>
      <c r="G16" s="170" t="s">
        <v>485</v>
      </c>
      <c r="H16" s="170" t="s">
        <v>486</v>
      </c>
      <c r="I16" s="155">
        <v>0</v>
      </c>
    </row>
    <row r="17" ht="19.5" customHeight="1" spans="1:9">
      <c r="A17" s="170" t="s">
        <v>487</v>
      </c>
      <c r="B17" s="170" t="s">
        <v>488</v>
      </c>
      <c r="C17" s="155">
        <v>37678.79</v>
      </c>
      <c r="D17" s="170" t="s">
        <v>489</v>
      </c>
      <c r="E17" s="170" t="s">
        <v>490</v>
      </c>
      <c r="F17" s="155">
        <v>0</v>
      </c>
      <c r="G17" s="170" t="s">
        <v>491</v>
      </c>
      <c r="H17" s="170" t="s">
        <v>492</v>
      </c>
      <c r="I17" s="155">
        <v>0</v>
      </c>
    </row>
    <row r="18" ht="19.5" customHeight="1" spans="1:9">
      <c r="A18" s="170" t="s">
        <v>493</v>
      </c>
      <c r="B18" s="170" t="s">
        <v>494</v>
      </c>
      <c r="C18" s="155">
        <v>845929</v>
      </c>
      <c r="D18" s="170" t="s">
        <v>495</v>
      </c>
      <c r="E18" s="170" t="s">
        <v>496</v>
      </c>
      <c r="F18" s="155">
        <v>0</v>
      </c>
      <c r="G18" s="170" t="s">
        <v>497</v>
      </c>
      <c r="H18" s="170" t="s">
        <v>498</v>
      </c>
      <c r="I18" s="155">
        <v>0</v>
      </c>
    </row>
    <row r="19" ht="19.5" customHeight="1" spans="1:9">
      <c r="A19" s="170" t="s">
        <v>499</v>
      </c>
      <c r="B19" s="170" t="s">
        <v>500</v>
      </c>
      <c r="C19" s="155">
        <v>0</v>
      </c>
      <c r="D19" s="170" t="s">
        <v>501</v>
      </c>
      <c r="E19" s="170" t="s">
        <v>502</v>
      </c>
      <c r="F19" s="155">
        <v>0</v>
      </c>
      <c r="G19" s="170" t="s">
        <v>503</v>
      </c>
      <c r="H19" s="170" t="s">
        <v>504</v>
      </c>
      <c r="I19" s="155">
        <v>0</v>
      </c>
    </row>
    <row r="20" ht="19.5" customHeight="1" spans="1:9">
      <c r="A20" s="170" t="s">
        <v>505</v>
      </c>
      <c r="B20" s="170" t="s">
        <v>506</v>
      </c>
      <c r="C20" s="155">
        <v>0</v>
      </c>
      <c r="D20" s="170" t="s">
        <v>507</v>
      </c>
      <c r="E20" s="170" t="s">
        <v>508</v>
      </c>
      <c r="F20" s="155">
        <v>0</v>
      </c>
      <c r="G20" s="170" t="s">
        <v>509</v>
      </c>
      <c r="H20" s="170" t="s">
        <v>510</v>
      </c>
      <c r="I20" s="155">
        <v>0</v>
      </c>
    </row>
    <row r="21" ht="19.5" customHeight="1" spans="1:9">
      <c r="A21" s="170" t="s">
        <v>511</v>
      </c>
      <c r="B21" s="170" t="s">
        <v>512</v>
      </c>
      <c r="C21" s="155">
        <v>5390618.54</v>
      </c>
      <c r="D21" s="170" t="s">
        <v>513</v>
      </c>
      <c r="E21" s="170" t="s">
        <v>514</v>
      </c>
      <c r="F21" s="155">
        <v>323.8</v>
      </c>
      <c r="G21" s="170" t="s">
        <v>515</v>
      </c>
      <c r="H21" s="170" t="s">
        <v>516</v>
      </c>
      <c r="I21" s="155">
        <v>0</v>
      </c>
    </row>
    <row r="22" ht="19.5" customHeight="1" spans="1:9">
      <c r="A22" s="170" t="s">
        <v>517</v>
      </c>
      <c r="B22" s="170" t="s">
        <v>518</v>
      </c>
      <c r="C22" s="155">
        <v>0</v>
      </c>
      <c r="D22" s="170" t="s">
        <v>519</v>
      </c>
      <c r="E22" s="170" t="s">
        <v>520</v>
      </c>
      <c r="F22" s="155">
        <v>270</v>
      </c>
      <c r="G22" s="170" t="s">
        <v>521</v>
      </c>
      <c r="H22" s="170" t="s">
        <v>522</v>
      </c>
      <c r="I22" s="155">
        <v>0</v>
      </c>
    </row>
    <row r="23" ht="19.5" customHeight="1" spans="1:9">
      <c r="A23" s="170" t="s">
        <v>523</v>
      </c>
      <c r="B23" s="170" t="s">
        <v>524</v>
      </c>
      <c r="C23" s="155">
        <v>3300</v>
      </c>
      <c r="D23" s="170" t="s">
        <v>525</v>
      </c>
      <c r="E23" s="170" t="s">
        <v>526</v>
      </c>
      <c r="F23" s="155">
        <v>1570</v>
      </c>
      <c r="G23" s="170" t="s">
        <v>527</v>
      </c>
      <c r="H23" s="170" t="s">
        <v>528</v>
      </c>
      <c r="I23" s="155">
        <v>0</v>
      </c>
    </row>
    <row r="24" ht="19.5" customHeight="1" spans="1:9">
      <c r="A24" s="170" t="s">
        <v>529</v>
      </c>
      <c r="B24" s="170" t="s">
        <v>530</v>
      </c>
      <c r="C24" s="155">
        <v>0</v>
      </c>
      <c r="D24" s="170" t="s">
        <v>531</v>
      </c>
      <c r="E24" s="170" t="s">
        <v>532</v>
      </c>
      <c r="F24" s="155">
        <v>0</v>
      </c>
      <c r="G24" s="170" t="s">
        <v>533</v>
      </c>
      <c r="H24" s="170" t="s">
        <v>534</v>
      </c>
      <c r="I24" s="155">
        <v>0</v>
      </c>
    </row>
    <row r="25" ht="19.5" customHeight="1" spans="1:9">
      <c r="A25" s="170" t="s">
        <v>535</v>
      </c>
      <c r="B25" s="170" t="s">
        <v>536</v>
      </c>
      <c r="C25" s="155">
        <v>0</v>
      </c>
      <c r="D25" s="170" t="s">
        <v>537</v>
      </c>
      <c r="E25" s="170" t="s">
        <v>538</v>
      </c>
      <c r="F25" s="155">
        <v>0</v>
      </c>
      <c r="G25" s="170" t="s">
        <v>539</v>
      </c>
      <c r="H25" s="170" t="s">
        <v>540</v>
      </c>
      <c r="I25" s="155">
        <v>0</v>
      </c>
    </row>
    <row r="26" ht="19.5" customHeight="1" spans="1:9">
      <c r="A26" s="170" t="s">
        <v>541</v>
      </c>
      <c r="B26" s="170" t="s">
        <v>542</v>
      </c>
      <c r="C26" s="155">
        <v>5387318.54</v>
      </c>
      <c r="D26" s="170" t="s">
        <v>543</v>
      </c>
      <c r="E26" s="170" t="s">
        <v>544</v>
      </c>
      <c r="F26" s="155">
        <v>0</v>
      </c>
      <c r="G26" s="170" t="s">
        <v>545</v>
      </c>
      <c r="H26" s="170" t="s">
        <v>546</v>
      </c>
      <c r="I26" s="155">
        <v>0</v>
      </c>
    </row>
    <row r="27" ht="19.5" customHeight="1" spans="1:9">
      <c r="A27" s="170" t="s">
        <v>547</v>
      </c>
      <c r="B27" s="170" t="s">
        <v>548</v>
      </c>
      <c r="C27" s="155">
        <v>0</v>
      </c>
      <c r="D27" s="170" t="s">
        <v>549</v>
      </c>
      <c r="E27" s="170" t="s">
        <v>550</v>
      </c>
      <c r="F27" s="155">
        <v>0</v>
      </c>
      <c r="G27" s="170" t="s">
        <v>551</v>
      </c>
      <c r="H27" s="170" t="s">
        <v>552</v>
      </c>
      <c r="I27" s="155">
        <v>0</v>
      </c>
    </row>
    <row r="28" ht="19.5" customHeight="1" spans="1:9">
      <c r="A28" s="170" t="s">
        <v>553</v>
      </c>
      <c r="B28" s="170" t="s">
        <v>554</v>
      </c>
      <c r="C28" s="155">
        <v>0</v>
      </c>
      <c r="D28" s="170" t="s">
        <v>555</v>
      </c>
      <c r="E28" s="170" t="s">
        <v>556</v>
      </c>
      <c r="F28" s="155">
        <v>0</v>
      </c>
      <c r="G28" s="170" t="s">
        <v>557</v>
      </c>
      <c r="H28" s="170" t="s">
        <v>558</v>
      </c>
      <c r="I28" s="155">
        <v>0</v>
      </c>
    </row>
    <row r="29" ht="19.5" customHeight="1" spans="1:9">
      <c r="A29" s="170" t="s">
        <v>559</v>
      </c>
      <c r="B29" s="170" t="s">
        <v>560</v>
      </c>
      <c r="C29" s="155">
        <v>0</v>
      </c>
      <c r="D29" s="170" t="s">
        <v>561</v>
      </c>
      <c r="E29" s="170" t="s">
        <v>562</v>
      </c>
      <c r="F29" s="155">
        <v>139736.64</v>
      </c>
      <c r="G29" s="170" t="s">
        <v>563</v>
      </c>
      <c r="H29" s="170" t="s">
        <v>564</v>
      </c>
      <c r="I29" s="155">
        <v>0</v>
      </c>
    </row>
    <row r="30" ht="19.5" customHeight="1" spans="1:9">
      <c r="A30" s="170" t="s">
        <v>565</v>
      </c>
      <c r="B30" s="170" t="s">
        <v>566</v>
      </c>
      <c r="C30" s="155">
        <v>0</v>
      </c>
      <c r="D30" s="170" t="s">
        <v>567</v>
      </c>
      <c r="E30" s="170" t="s">
        <v>568</v>
      </c>
      <c r="F30" s="155">
        <v>0</v>
      </c>
      <c r="G30" s="170" t="s">
        <v>569</v>
      </c>
      <c r="H30" s="170" t="s">
        <v>318</v>
      </c>
      <c r="I30" s="155">
        <v>0</v>
      </c>
    </row>
    <row r="31" ht="19.5" customHeight="1" spans="1:9">
      <c r="A31" s="170" t="s">
        <v>570</v>
      </c>
      <c r="B31" s="170" t="s">
        <v>571</v>
      </c>
      <c r="C31" s="155">
        <v>0</v>
      </c>
      <c r="D31" s="170" t="s">
        <v>572</v>
      </c>
      <c r="E31" s="170" t="s">
        <v>573</v>
      </c>
      <c r="F31" s="155">
        <v>74039.73</v>
      </c>
      <c r="G31" s="170" t="s">
        <v>574</v>
      </c>
      <c r="H31" s="170" t="s">
        <v>575</v>
      </c>
      <c r="I31" s="155">
        <v>0</v>
      </c>
    </row>
    <row r="32" ht="19.5" customHeight="1" spans="1:9">
      <c r="A32" s="170" t="s">
        <v>576</v>
      </c>
      <c r="B32" s="170" t="s">
        <v>577</v>
      </c>
      <c r="C32" s="155">
        <v>0</v>
      </c>
      <c r="D32" s="170" t="s">
        <v>578</v>
      </c>
      <c r="E32" s="170" t="s">
        <v>579</v>
      </c>
      <c r="F32" s="155">
        <v>263925</v>
      </c>
      <c r="G32" s="170" t="s">
        <v>580</v>
      </c>
      <c r="H32" s="170" t="s">
        <v>581</v>
      </c>
      <c r="I32" s="155">
        <v>0</v>
      </c>
    </row>
    <row r="33" ht="19.5" customHeight="1" spans="1:9">
      <c r="A33" s="170" t="s">
        <v>582</v>
      </c>
      <c r="B33" s="170" t="s">
        <v>583</v>
      </c>
      <c r="C33" s="155">
        <v>0</v>
      </c>
      <c r="D33" s="170" t="s">
        <v>584</v>
      </c>
      <c r="E33" s="170" t="s">
        <v>585</v>
      </c>
      <c r="F33" s="155">
        <v>0</v>
      </c>
      <c r="G33" s="170" t="s">
        <v>586</v>
      </c>
      <c r="H33" s="170" t="s">
        <v>587</v>
      </c>
      <c r="I33" s="155">
        <v>0</v>
      </c>
    </row>
    <row r="34" ht="19.5" customHeight="1" spans="1:9">
      <c r="A34" s="170"/>
      <c r="B34" s="170"/>
      <c r="C34" s="177"/>
      <c r="D34" s="170" t="s">
        <v>588</v>
      </c>
      <c r="E34" s="170" t="s">
        <v>589</v>
      </c>
      <c r="F34" s="155">
        <v>0</v>
      </c>
      <c r="G34" s="170" t="s">
        <v>590</v>
      </c>
      <c r="H34" s="170" t="s">
        <v>591</v>
      </c>
      <c r="I34" s="155">
        <v>0</v>
      </c>
    </row>
    <row r="35" ht="19.5" customHeight="1" spans="1:9">
      <c r="A35" s="170"/>
      <c r="B35" s="170"/>
      <c r="C35" s="177"/>
      <c r="D35" s="170" t="s">
        <v>592</v>
      </c>
      <c r="E35" s="170" t="s">
        <v>593</v>
      </c>
      <c r="F35" s="155">
        <v>0</v>
      </c>
      <c r="G35" s="170" t="s">
        <v>594</v>
      </c>
      <c r="H35" s="170" t="s">
        <v>595</v>
      </c>
      <c r="I35" s="155">
        <v>0</v>
      </c>
    </row>
    <row r="36" ht="19.5" customHeight="1" spans="1:9">
      <c r="A36" s="170"/>
      <c r="B36" s="170"/>
      <c r="C36" s="177"/>
      <c r="D36" s="170" t="s">
        <v>596</v>
      </c>
      <c r="E36" s="170" t="s">
        <v>597</v>
      </c>
      <c r="F36" s="155">
        <v>0</v>
      </c>
      <c r="G36" s="170"/>
      <c r="H36" s="170"/>
      <c r="I36" s="177"/>
    </row>
    <row r="37" ht="19.5" customHeight="1" spans="1:9">
      <c r="A37" s="170"/>
      <c r="B37" s="170"/>
      <c r="C37" s="177"/>
      <c r="D37" s="170" t="s">
        <v>598</v>
      </c>
      <c r="E37" s="170" t="s">
        <v>599</v>
      </c>
      <c r="F37" s="155">
        <v>0</v>
      </c>
      <c r="G37" s="170"/>
      <c r="H37" s="170"/>
      <c r="I37" s="177"/>
    </row>
    <row r="38" ht="19.5" customHeight="1" spans="1:9">
      <c r="A38" s="170"/>
      <c r="B38" s="170"/>
      <c r="C38" s="177"/>
      <c r="D38" s="170" t="s">
        <v>600</v>
      </c>
      <c r="E38" s="170" t="s">
        <v>601</v>
      </c>
      <c r="F38" s="155">
        <v>0</v>
      </c>
      <c r="G38" s="170"/>
      <c r="H38" s="170"/>
      <c r="I38" s="177"/>
    </row>
    <row r="39" ht="19.5" customHeight="1" spans="1:9">
      <c r="A39" s="170"/>
      <c r="B39" s="170"/>
      <c r="C39" s="177"/>
      <c r="D39" s="170" t="s">
        <v>602</v>
      </c>
      <c r="E39" s="170" t="s">
        <v>603</v>
      </c>
      <c r="F39" s="155">
        <v>0</v>
      </c>
      <c r="G39" s="170"/>
      <c r="H39" s="170"/>
      <c r="I39" s="177"/>
    </row>
    <row r="40" ht="19.5" customHeight="1" spans="1:9">
      <c r="A40" s="167" t="s">
        <v>604</v>
      </c>
      <c r="B40" s="167"/>
      <c r="C40" s="155">
        <v>16443169.38</v>
      </c>
      <c r="D40" s="167" t="s">
        <v>605</v>
      </c>
      <c r="E40" s="167"/>
      <c r="F40" s="167"/>
      <c r="G40" s="167"/>
      <c r="H40" s="167"/>
      <c r="I40" s="155">
        <v>674707.48</v>
      </c>
    </row>
    <row r="41" ht="19.5" customHeight="1" spans="1:9">
      <c r="A41" s="168" t="s">
        <v>606</v>
      </c>
      <c r="B41" s="168"/>
      <c r="C41" s="168"/>
      <c r="D41" s="168"/>
      <c r="E41" s="168"/>
      <c r="F41" s="168"/>
      <c r="G41" s="168"/>
      <c r="H41" s="168"/>
      <c r="I41" s="168"/>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s="114" customFormat="1" ht="27" spans="1:12">
      <c r="A1" s="113" t="s">
        <v>607</v>
      </c>
      <c r="B1" s="113"/>
      <c r="C1" s="113"/>
      <c r="D1" s="113"/>
      <c r="E1" s="113"/>
      <c r="F1" s="113"/>
      <c r="G1" s="113"/>
      <c r="H1" s="113"/>
      <c r="I1" s="113"/>
      <c r="J1" s="113"/>
      <c r="K1" s="113"/>
      <c r="L1" s="113"/>
    </row>
    <row r="2" s="114" customFormat="1" ht="12.75" spans="12:12">
      <c r="L2" s="142" t="s">
        <v>608</v>
      </c>
    </row>
    <row r="3" s="114" customFormat="1" ht="12.75" spans="1:12">
      <c r="A3" s="115" t="s">
        <v>2</v>
      </c>
      <c r="F3" s="116"/>
      <c r="G3" s="116"/>
      <c r="H3" s="116"/>
      <c r="I3" s="116"/>
      <c r="L3" s="142" t="s">
        <v>3</v>
      </c>
    </row>
    <row r="4" ht="15" customHeight="1" spans="1:12">
      <c r="A4" s="167" t="s">
        <v>609</v>
      </c>
      <c r="B4" s="167"/>
      <c r="C4" s="167"/>
      <c r="D4" s="167"/>
      <c r="E4" s="167"/>
      <c r="F4" s="167"/>
      <c r="G4" s="167"/>
      <c r="H4" s="167"/>
      <c r="I4" s="167"/>
      <c r="J4" s="167"/>
      <c r="K4" s="167"/>
      <c r="L4" s="167"/>
    </row>
    <row r="5" ht="15" customHeight="1" spans="1:12">
      <c r="A5" s="167" t="s">
        <v>426</v>
      </c>
      <c r="B5" s="167" t="s">
        <v>125</v>
      </c>
      <c r="C5" s="167" t="s">
        <v>8</v>
      </c>
      <c r="D5" s="167" t="s">
        <v>426</v>
      </c>
      <c r="E5" s="167" t="s">
        <v>125</v>
      </c>
      <c r="F5" s="167" t="s">
        <v>8</v>
      </c>
      <c r="G5" s="167" t="s">
        <v>426</v>
      </c>
      <c r="H5" s="167" t="s">
        <v>125</v>
      </c>
      <c r="I5" s="167" t="s">
        <v>8</v>
      </c>
      <c r="J5" s="167" t="s">
        <v>426</v>
      </c>
      <c r="K5" s="167" t="s">
        <v>125</v>
      </c>
      <c r="L5" s="167" t="s">
        <v>8</v>
      </c>
    </row>
    <row r="6" ht="15" customHeight="1" spans="1:12">
      <c r="A6" s="170" t="s">
        <v>427</v>
      </c>
      <c r="B6" s="170" t="s">
        <v>428</v>
      </c>
      <c r="C6" s="155">
        <v>0</v>
      </c>
      <c r="D6" s="170" t="s">
        <v>429</v>
      </c>
      <c r="E6" s="170" t="s">
        <v>430</v>
      </c>
      <c r="F6" s="155">
        <v>2708474.49</v>
      </c>
      <c r="G6" s="170" t="s">
        <v>610</v>
      </c>
      <c r="H6" s="170" t="s">
        <v>611</v>
      </c>
      <c r="I6" s="155">
        <v>5141579</v>
      </c>
      <c r="J6" s="170" t="s">
        <v>612</v>
      </c>
      <c r="K6" s="170" t="s">
        <v>613</v>
      </c>
      <c r="L6" s="155">
        <v>0</v>
      </c>
    </row>
    <row r="7" ht="15" customHeight="1" spans="1:12">
      <c r="A7" s="170" t="s">
        <v>433</v>
      </c>
      <c r="B7" s="170" t="s">
        <v>434</v>
      </c>
      <c r="C7" s="155">
        <v>0</v>
      </c>
      <c r="D7" s="170" t="s">
        <v>435</v>
      </c>
      <c r="E7" s="170" t="s">
        <v>436</v>
      </c>
      <c r="F7" s="155">
        <v>992832.31</v>
      </c>
      <c r="G7" s="170" t="s">
        <v>614</v>
      </c>
      <c r="H7" s="170" t="s">
        <v>438</v>
      </c>
      <c r="I7" s="155">
        <v>122000</v>
      </c>
      <c r="J7" s="170" t="s">
        <v>615</v>
      </c>
      <c r="K7" s="170" t="s">
        <v>540</v>
      </c>
      <c r="L7" s="155">
        <v>0</v>
      </c>
    </row>
    <row r="8" ht="15" customHeight="1" spans="1:12">
      <c r="A8" s="170" t="s">
        <v>439</v>
      </c>
      <c r="B8" s="170" t="s">
        <v>440</v>
      </c>
      <c r="C8" s="155">
        <v>0</v>
      </c>
      <c r="D8" s="170" t="s">
        <v>441</v>
      </c>
      <c r="E8" s="170" t="s">
        <v>442</v>
      </c>
      <c r="F8" s="155">
        <v>0</v>
      </c>
      <c r="G8" s="170" t="s">
        <v>616</v>
      </c>
      <c r="H8" s="170" t="s">
        <v>444</v>
      </c>
      <c r="I8" s="155">
        <v>19579</v>
      </c>
      <c r="J8" s="170" t="s">
        <v>617</v>
      </c>
      <c r="K8" s="170" t="s">
        <v>564</v>
      </c>
      <c r="L8" s="155">
        <v>0</v>
      </c>
    </row>
    <row r="9" ht="15" customHeight="1" spans="1:12">
      <c r="A9" s="170" t="s">
        <v>445</v>
      </c>
      <c r="B9" s="170" t="s">
        <v>446</v>
      </c>
      <c r="C9" s="155">
        <v>0</v>
      </c>
      <c r="D9" s="170" t="s">
        <v>447</v>
      </c>
      <c r="E9" s="170" t="s">
        <v>448</v>
      </c>
      <c r="F9" s="155">
        <v>0</v>
      </c>
      <c r="G9" s="170" t="s">
        <v>618</v>
      </c>
      <c r="H9" s="170" t="s">
        <v>450</v>
      </c>
      <c r="I9" s="155">
        <v>0</v>
      </c>
      <c r="J9" s="170" t="s">
        <v>533</v>
      </c>
      <c r="K9" s="170" t="s">
        <v>534</v>
      </c>
      <c r="L9" s="155">
        <v>0</v>
      </c>
    </row>
    <row r="10" ht="15" customHeight="1" spans="1:12">
      <c r="A10" s="170" t="s">
        <v>451</v>
      </c>
      <c r="B10" s="170" t="s">
        <v>452</v>
      </c>
      <c r="C10" s="155">
        <v>0</v>
      </c>
      <c r="D10" s="170" t="s">
        <v>453</v>
      </c>
      <c r="E10" s="170" t="s">
        <v>454</v>
      </c>
      <c r="F10" s="155">
        <v>0</v>
      </c>
      <c r="G10" s="170" t="s">
        <v>619</v>
      </c>
      <c r="H10" s="170" t="s">
        <v>456</v>
      </c>
      <c r="I10" s="155">
        <v>5000000</v>
      </c>
      <c r="J10" s="170" t="s">
        <v>539</v>
      </c>
      <c r="K10" s="170" t="s">
        <v>540</v>
      </c>
      <c r="L10" s="155">
        <v>0</v>
      </c>
    </row>
    <row r="11" ht="15" customHeight="1" spans="1:12">
      <c r="A11" s="170" t="s">
        <v>457</v>
      </c>
      <c r="B11" s="170" t="s">
        <v>458</v>
      </c>
      <c r="C11" s="155">
        <v>0</v>
      </c>
      <c r="D11" s="170" t="s">
        <v>459</v>
      </c>
      <c r="E11" s="170" t="s">
        <v>460</v>
      </c>
      <c r="F11" s="155">
        <v>0</v>
      </c>
      <c r="G11" s="170" t="s">
        <v>620</v>
      </c>
      <c r="H11" s="170" t="s">
        <v>462</v>
      </c>
      <c r="I11" s="155">
        <v>0</v>
      </c>
      <c r="J11" s="170" t="s">
        <v>545</v>
      </c>
      <c r="K11" s="170" t="s">
        <v>546</v>
      </c>
      <c r="L11" s="155">
        <v>0</v>
      </c>
    </row>
    <row r="12" ht="15" customHeight="1" spans="1:12">
      <c r="A12" s="170" t="s">
        <v>463</v>
      </c>
      <c r="B12" s="170" t="s">
        <v>464</v>
      </c>
      <c r="C12" s="155">
        <v>0</v>
      </c>
      <c r="D12" s="170" t="s">
        <v>465</v>
      </c>
      <c r="E12" s="170" t="s">
        <v>466</v>
      </c>
      <c r="F12" s="155">
        <v>0</v>
      </c>
      <c r="G12" s="170" t="s">
        <v>621</v>
      </c>
      <c r="H12" s="170" t="s">
        <v>468</v>
      </c>
      <c r="I12" s="155">
        <v>0</v>
      </c>
      <c r="J12" s="170" t="s">
        <v>551</v>
      </c>
      <c r="K12" s="170" t="s">
        <v>552</v>
      </c>
      <c r="L12" s="155">
        <v>0</v>
      </c>
    </row>
    <row r="13" ht="15" customHeight="1" spans="1:12">
      <c r="A13" s="170" t="s">
        <v>469</v>
      </c>
      <c r="B13" s="170" t="s">
        <v>470</v>
      </c>
      <c r="C13" s="155">
        <v>0</v>
      </c>
      <c r="D13" s="170" t="s">
        <v>471</v>
      </c>
      <c r="E13" s="170" t="s">
        <v>472</v>
      </c>
      <c r="F13" s="155">
        <v>0</v>
      </c>
      <c r="G13" s="170" t="s">
        <v>622</v>
      </c>
      <c r="H13" s="170" t="s">
        <v>474</v>
      </c>
      <c r="I13" s="155">
        <v>0</v>
      </c>
      <c r="J13" s="170" t="s">
        <v>557</v>
      </c>
      <c r="K13" s="170" t="s">
        <v>558</v>
      </c>
      <c r="L13" s="155">
        <v>0</v>
      </c>
    </row>
    <row r="14" ht="15" customHeight="1" spans="1:12">
      <c r="A14" s="170" t="s">
        <v>475</v>
      </c>
      <c r="B14" s="170" t="s">
        <v>476</v>
      </c>
      <c r="C14" s="155">
        <v>0</v>
      </c>
      <c r="D14" s="170" t="s">
        <v>477</v>
      </c>
      <c r="E14" s="170" t="s">
        <v>478</v>
      </c>
      <c r="F14" s="155">
        <v>0</v>
      </c>
      <c r="G14" s="170" t="s">
        <v>623</v>
      </c>
      <c r="H14" s="170" t="s">
        <v>504</v>
      </c>
      <c r="I14" s="155">
        <v>0</v>
      </c>
      <c r="J14" s="170" t="s">
        <v>563</v>
      </c>
      <c r="K14" s="170" t="s">
        <v>564</v>
      </c>
      <c r="L14" s="155">
        <v>0</v>
      </c>
    </row>
    <row r="15" ht="15" customHeight="1" spans="1:12">
      <c r="A15" s="170" t="s">
        <v>481</v>
      </c>
      <c r="B15" s="170" t="s">
        <v>482</v>
      </c>
      <c r="C15" s="155">
        <v>0</v>
      </c>
      <c r="D15" s="170" t="s">
        <v>483</v>
      </c>
      <c r="E15" s="170" t="s">
        <v>484</v>
      </c>
      <c r="F15" s="155">
        <v>0</v>
      </c>
      <c r="G15" s="170" t="s">
        <v>624</v>
      </c>
      <c r="H15" s="170" t="s">
        <v>510</v>
      </c>
      <c r="I15" s="155">
        <v>0</v>
      </c>
      <c r="J15" s="170" t="s">
        <v>625</v>
      </c>
      <c r="K15" s="170" t="s">
        <v>626</v>
      </c>
      <c r="L15" s="155">
        <v>0</v>
      </c>
    </row>
    <row r="16" ht="15" customHeight="1" spans="1:12">
      <c r="A16" s="170" t="s">
        <v>487</v>
      </c>
      <c r="B16" s="170" t="s">
        <v>488</v>
      </c>
      <c r="C16" s="155">
        <v>0</v>
      </c>
      <c r="D16" s="170" t="s">
        <v>489</v>
      </c>
      <c r="E16" s="170" t="s">
        <v>490</v>
      </c>
      <c r="F16" s="155">
        <v>0</v>
      </c>
      <c r="G16" s="170" t="s">
        <v>627</v>
      </c>
      <c r="H16" s="170" t="s">
        <v>516</v>
      </c>
      <c r="I16" s="155">
        <v>0</v>
      </c>
      <c r="J16" s="170" t="s">
        <v>628</v>
      </c>
      <c r="K16" s="170" t="s">
        <v>629</v>
      </c>
      <c r="L16" s="155">
        <v>0</v>
      </c>
    </row>
    <row r="17" ht="15" customHeight="1" spans="1:12">
      <c r="A17" s="170" t="s">
        <v>493</v>
      </c>
      <c r="B17" s="170" t="s">
        <v>494</v>
      </c>
      <c r="C17" s="155">
        <v>0</v>
      </c>
      <c r="D17" s="170" t="s">
        <v>495</v>
      </c>
      <c r="E17" s="170" t="s">
        <v>496</v>
      </c>
      <c r="F17" s="155">
        <v>0</v>
      </c>
      <c r="G17" s="170" t="s">
        <v>630</v>
      </c>
      <c r="H17" s="170" t="s">
        <v>522</v>
      </c>
      <c r="I17" s="155">
        <v>0</v>
      </c>
      <c r="J17" s="170" t="s">
        <v>631</v>
      </c>
      <c r="K17" s="170" t="s">
        <v>632</v>
      </c>
      <c r="L17" s="155">
        <v>0</v>
      </c>
    </row>
    <row r="18" ht="15" customHeight="1" spans="1:12">
      <c r="A18" s="170" t="s">
        <v>499</v>
      </c>
      <c r="B18" s="170" t="s">
        <v>500</v>
      </c>
      <c r="C18" s="155">
        <v>0</v>
      </c>
      <c r="D18" s="170" t="s">
        <v>501</v>
      </c>
      <c r="E18" s="170" t="s">
        <v>502</v>
      </c>
      <c r="F18" s="155">
        <v>259040</v>
      </c>
      <c r="G18" s="170" t="s">
        <v>633</v>
      </c>
      <c r="H18" s="170" t="s">
        <v>634</v>
      </c>
      <c r="I18" s="155">
        <v>0</v>
      </c>
      <c r="J18" s="170" t="s">
        <v>635</v>
      </c>
      <c r="K18" s="170" t="s">
        <v>636</v>
      </c>
      <c r="L18" s="155">
        <v>0</v>
      </c>
    </row>
    <row r="19" ht="15" customHeight="1" spans="1:12">
      <c r="A19" s="170" t="s">
        <v>505</v>
      </c>
      <c r="B19" s="170" t="s">
        <v>506</v>
      </c>
      <c r="C19" s="155">
        <v>0</v>
      </c>
      <c r="D19" s="170" t="s">
        <v>507</v>
      </c>
      <c r="E19" s="170" t="s">
        <v>508</v>
      </c>
      <c r="F19" s="155">
        <v>0</v>
      </c>
      <c r="G19" s="170" t="s">
        <v>431</v>
      </c>
      <c r="H19" s="170" t="s">
        <v>432</v>
      </c>
      <c r="I19" s="155">
        <v>29087851</v>
      </c>
      <c r="J19" s="170" t="s">
        <v>569</v>
      </c>
      <c r="K19" s="170" t="s">
        <v>318</v>
      </c>
      <c r="L19" s="155">
        <v>0</v>
      </c>
    </row>
    <row r="20" ht="15" customHeight="1" spans="1:12">
      <c r="A20" s="170" t="s">
        <v>511</v>
      </c>
      <c r="B20" s="170" t="s">
        <v>512</v>
      </c>
      <c r="C20" s="155">
        <v>7113382</v>
      </c>
      <c r="D20" s="170" t="s">
        <v>513</v>
      </c>
      <c r="E20" s="170" t="s">
        <v>514</v>
      </c>
      <c r="F20" s="155">
        <v>0</v>
      </c>
      <c r="G20" s="170" t="s">
        <v>437</v>
      </c>
      <c r="H20" s="170" t="s">
        <v>438</v>
      </c>
      <c r="I20" s="155">
        <v>804150</v>
      </c>
      <c r="J20" s="170" t="s">
        <v>574</v>
      </c>
      <c r="K20" s="170" t="s">
        <v>575</v>
      </c>
      <c r="L20" s="155">
        <v>0</v>
      </c>
    </row>
    <row r="21" ht="15" customHeight="1" spans="1:12">
      <c r="A21" s="170" t="s">
        <v>517</v>
      </c>
      <c r="B21" s="170" t="s">
        <v>518</v>
      </c>
      <c r="C21" s="155">
        <v>0</v>
      </c>
      <c r="D21" s="170" t="s">
        <v>519</v>
      </c>
      <c r="E21" s="170" t="s">
        <v>520</v>
      </c>
      <c r="F21" s="155">
        <v>30041</v>
      </c>
      <c r="G21" s="170" t="s">
        <v>443</v>
      </c>
      <c r="H21" s="170" t="s">
        <v>444</v>
      </c>
      <c r="I21" s="155">
        <v>0</v>
      </c>
      <c r="J21" s="170" t="s">
        <v>580</v>
      </c>
      <c r="K21" s="170" t="s">
        <v>581</v>
      </c>
      <c r="L21" s="155">
        <v>0</v>
      </c>
    </row>
    <row r="22" ht="15" customHeight="1" spans="1:12">
      <c r="A22" s="170" t="s">
        <v>523</v>
      </c>
      <c r="B22" s="170" t="s">
        <v>524</v>
      </c>
      <c r="C22" s="155">
        <v>0</v>
      </c>
      <c r="D22" s="170" t="s">
        <v>525</v>
      </c>
      <c r="E22" s="170" t="s">
        <v>526</v>
      </c>
      <c r="F22" s="155">
        <v>0</v>
      </c>
      <c r="G22" s="170" t="s">
        <v>449</v>
      </c>
      <c r="H22" s="170" t="s">
        <v>450</v>
      </c>
      <c r="I22" s="155">
        <v>0</v>
      </c>
      <c r="J22" s="170" t="s">
        <v>586</v>
      </c>
      <c r="K22" s="170" t="s">
        <v>587</v>
      </c>
      <c r="L22" s="155">
        <v>0</v>
      </c>
    </row>
    <row r="23" ht="15" customHeight="1" spans="1:12">
      <c r="A23" s="170" t="s">
        <v>529</v>
      </c>
      <c r="B23" s="170" t="s">
        <v>530</v>
      </c>
      <c r="C23" s="155">
        <v>0</v>
      </c>
      <c r="D23" s="170" t="s">
        <v>531</v>
      </c>
      <c r="E23" s="170" t="s">
        <v>532</v>
      </c>
      <c r="F23" s="155">
        <v>19700</v>
      </c>
      <c r="G23" s="170" t="s">
        <v>455</v>
      </c>
      <c r="H23" s="170" t="s">
        <v>456</v>
      </c>
      <c r="I23" s="155">
        <v>28283701</v>
      </c>
      <c r="J23" s="170" t="s">
        <v>590</v>
      </c>
      <c r="K23" s="170" t="s">
        <v>591</v>
      </c>
      <c r="L23" s="155">
        <v>0</v>
      </c>
    </row>
    <row r="24" ht="15" customHeight="1" spans="1:12">
      <c r="A24" s="170" t="s">
        <v>535</v>
      </c>
      <c r="B24" s="170" t="s">
        <v>536</v>
      </c>
      <c r="C24" s="155">
        <v>0</v>
      </c>
      <c r="D24" s="170" t="s">
        <v>537</v>
      </c>
      <c r="E24" s="170" t="s">
        <v>538</v>
      </c>
      <c r="F24" s="155">
        <v>0</v>
      </c>
      <c r="G24" s="170" t="s">
        <v>461</v>
      </c>
      <c r="H24" s="170" t="s">
        <v>462</v>
      </c>
      <c r="I24" s="155">
        <v>0</v>
      </c>
      <c r="J24" s="170" t="s">
        <v>594</v>
      </c>
      <c r="K24" s="170" t="s">
        <v>595</v>
      </c>
      <c r="L24" s="155">
        <v>0</v>
      </c>
    </row>
    <row r="25" ht="15" customHeight="1" spans="1:12">
      <c r="A25" s="170" t="s">
        <v>541</v>
      </c>
      <c r="B25" s="170" t="s">
        <v>542</v>
      </c>
      <c r="C25" s="155">
        <v>7080931</v>
      </c>
      <c r="D25" s="170" t="s">
        <v>543</v>
      </c>
      <c r="E25" s="170" t="s">
        <v>544</v>
      </c>
      <c r="F25" s="155">
        <v>0</v>
      </c>
      <c r="G25" s="170" t="s">
        <v>467</v>
      </c>
      <c r="H25" s="170" t="s">
        <v>468</v>
      </c>
      <c r="I25" s="155">
        <v>0</v>
      </c>
      <c r="J25" s="170"/>
      <c r="K25" s="170"/>
      <c r="L25" s="152"/>
    </row>
    <row r="26" ht="15" customHeight="1" spans="1:12">
      <c r="A26" s="170" t="s">
        <v>547</v>
      </c>
      <c r="B26" s="170" t="s">
        <v>548</v>
      </c>
      <c r="C26" s="155">
        <v>0</v>
      </c>
      <c r="D26" s="170" t="s">
        <v>549</v>
      </c>
      <c r="E26" s="170" t="s">
        <v>550</v>
      </c>
      <c r="F26" s="155">
        <v>1367333.18</v>
      </c>
      <c r="G26" s="170" t="s">
        <v>473</v>
      </c>
      <c r="H26" s="170" t="s">
        <v>474</v>
      </c>
      <c r="I26" s="155">
        <v>0</v>
      </c>
      <c r="J26" s="170"/>
      <c r="K26" s="170"/>
      <c r="L26" s="152"/>
    </row>
    <row r="27" ht="15" customHeight="1" spans="1:12">
      <c r="A27" s="170" t="s">
        <v>553</v>
      </c>
      <c r="B27" s="170" t="s">
        <v>554</v>
      </c>
      <c r="C27" s="155">
        <v>0</v>
      </c>
      <c r="D27" s="170" t="s">
        <v>555</v>
      </c>
      <c r="E27" s="170" t="s">
        <v>556</v>
      </c>
      <c r="F27" s="155">
        <v>0</v>
      </c>
      <c r="G27" s="170" t="s">
        <v>479</v>
      </c>
      <c r="H27" s="170" t="s">
        <v>480</v>
      </c>
      <c r="I27" s="155">
        <v>0</v>
      </c>
      <c r="J27" s="170"/>
      <c r="K27" s="170"/>
      <c r="L27" s="152"/>
    </row>
    <row r="28" ht="15" customHeight="1" spans="1:12">
      <c r="A28" s="170" t="s">
        <v>559</v>
      </c>
      <c r="B28" s="170" t="s">
        <v>560</v>
      </c>
      <c r="C28" s="155">
        <v>0</v>
      </c>
      <c r="D28" s="170" t="s">
        <v>561</v>
      </c>
      <c r="E28" s="170" t="s">
        <v>562</v>
      </c>
      <c r="F28" s="155">
        <v>0</v>
      </c>
      <c r="G28" s="170" t="s">
        <v>485</v>
      </c>
      <c r="H28" s="170" t="s">
        <v>486</v>
      </c>
      <c r="I28" s="155">
        <v>0</v>
      </c>
      <c r="J28" s="170"/>
      <c r="K28" s="170"/>
      <c r="L28" s="152"/>
    </row>
    <row r="29" ht="15" customHeight="1" spans="1:12">
      <c r="A29" s="170" t="s">
        <v>565</v>
      </c>
      <c r="B29" s="170" t="s">
        <v>566</v>
      </c>
      <c r="C29" s="155">
        <v>32451</v>
      </c>
      <c r="D29" s="170" t="s">
        <v>567</v>
      </c>
      <c r="E29" s="170" t="s">
        <v>568</v>
      </c>
      <c r="F29" s="155">
        <v>0</v>
      </c>
      <c r="G29" s="170" t="s">
        <v>491</v>
      </c>
      <c r="H29" s="170" t="s">
        <v>492</v>
      </c>
      <c r="I29" s="155">
        <v>0</v>
      </c>
      <c r="J29" s="170"/>
      <c r="K29" s="170"/>
      <c r="L29" s="152"/>
    </row>
    <row r="30" ht="15" customHeight="1" spans="1:12">
      <c r="A30" s="170" t="s">
        <v>570</v>
      </c>
      <c r="B30" s="170" t="s">
        <v>571</v>
      </c>
      <c r="C30" s="155">
        <v>0</v>
      </c>
      <c r="D30" s="170" t="s">
        <v>572</v>
      </c>
      <c r="E30" s="170" t="s">
        <v>573</v>
      </c>
      <c r="F30" s="155">
        <v>10000</v>
      </c>
      <c r="G30" s="170" t="s">
        <v>497</v>
      </c>
      <c r="H30" s="170" t="s">
        <v>498</v>
      </c>
      <c r="I30" s="155">
        <v>0</v>
      </c>
      <c r="J30" s="170"/>
      <c r="K30" s="170"/>
      <c r="L30" s="152"/>
    </row>
    <row r="31" ht="15" customHeight="1" spans="1:12">
      <c r="A31" s="170" t="s">
        <v>576</v>
      </c>
      <c r="B31" s="170" t="s">
        <v>577</v>
      </c>
      <c r="C31" s="155">
        <v>0</v>
      </c>
      <c r="D31" s="170" t="s">
        <v>578</v>
      </c>
      <c r="E31" s="170" t="s">
        <v>579</v>
      </c>
      <c r="F31" s="155">
        <v>0</v>
      </c>
      <c r="G31" s="170" t="s">
        <v>503</v>
      </c>
      <c r="H31" s="170" t="s">
        <v>504</v>
      </c>
      <c r="I31" s="155">
        <v>0</v>
      </c>
      <c r="J31" s="170"/>
      <c r="K31" s="170"/>
      <c r="L31" s="152"/>
    </row>
    <row r="32" ht="15" customHeight="1" spans="1:12">
      <c r="A32" s="170" t="s">
        <v>582</v>
      </c>
      <c r="B32" s="170" t="s">
        <v>637</v>
      </c>
      <c r="C32" s="155">
        <v>0</v>
      </c>
      <c r="D32" s="170" t="s">
        <v>584</v>
      </c>
      <c r="E32" s="170" t="s">
        <v>585</v>
      </c>
      <c r="F32" s="155">
        <v>0</v>
      </c>
      <c r="G32" s="170" t="s">
        <v>509</v>
      </c>
      <c r="H32" s="170" t="s">
        <v>510</v>
      </c>
      <c r="I32" s="155">
        <v>0</v>
      </c>
      <c r="J32" s="170"/>
      <c r="K32" s="170"/>
      <c r="L32" s="152"/>
    </row>
    <row r="33" ht="15" customHeight="1" spans="1:12">
      <c r="A33" s="170"/>
      <c r="B33" s="170"/>
      <c r="C33" s="152"/>
      <c r="D33" s="170" t="s">
        <v>588</v>
      </c>
      <c r="E33" s="170" t="s">
        <v>589</v>
      </c>
      <c r="F33" s="155">
        <v>29528</v>
      </c>
      <c r="G33" s="170" t="s">
        <v>515</v>
      </c>
      <c r="H33" s="170" t="s">
        <v>516</v>
      </c>
      <c r="I33" s="155">
        <v>0</v>
      </c>
      <c r="J33" s="170"/>
      <c r="K33" s="170"/>
      <c r="L33" s="152"/>
    </row>
    <row r="34" ht="15" customHeight="1" spans="1:12">
      <c r="A34" s="170"/>
      <c r="B34" s="170"/>
      <c r="C34" s="152"/>
      <c r="D34" s="170" t="s">
        <v>592</v>
      </c>
      <c r="E34" s="170" t="s">
        <v>593</v>
      </c>
      <c r="F34" s="155">
        <v>0</v>
      </c>
      <c r="G34" s="170" t="s">
        <v>521</v>
      </c>
      <c r="H34" s="170" t="s">
        <v>522</v>
      </c>
      <c r="I34" s="155">
        <v>0</v>
      </c>
      <c r="J34" s="170"/>
      <c r="K34" s="170"/>
      <c r="L34" s="152"/>
    </row>
    <row r="35" ht="15" customHeight="1" spans="1:12">
      <c r="A35" s="170"/>
      <c r="B35" s="170"/>
      <c r="C35" s="152"/>
      <c r="D35" s="170" t="s">
        <v>596</v>
      </c>
      <c r="E35" s="170" t="s">
        <v>597</v>
      </c>
      <c r="F35" s="155">
        <v>0</v>
      </c>
      <c r="G35" s="170" t="s">
        <v>527</v>
      </c>
      <c r="H35" s="170" t="s">
        <v>528</v>
      </c>
      <c r="I35" s="155">
        <v>0</v>
      </c>
      <c r="J35" s="170"/>
      <c r="K35" s="170"/>
      <c r="L35" s="152"/>
    </row>
    <row r="36" ht="15" customHeight="1" spans="1:12">
      <c r="A36" s="170"/>
      <c r="B36" s="170"/>
      <c r="C36" s="152"/>
      <c r="D36" s="170" t="s">
        <v>598</v>
      </c>
      <c r="E36" s="170" t="s">
        <v>599</v>
      </c>
      <c r="F36" s="155">
        <v>0</v>
      </c>
      <c r="G36" s="170"/>
      <c r="H36" s="170"/>
      <c r="I36" s="152"/>
      <c r="J36" s="170"/>
      <c r="K36" s="170"/>
      <c r="L36" s="152"/>
    </row>
    <row r="37" ht="15" customHeight="1" spans="1:12">
      <c r="A37" s="170"/>
      <c r="B37" s="170"/>
      <c r="C37" s="152"/>
      <c r="D37" s="170" t="s">
        <v>600</v>
      </c>
      <c r="E37" s="170" t="s">
        <v>601</v>
      </c>
      <c r="F37" s="155">
        <v>0</v>
      </c>
      <c r="G37" s="170"/>
      <c r="H37" s="170"/>
      <c r="I37" s="152"/>
      <c r="J37" s="170"/>
      <c r="K37" s="170"/>
      <c r="L37" s="152"/>
    </row>
    <row r="38" ht="15" customHeight="1" spans="1:12">
      <c r="A38" s="170"/>
      <c r="B38" s="170"/>
      <c r="C38" s="152"/>
      <c r="D38" s="170" t="s">
        <v>602</v>
      </c>
      <c r="E38" s="170" t="s">
        <v>603</v>
      </c>
      <c r="F38" s="155">
        <v>0</v>
      </c>
      <c r="G38" s="170"/>
      <c r="H38" s="170"/>
      <c r="I38" s="152"/>
      <c r="J38" s="170"/>
      <c r="K38" s="170"/>
      <c r="L38" s="152"/>
    </row>
    <row r="39" ht="15" customHeight="1" spans="1:12">
      <c r="A39" s="168" t="s">
        <v>638</v>
      </c>
      <c r="B39" s="168"/>
      <c r="C39" s="168"/>
      <c r="D39" s="168"/>
      <c r="E39" s="168"/>
      <c r="F39" s="168"/>
      <c r="G39" s="168"/>
      <c r="H39" s="168"/>
      <c r="I39" s="168"/>
      <c r="J39" s="168"/>
      <c r="K39" s="168"/>
      <c r="L39" s="16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5" customFormat="1" ht="35.25" customHeight="1" spans="1:20">
      <c r="A1" s="92" t="s">
        <v>639</v>
      </c>
      <c r="B1" s="92"/>
      <c r="C1" s="92"/>
      <c r="D1" s="92"/>
      <c r="E1" s="92"/>
      <c r="F1" s="92"/>
      <c r="G1" s="92"/>
      <c r="H1" s="92"/>
      <c r="I1" s="92"/>
      <c r="J1" s="92"/>
      <c r="K1" s="92"/>
      <c r="L1" s="92"/>
      <c r="M1" s="92"/>
      <c r="N1" s="92"/>
      <c r="O1" s="92"/>
      <c r="P1" s="92"/>
      <c r="Q1" s="92"/>
      <c r="R1" s="92"/>
      <c r="S1" s="92"/>
      <c r="T1" s="92"/>
    </row>
    <row r="2" s="5" customFormat="1" ht="18" customHeight="1" spans="1:20">
      <c r="A2" s="165"/>
      <c r="B2" s="165"/>
      <c r="C2" s="165"/>
      <c r="D2" s="165"/>
      <c r="E2" s="165"/>
      <c r="F2" s="165"/>
      <c r="G2" s="165"/>
      <c r="H2" s="165"/>
      <c r="I2" s="165"/>
      <c r="J2" s="165"/>
      <c r="K2" s="165"/>
      <c r="L2" s="165"/>
      <c r="M2" s="165"/>
      <c r="N2" s="165"/>
      <c r="P2" s="169"/>
      <c r="Q2" s="91"/>
      <c r="R2" s="91"/>
      <c r="S2" s="91"/>
      <c r="T2" s="95" t="s">
        <v>640</v>
      </c>
    </row>
    <row r="3" s="5" customFormat="1" ht="18" customHeight="1" spans="1:20">
      <c r="A3" s="166" t="s">
        <v>2</v>
      </c>
      <c r="B3" s="166"/>
      <c r="C3" s="166"/>
      <c r="D3" s="166"/>
      <c r="E3" s="165"/>
      <c r="F3" s="165"/>
      <c r="G3" s="165"/>
      <c r="H3" s="165"/>
      <c r="I3" s="165"/>
      <c r="J3" s="165"/>
      <c r="K3" s="165"/>
      <c r="L3" s="165"/>
      <c r="M3" s="165"/>
      <c r="N3" s="165"/>
      <c r="P3" s="169"/>
      <c r="Q3" s="91"/>
      <c r="R3" s="91"/>
      <c r="S3" s="91"/>
      <c r="T3" s="95" t="s">
        <v>357</v>
      </c>
    </row>
    <row r="4" ht="19.5" customHeight="1" spans="1:20">
      <c r="A4" s="159" t="s">
        <v>6</v>
      </c>
      <c r="B4" s="159"/>
      <c r="C4" s="159"/>
      <c r="D4" s="159"/>
      <c r="E4" s="159" t="s">
        <v>358</v>
      </c>
      <c r="F4" s="159"/>
      <c r="G4" s="159"/>
      <c r="H4" s="159" t="s">
        <v>359</v>
      </c>
      <c r="I4" s="159"/>
      <c r="J4" s="159"/>
      <c r="K4" s="159" t="s">
        <v>360</v>
      </c>
      <c r="L4" s="159"/>
      <c r="M4" s="159"/>
      <c r="N4" s="159"/>
      <c r="O4" s="159"/>
      <c r="P4" s="159" t="s">
        <v>107</v>
      </c>
      <c r="Q4" s="159"/>
      <c r="R4" s="159"/>
      <c r="S4" s="159"/>
      <c r="T4" s="159"/>
    </row>
    <row r="5" ht="19.5" customHeight="1" spans="1:20">
      <c r="A5" s="159" t="s">
        <v>124</v>
      </c>
      <c r="B5" s="159"/>
      <c r="C5" s="159"/>
      <c r="D5" s="159" t="s">
        <v>125</v>
      </c>
      <c r="E5" s="159" t="s">
        <v>131</v>
      </c>
      <c r="F5" s="159" t="s">
        <v>361</v>
      </c>
      <c r="G5" s="159" t="s">
        <v>362</v>
      </c>
      <c r="H5" s="159" t="s">
        <v>131</v>
      </c>
      <c r="I5" s="159" t="s">
        <v>328</v>
      </c>
      <c r="J5" s="159" t="s">
        <v>329</v>
      </c>
      <c r="K5" s="159" t="s">
        <v>131</v>
      </c>
      <c r="L5" s="159" t="s">
        <v>328</v>
      </c>
      <c r="M5" s="159"/>
      <c r="N5" s="159" t="s">
        <v>328</v>
      </c>
      <c r="O5" s="159" t="s">
        <v>329</v>
      </c>
      <c r="P5" s="159" t="s">
        <v>131</v>
      </c>
      <c r="Q5" s="159" t="s">
        <v>361</v>
      </c>
      <c r="R5" s="159" t="s">
        <v>362</v>
      </c>
      <c r="S5" s="159" t="s">
        <v>362</v>
      </c>
      <c r="T5" s="159"/>
    </row>
    <row r="6" ht="19.5" customHeight="1" spans="1:20">
      <c r="A6" s="159"/>
      <c r="B6" s="159"/>
      <c r="C6" s="159"/>
      <c r="D6" s="159"/>
      <c r="E6" s="159"/>
      <c r="F6" s="159"/>
      <c r="G6" s="159" t="s">
        <v>126</v>
      </c>
      <c r="H6" s="159"/>
      <c r="I6" s="159"/>
      <c r="J6" s="159" t="s">
        <v>126</v>
      </c>
      <c r="K6" s="159"/>
      <c r="L6" s="159" t="s">
        <v>126</v>
      </c>
      <c r="M6" s="159" t="s">
        <v>364</v>
      </c>
      <c r="N6" s="159" t="s">
        <v>363</v>
      </c>
      <c r="O6" s="159" t="s">
        <v>126</v>
      </c>
      <c r="P6" s="159"/>
      <c r="Q6" s="159"/>
      <c r="R6" s="159" t="s">
        <v>126</v>
      </c>
      <c r="S6" s="159" t="s">
        <v>365</v>
      </c>
      <c r="T6" s="159" t="s">
        <v>366</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128</v>
      </c>
      <c r="B8" s="159" t="s">
        <v>129</v>
      </c>
      <c r="C8" s="159" t="s">
        <v>130</v>
      </c>
      <c r="D8" s="159"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59"/>
      <c r="B9" s="159"/>
      <c r="C9" s="159"/>
      <c r="D9" s="159" t="s">
        <v>131</v>
      </c>
      <c r="E9" s="155">
        <v>0</v>
      </c>
      <c r="F9" s="155">
        <v>0</v>
      </c>
      <c r="G9" s="155">
        <v>0</v>
      </c>
      <c r="H9" s="155">
        <v>1316747.42</v>
      </c>
      <c r="I9" s="155"/>
      <c r="J9" s="155">
        <v>1316747.42</v>
      </c>
      <c r="K9" s="155">
        <v>1316747.42</v>
      </c>
      <c r="L9" s="155"/>
      <c r="M9" s="155"/>
      <c r="N9" s="155"/>
      <c r="O9" s="155">
        <v>1316747.42</v>
      </c>
      <c r="P9" s="155">
        <v>0</v>
      </c>
      <c r="Q9" s="155">
        <v>0</v>
      </c>
      <c r="R9" s="155">
        <v>0</v>
      </c>
      <c r="S9" s="155">
        <v>0</v>
      </c>
      <c r="T9" s="155">
        <v>0</v>
      </c>
    </row>
    <row r="10" ht="19.5" customHeight="1" spans="1:20">
      <c r="A10" s="168" t="s">
        <v>231</v>
      </c>
      <c r="B10" s="168"/>
      <c r="C10" s="168"/>
      <c r="D10" s="168" t="s">
        <v>232</v>
      </c>
      <c r="E10" s="155">
        <v>0</v>
      </c>
      <c r="F10" s="155">
        <v>0</v>
      </c>
      <c r="G10" s="155">
        <v>0</v>
      </c>
      <c r="H10" s="155">
        <v>822613</v>
      </c>
      <c r="I10" s="155"/>
      <c r="J10" s="155">
        <v>822613</v>
      </c>
      <c r="K10" s="155">
        <v>822613</v>
      </c>
      <c r="L10" s="155"/>
      <c r="M10" s="155"/>
      <c r="N10" s="155"/>
      <c r="O10" s="155">
        <v>822613</v>
      </c>
      <c r="P10" s="155">
        <v>0</v>
      </c>
      <c r="Q10" s="155">
        <v>0</v>
      </c>
      <c r="R10" s="155">
        <v>0</v>
      </c>
      <c r="S10" s="155">
        <v>0</v>
      </c>
      <c r="T10" s="155">
        <v>0</v>
      </c>
    </row>
    <row r="11" ht="19.5" customHeight="1" spans="1:20">
      <c r="A11" s="168" t="s">
        <v>641</v>
      </c>
      <c r="B11" s="168"/>
      <c r="C11" s="168"/>
      <c r="D11" s="168" t="s">
        <v>642</v>
      </c>
      <c r="E11" s="155">
        <v>0</v>
      </c>
      <c r="F11" s="155">
        <v>0</v>
      </c>
      <c r="G11" s="155">
        <v>0</v>
      </c>
      <c r="H11" s="155"/>
      <c r="I11" s="155"/>
      <c r="J11" s="155"/>
      <c r="K11" s="155"/>
      <c r="L11" s="155"/>
      <c r="M11" s="155"/>
      <c r="N11" s="155"/>
      <c r="O11" s="155"/>
      <c r="P11" s="155">
        <v>0</v>
      </c>
      <c r="Q11" s="155">
        <v>0</v>
      </c>
      <c r="R11" s="155"/>
      <c r="S11" s="155"/>
      <c r="T11" s="155"/>
    </row>
    <row r="12" ht="19.5" customHeight="1" spans="1:20">
      <c r="A12" s="168" t="s">
        <v>643</v>
      </c>
      <c r="B12" s="168"/>
      <c r="C12" s="168"/>
      <c r="D12" s="168" t="s">
        <v>644</v>
      </c>
      <c r="E12" s="155">
        <v>0</v>
      </c>
      <c r="F12" s="155">
        <v>0</v>
      </c>
      <c r="G12" s="155">
        <v>0</v>
      </c>
      <c r="H12" s="155"/>
      <c r="I12" s="155"/>
      <c r="J12" s="155"/>
      <c r="K12" s="155"/>
      <c r="L12" s="155"/>
      <c r="M12" s="155"/>
      <c r="N12" s="155"/>
      <c r="O12" s="155"/>
      <c r="P12" s="155">
        <v>0</v>
      </c>
      <c r="Q12" s="155">
        <v>0</v>
      </c>
      <c r="R12" s="155"/>
      <c r="S12" s="155"/>
      <c r="T12" s="155"/>
    </row>
    <row r="13" ht="19.5" customHeight="1" spans="1:20">
      <c r="A13" s="168" t="s">
        <v>645</v>
      </c>
      <c r="B13" s="168"/>
      <c r="C13" s="168"/>
      <c r="D13" s="168" t="s">
        <v>646</v>
      </c>
      <c r="E13" s="155">
        <v>0</v>
      </c>
      <c r="F13" s="155">
        <v>0</v>
      </c>
      <c r="G13" s="155">
        <v>0</v>
      </c>
      <c r="H13" s="155"/>
      <c r="I13" s="155"/>
      <c r="J13" s="155"/>
      <c r="K13" s="155"/>
      <c r="L13" s="155"/>
      <c r="M13" s="155"/>
      <c r="N13" s="155"/>
      <c r="O13" s="155"/>
      <c r="P13" s="155">
        <v>0</v>
      </c>
      <c r="Q13" s="155">
        <v>0</v>
      </c>
      <c r="R13" s="155"/>
      <c r="S13" s="155"/>
      <c r="T13" s="155"/>
    </row>
    <row r="14" ht="19.5" customHeight="1" spans="1:20">
      <c r="A14" s="168" t="s">
        <v>321</v>
      </c>
      <c r="B14" s="168"/>
      <c r="C14" s="168"/>
      <c r="D14" s="168" t="s">
        <v>322</v>
      </c>
      <c r="E14" s="155">
        <v>0</v>
      </c>
      <c r="F14" s="155">
        <v>0</v>
      </c>
      <c r="G14" s="155">
        <v>0</v>
      </c>
      <c r="H14" s="155">
        <v>174134.42</v>
      </c>
      <c r="I14" s="155"/>
      <c r="J14" s="155">
        <v>174134.42</v>
      </c>
      <c r="K14" s="155">
        <v>174134.42</v>
      </c>
      <c r="L14" s="155"/>
      <c r="M14" s="155"/>
      <c r="N14" s="155"/>
      <c r="O14" s="155">
        <v>174134.42</v>
      </c>
      <c r="P14" s="155">
        <v>0</v>
      </c>
      <c r="Q14" s="155">
        <v>0</v>
      </c>
      <c r="R14" s="155">
        <v>0</v>
      </c>
      <c r="S14" s="155">
        <v>0</v>
      </c>
      <c r="T14" s="155">
        <v>0</v>
      </c>
    </row>
    <row r="15" ht="19.5" customHeight="1" spans="1:20">
      <c r="A15" s="168" t="s">
        <v>323</v>
      </c>
      <c r="B15" s="168"/>
      <c r="C15" s="168"/>
      <c r="D15" s="168" t="s">
        <v>324</v>
      </c>
      <c r="E15" s="155">
        <v>0</v>
      </c>
      <c r="F15" s="155">
        <v>0</v>
      </c>
      <c r="G15" s="155">
        <v>0</v>
      </c>
      <c r="H15" s="155">
        <v>320000</v>
      </c>
      <c r="I15" s="155"/>
      <c r="J15" s="155">
        <v>320000</v>
      </c>
      <c r="K15" s="155">
        <v>320000</v>
      </c>
      <c r="L15" s="155"/>
      <c r="M15" s="155"/>
      <c r="N15" s="155"/>
      <c r="O15" s="155">
        <v>320000</v>
      </c>
      <c r="P15" s="155">
        <v>0</v>
      </c>
      <c r="Q15" s="155">
        <v>0</v>
      </c>
      <c r="R15" s="155">
        <v>0</v>
      </c>
      <c r="S15" s="155">
        <v>0</v>
      </c>
      <c r="T15" s="155">
        <v>0</v>
      </c>
    </row>
    <row r="16" ht="19.5" customHeight="1" spans="1:20">
      <c r="A16" s="168" t="s">
        <v>647</v>
      </c>
      <c r="B16" s="168"/>
      <c r="C16" s="168"/>
      <c r="D16" s="168"/>
      <c r="E16" s="168"/>
      <c r="F16" s="168"/>
      <c r="G16" s="168"/>
      <c r="H16" s="168"/>
      <c r="I16" s="168"/>
      <c r="J16" s="168"/>
      <c r="K16" s="168"/>
      <c r="L16" s="168"/>
      <c r="M16" s="168"/>
      <c r="N16" s="168"/>
      <c r="O16" s="168"/>
      <c r="P16" s="168"/>
      <c r="Q16" s="168"/>
      <c r="R16" s="168"/>
      <c r="S16" s="168"/>
      <c r="T16" s="168"/>
    </row>
  </sheetData>
  <mergeCells count="37">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s="5" customFormat="1" ht="35.25" customHeight="1" spans="1:10">
      <c r="A1" s="92" t="s">
        <v>648</v>
      </c>
      <c r="B1" s="92"/>
      <c r="C1" s="92"/>
      <c r="D1" s="92"/>
      <c r="E1" s="92"/>
      <c r="F1" s="92"/>
      <c r="G1" s="92"/>
      <c r="H1" s="92"/>
      <c r="I1" s="92"/>
      <c r="J1" s="92"/>
    </row>
    <row r="2" s="5" customFormat="1" ht="18" customHeight="1" spans="1:12">
      <c r="A2" s="165"/>
      <c r="B2" s="165"/>
      <c r="C2" s="165"/>
      <c r="D2" s="165"/>
      <c r="E2" s="165"/>
      <c r="F2" s="165"/>
      <c r="G2" s="165"/>
      <c r="H2" s="165"/>
      <c r="I2" s="165"/>
      <c r="L2" s="95" t="s">
        <v>649</v>
      </c>
    </row>
    <row r="3" s="5" customFormat="1" ht="18" customHeight="1" spans="1:12">
      <c r="A3" s="166" t="s">
        <v>2</v>
      </c>
      <c r="B3" s="166"/>
      <c r="C3" s="166"/>
      <c r="D3" s="166"/>
      <c r="E3" s="166"/>
      <c r="F3" s="166"/>
      <c r="G3" s="165"/>
      <c r="H3" s="165"/>
      <c r="I3" s="165"/>
      <c r="L3" s="95" t="s">
        <v>357</v>
      </c>
    </row>
    <row r="4" ht="19.5" customHeight="1" spans="1:12">
      <c r="A4" s="159" t="s">
        <v>6</v>
      </c>
      <c r="B4" s="159"/>
      <c r="C4" s="159"/>
      <c r="D4" s="159"/>
      <c r="E4" s="159" t="s">
        <v>358</v>
      </c>
      <c r="F4" s="159"/>
      <c r="G4" s="159"/>
      <c r="H4" s="159" t="s">
        <v>359</v>
      </c>
      <c r="I4" s="159" t="s">
        <v>360</v>
      </c>
      <c r="J4" s="159" t="s">
        <v>107</v>
      </c>
      <c r="K4" s="159"/>
      <c r="L4" s="159"/>
    </row>
    <row r="5" ht="19.5" customHeight="1" spans="1:12">
      <c r="A5" s="159" t="s">
        <v>124</v>
      </c>
      <c r="B5" s="159"/>
      <c r="C5" s="159"/>
      <c r="D5" s="159" t="s">
        <v>125</v>
      </c>
      <c r="E5" s="159" t="s">
        <v>131</v>
      </c>
      <c r="F5" s="159" t="s">
        <v>650</v>
      </c>
      <c r="G5" s="159" t="s">
        <v>651</v>
      </c>
      <c r="H5" s="159"/>
      <c r="I5" s="159"/>
      <c r="J5" s="159" t="s">
        <v>131</v>
      </c>
      <c r="K5" s="159" t="s">
        <v>650</v>
      </c>
      <c r="L5" s="167" t="s">
        <v>651</v>
      </c>
    </row>
    <row r="6" ht="19.5" customHeight="1" spans="1:12">
      <c r="A6" s="159"/>
      <c r="B6" s="159"/>
      <c r="C6" s="159"/>
      <c r="D6" s="159"/>
      <c r="E6" s="159"/>
      <c r="F6" s="159"/>
      <c r="G6" s="159"/>
      <c r="H6" s="159"/>
      <c r="I6" s="159"/>
      <c r="J6" s="159"/>
      <c r="K6" s="159"/>
      <c r="L6" s="167" t="s">
        <v>365</v>
      </c>
    </row>
    <row r="7" ht="19.5" customHeight="1" spans="1:12">
      <c r="A7" s="159"/>
      <c r="B7" s="159"/>
      <c r="C7" s="159"/>
      <c r="D7" s="159"/>
      <c r="E7" s="159"/>
      <c r="F7" s="159"/>
      <c r="G7" s="159"/>
      <c r="H7" s="159"/>
      <c r="I7" s="159"/>
      <c r="J7" s="159"/>
      <c r="K7" s="159"/>
      <c r="L7" s="167"/>
    </row>
    <row r="8" ht="19.5" customHeight="1" spans="1:12">
      <c r="A8" s="159" t="s">
        <v>128</v>
      </c>
      <c r="B8" s="159" t="s">
        <v>129</v>
      </c>
      <c r="C8" s="159" t="s">
        <v>130</v>
      </c>
      <c r="D8" s="159" t="s">
        <v>10</v>
      </c>
      <c r="E8" s="167" t="s">
        <v>11</v>
      </c>
      <c r="F8" s="167" t="s">
        <v>12</v>
      </c>
      <c r="G8" s="167" t="s">
        <v>20</v>
      </c>
      <c r="H8" s="167" t="s">
        <v>24</v>
      </c>
      <c r="I8" s="167" t="s">
        <v>28</v>
      </c>
      <c r="J8" s="167" t="s">
        <v>32</v>
      </c>
      <c r="K8" s="167" t="s">
        <v>36</v>
      </c>
      <c r="L8" s="167" t="s">
        <v>40</v>
      </c>
    </row>
    <row r="9" ht="19.5" customHeight="1" spans="1:12">
      <c r="A9" s="159"/>
      <c r="B9" s="159"/>
      <c r="C9" s="159"/>
      <c r="D9" s="159" t="s">
        <v>131</v>
      </c>
      <c r="E9" s="155">
        <v>0</v>
      </c>
      <c r="F9" s="155">
        <v>0</v>
      </c>
      <c r="G9" s="155">
        <v>0</v>
      </c>
      <c r="H9" s="155">
        <v>10000</v>
      </c>
      <c r="I9" s="155">
        <v>10000</v>
      </c>
      <c r="J9" s="155">
        <v>0</v>
      </c>
      <c r="K9" s="155">
        <v>0</v>
      </c>
      <c r="L9" s="155">
        <v>0</v>
      </c>
    </row>
    <row r="10" ht="19.5" customHeight="1" spans="1:12">
      <c r="A10" s="168" t="s">
        <v>302</v>
      </c>
      <c r="B10" s="168"/>
      <c r="C10" s="168"/>
      <c r="D10" s="168" t="s">
        <v>303</v>
      </c>
      <c r="E10" s="155">
        <v>0</v>
      </c>
      <c r="F10" s="155">
        <v>0</v>
      </c>
      <c r="G10" s="155">
        <v>0</v>
      </c>
      <c r="H10" s="155">
        <v>10000</v>
      </c>
      <c r="I10" s="155">
        <v>10000</v>
      </c>
      <c r="J10" s="155">
        <v>0</v>
      </c>
      <c r="K10" s="155">
        <v>0</v>
      </c>
      <c r="L10" s="155">
        <v>0</v>
      </c>
    </row>
    <row r="11" ht="19.5" customHeight="1" spans="1:12">
      <c r="A11" s="168" t="s">
        <v>652</v>
      </c>
      <c r="B11" s="168"/>
      <c r="C11" s="168"/>
      <c r="D11" s="168"/>
      <c r="E11" s="168"/>
      <c r="F11" s="168"/>
      <c r="G11" s="168"/>
      <c r="H11" s="168"/>
      <c r="I11" s="168"/>
      <c r="J11" s="168"/>
      <c r="K11" s="168"/>
      <c r="L11" s="168"/>
    </row>
  </sheetData>
  <mergeCells count="20">
    <mergeCell ref="A1:J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2024-08-16T01:53:00Z</dcterms:created>
  <dcterms:modified xsi:type="dcterms:W3CDTF">2024-11-07T01:10:16Z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33C261C9B1A34AEF81846C44DCB71108_12</vt:lpwstr>
  </property>
  <property fmtid="{D5CDD505-2E9C-101B-9397-08002B2CF9AE}" pid="3" name="KSOProductBuildVer">
    <vt:lpwstr>2052-12.1.0.17857</vt:lpwstr>
  </property>
</Properties>
</file>