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60" windowWidth="1980" windowHeight="9705" firstSheet="12"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  委托性工作经费项目支出绩效自评表" sheetId="15" r:id="rId15"/>
    <sheet name="Sheet1" sheetId="18" r:id="rId16"/>
  </sheets>
  <calcPr calcId="145621" calcMode="manual"/>
</workbook>
</file>

<file path=xl/calcChain.xml><?xml version="1.0" encoding="utf-8"?>
<calcChain xmlns="http://schemas.openxmlformats.org/spreadsheetml/2006/main">
  <c r="H10" i="15" l="1"/>
  <c r="H9" i="15"/>
  <c r="H8" i="15"/>
  <c r="F7" i="15"/>
  <c r="H7" i="15" s="1"/>
  <c r="N12" i="14"/>
  <c r="J12" i="14"/>
  <c r="N11" i="14"/>
  <c r="N10" i="14"/>
  <c r="N9" i="14"/>
  <c r="N8" i="14"/>
  <c r="H8" i="14"/>
  <c r="L7" i="14"/>
  <c r="H7" i="14"/>
  <c r="F7" i="14"/>
  <c r="J7" i="14" s="1"/>
  <c r="N7" i="14" s="1"/>
  <c r="G8" i="12"/>
  <c r="C8" i="12" s="1"/>
  <c r="F8" i="12"/>
  <c r="D8" i="12" s="1"/>
</calcChain>
</file>

<file path=xl/sharedStrings.xml><?xml version="1.0" encoding="utf-8"?>
<sst xmlns="http://schemas.openxmlformats.org/spreadsheetml/2006/main" count="1367" uniqueCount="638">
  <si>
    <t>收入支出决算表</t>
  </si>
  <si>
    <t>公开01表</t>
  </si>
  <si>
    <t>部门：洱源县卫生监督所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</si>
  <si>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</si>
  <si>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</si>
  <si>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</si>
  <si>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</si>
  <si>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</si>
  <si>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</si>
  <si>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</si>
  <si>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</si>
  <si>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</si>
  <si>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</si>
  <si>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</si>
  <si>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</si>
  <si>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</si>
  <si>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</si>
  <si>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</si>
  <si>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</si>
  <si>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</si>
  <si>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</si>
  <si>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</si>
  <si>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</si>
  <si>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</si>
  <si>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</si>
  <si>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</si>
  <si>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</si>
  <si>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</si>
  <si>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</si>
  <si>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</si>
  <si>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</si>
  <si>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</si>
  <si>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</si>
  <si>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</si>
  <si>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</si>
  <si>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</si>
  <si>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</si>
  <si>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</si>
  <si>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</si>
  <si>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</si>
  <si>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</si>
  <si>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</si>
  <si>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</si>
  <si>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</si>
  <si>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</si>
  <si>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</si>
  <si>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</si>
  <si>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</si>
  <si>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</si>
  <si>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</si>
  <si>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</si>
  <si>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</si>
  <si>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</si>
  <si>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</si>
  <si>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</si>
  <si>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</si>
  <si>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</si>
  <si>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</si>
  <si>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</si>
  <si>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</si>
  <si>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</si>
  <si>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</si>
  <si>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</si>
  <si>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</si>
  <si>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</si>
  <si>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</si>
  <si>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</si>
  <si>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</si>
  <si>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</si>
  <si>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</si>
  <si>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</si>
  <si>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</si>
  <si>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</si>
  <si>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</si>
  <si>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</si>
  <si>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</si>
  <si>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</si>
  <si>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</si>
  <si>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</si>
  <si>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</si>
  <si>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</si>
  <si>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</si>
  <si>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</si>
  <si>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</si>
  <si>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</si>
  <si>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</si>
  <si>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</si>
  <si>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</si>
  <si>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</si>
  <si>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</si>
  <si>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</si>
  <si>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</si>
  <si>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</si>
  <si>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</si>
  <si>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</si>
  <si>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</si>
  <si>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</si>
  <si>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</si>
  <si>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</si>
  <si>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</si>
  <si>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</si>
  <si>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</si>
  <si>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</si>
  <si>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</si>
  <si>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</si>
  <si>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</si>
  <si>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</si>
  <si>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</si>
  <si>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</si>
  <si>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</si>
  <si>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</si>
  <si>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</si>
  <si>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</si>
  <si>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</si>
  <si>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</si>
  <si>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</si>
  <si>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</si>
  <si>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</si>
  <si>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</si>
  <si>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</si>
  <si>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</si>
  <si>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</si>
  <si>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</si>
  <si>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</si>
  <si>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</si>
  <si>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</si>
  <si>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</si>
  <si>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</si>
  <si>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</si>
  <si>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</si>
  <si>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</si>
  <si>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</si>
  <si>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</si>
  <si>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</si>
  <si>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</si>
  <si>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</si>
  <si>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2080505</t>
  </si>
  <si>
    <t>机关事业单位基本养老保险缴费支出</t>
  </si>
  <si>
    <t>210</t>
  </si>
  <si>
    <t>卫生健康支出</t>
  </si>
  <si>
    <t>21004</t>
  </si>
  <si>
    <t>公共卫生</t>
  </si>
  <si>
    <t>2100402</t>
  </si>
  <si>
    <t>卫生监督机构</t>
  </si>
  <si>
    <t>2100408</t>
  </si>
  <si>
    <t>基本公共卫生服务</t>
  </si>
  <si>
    <t>2100409</t>
  </si>
  <si>
    <t>重大公共卫生服务</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</si>
  <si>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</si>
  <si>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</si>
  <si>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</si>
  <si>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</si>
  <si>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</si>
  <si>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</si>
  <si>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</si>
  <si>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</si>
  <si>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</si>
  <si>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</si>
  <si>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</si>
  <si>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</si>
  <si>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</si>
  <si>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</si>
  <si>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</si>
  <si>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</si>
  <si>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</si>
  <si>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</si>
  <si>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</si>
  <si>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</si>
  <si>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</si>
  <si>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</si>
  <si>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21099</t>
  </si>
  <si>
    <t>其他卫生健康支出</t>
  </si>
  <si>
    <t>2109999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</si>
  <si>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</si>
  <si>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</si>
  <si>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</si>
  <si>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</si>
  <si>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</si>
  <si>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</si>
  <si>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</si>
  <si>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</si>
  <si>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</si>
  <si>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</si>
  <si>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</si>
  <si>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</si>
  <si>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</si>
  <si>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</si>
  <si>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</si>
  <si>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</si>
  <si>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</si>
  <si>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</si>
  <si>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</si>
  <si>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</si>
  <si>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</si>
  <si>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</si>
  <si>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</si>
  <si>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</si>
  <si>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</si>
  <si>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</si>
  <si>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</si>
  <si>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</si>
  <si>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</si>
  <si>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</si>
  <si>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</si>
  <si>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</si>
  <si>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</si>
  <si>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</si>
  <si>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</si>
  <si>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</si>
  <si>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</si>
  <si>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</si>
  <si>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</si>
  <si>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</si>
  <si>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</si>
  <si>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</si>
  <si>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</si>
  <si>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</si>
  <si>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</si>
  <si>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</si>
  <si>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</si>
  <si>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</si>
  <si>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</si>
  <si>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</si>
  <si>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</si>
  <si>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</si>
  <si>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</si>
  <si>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</si>
  <si>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</si>
  <si>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</si>
  <si>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</si>
  <si>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</si>
  <si>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</si>
  <si>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</si>
  <si>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</si>
  <si>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</si>
  <si>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</si>
  <si>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</si>
  <si>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</si>
  <si>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</si>
  <si>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</si>
  <si>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</si>
  <si>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</si>
  <si>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</si>
  <si>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</si>
  <si>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</si>
  <si>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</si>
  <si>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</si>
  <si>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</si>
  <si>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</si>
  <si>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</si>
  <si>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</si>
  <si>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</si>
  <si>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</si>
  <si>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</si>
  <si>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</si>
  <si>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</si>
  <si>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</si>
  <si>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</si>
  <si>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</si>
  <si>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</si>
  <si>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</si>
  <si>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</si>
  <si>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</si>
  <si>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</si>
  <si>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</si>
  <si>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</si>
  <si>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</si>
  <si>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</si>
  <si>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</si>
  <si>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</si>
  <si>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</si>
  <si>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</si>
  <si>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</si>
  <si>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</si>
  <si>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</si>
  <si>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</si>
  <si>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</si>
  <si>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</si>
  <si>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</si>
  <si>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</si>
  <si>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</si>
  <si>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</si>
  <si>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</si>
  <si>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</si>
  <si>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</si>
  <si>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</si>
  <si>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</si>
  <si>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</si>
  <si>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</si>
  <si>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</si>
  <si>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</si>
  <si>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</si>
  <si>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</si>
  <si>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</si>
  <si>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</si>
  <si>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</si>
  <si>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</si>
  <si>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</si>
  <si>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</si>
  <si>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</si>
  <si>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</si>
  <si>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</si>
  <si>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</si>
  <si>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</si>
  <si>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</si>
  <si>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</si>
  <si>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</si>
  <si>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</si>
  <si>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</si>
  <si>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</si>
  <si>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</si>
  <si>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</si>
  <si>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</si>
  <si>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</si>
  <si>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</si>
  <si>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</si>
  <si>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</si>
  <si>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</si>
  <si>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</si>
  <si>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</si>
  <si>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</si>
  <si>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</si>
  <si>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</si>
  <si>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</si>
  <si>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</si>
  <si>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</si>
  <si>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</si>
  <si>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</si>
  <si>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</si>
  <si>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</si>
  <si>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</si>
  <si>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</si>
  <si>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</si>
  <si>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</si>
  <si>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</si>
  <si>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</si>
  <si>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</si>
  <si>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</si>
  <si>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</si>
  <si>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</si>
  <si>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</si>
  <si>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</si>
  <si>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</si>
  <si>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</si>
  <si>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</si>
  <si>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</si>
  <si>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</si>
  <si>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</si>
  <si>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</si>
  <si>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</si>
  <si>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</si>
  <si>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</si>
  <si>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</si>
  <si>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</si>
  <si>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</si>
  <si>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</si>
  <si>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</si>
  <si>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</si>
  <si>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</si>
  <si>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</si>
  <si>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</si>
  <si>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</si>
  <si>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</si>
  <si>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</si>
  <si>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</si>
  <si>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</si>
  <si>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</si>
  <si>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</si>
  <si>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</si>
  <si>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</si>
  <si>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</si>
  <si>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</si>
  <si>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</si>
  <si>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</si>
  <si>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</si>
  <si>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</si>
  <si>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</si>
  <si>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</si>
  <si>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</si>
  <si>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</si>
  <si>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</si>
  <si>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</si>
  <si>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</si>
  <si>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</si>
  <si>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</si>
  <si>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</si>
  <si>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</si>
  <si>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</si>
  <si>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</si>
  <si>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</si>
  <si>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</si>
  <si>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</si>
  <si>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</si>
  <si>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</si>
  <si>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</si>
  <si>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</si>
  <si>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</si>
  <si>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</si>
  <si>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</si>
  <si>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</si>
  <si>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</si>
  <si>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</si>
  <si>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</si>
  <si>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</si>
  <si>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</si>
  <si>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</si>
  <si>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</si>
  <si>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</si>
  <si>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</si>
  <si>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</si>
  <si>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</si>
  <si>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</si>
  <si>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</si>
  <si>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</si>
  <si>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</si>
  <si>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</si>
  <si>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</si>
  <si>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</si>
  <si>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</si>
  <si>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</si>
  <si>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</si>
  <si>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</si>
  <si>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</si>
  <si>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</si>
  <si>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</si>
  <si>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无</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</si>
  <si>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</si>
  <si>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</si>
  <si>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</si>
  <si>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</si>
  <si>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</si>
  <si>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</si>
  <si>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</si>
  <si>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</si>
  <si>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</si>
  <si>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</si>
  <si>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</si>
  <si>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</si>
  <si>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</si>
  <si>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</si>
  <si>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</si>
  <si>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</si>
  <si>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</si>
  <si>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</si>
  <si>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</si>
  <si>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</si>
  <si>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</si>
  <si>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</si>
  <si>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</si>
  <si>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</si>
  <si>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</si>
  <si>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</si>
  <si>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</si>
  <si>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</si>
  <si>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</si>
  <si>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</si>
  <si>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</si>
  <si>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</si>
  <si>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</si>
  <si>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</si>
  <si>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</si>
  <si>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</si>
  <si>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</si>
  <si>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</si>
  <si>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</si>
  <si>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</si>
  <si>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</si>
  <si>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</si>
  <si>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</si>
  <si>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</si>
  <si>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</si>
  <si>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</si>
  <si>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</si>
  <si>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</si>
  <si>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</si>
  <si>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</si>
  <si>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</si>
  <si>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</si>
  <si>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</si>
  <si>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</si>
  <si>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</si>
  <si>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</si>
  <si>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</si>
  <si>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</si>
  <si>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</si>
  <si>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</si>
  <si>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</si>
  <si>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</si>
  <si>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</si>
  <si>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</si>
  <si>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</si>
  <si>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</si>
  <si>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</si>
  <si>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公开表13</t>
  </si>
  <si>
    <t>2023年度部门整体支出绩效自评情况</t>
  </si>
  <si>
    <t>一、部门基本情况</t>
  </si>
  <si>
    <t>（一）部门概况</t>
  </si>
  <si>
    <t>本单位是洱源县卫生健康局所属二级全额拨款的参照公务法管理的事单位，现有编制10人，实有12人，我单位主要负责开展公共场所卫生、饮用水卫生、消毒产品卫生、学校卫生、放射卫生、劳动卫生和传染病防治的卫生监督工作；并依法开展医疗机构、采供血机构、母婴保健机构及执业医师方面卫生法律法规监督工作。</t>
  </si>
  <si>
    <t>（二）部门绩效目标的设立情况</t>
  </si>
  <si>
    <t>2023年部门主要绩效目标在辖区内开展各项卫生监督业务，促进地区经济发展。</t>
  </si>
  <si>
    <t>（三）部门整体收支情况</t>
  </si>
  <si>
    <t>本单位2023年度收入合计2229274.68元，其中：财政拨款收入2229274.68万元，占总收入的100%。本年度支出合计2272038.88元，其中：基本支出1668463.77元，占总支出的73.44%；项目支出603575.11元，占总支出的26.56%。</t>
  </si>
  <si>
    <t>（四）部门预算管理制度建设情况</t>
  </si>
  <si>
    <t>本单位按《中华人民共和国预算法》的要求建立单位预算管理制度，及时编制部门预算，按预算执行，按时完成预算公开。</t>
  </si>
  <si>
    <t>（五）严控“三公经费”支出情况</t>
  </si>
  <si>
    <t>本单位认真落实中央八项规定精神和厉行节约的要求，逐渐压缩“三公经费”支出。</t>
  </si>
  <si>
    <t>二、绩效自评工作情况</t>
  </si>
  <si>
    <t>（一）绩效自评的目的</t>
  </si>
  <si>
    <t>通过实施绩效自评，了解年度目标任务的完成情况，绩效目标的实现情况，发现存在的问题及分析原因，及时总结经验，改进管理措施，规范财政预算管理，提高资金使用效率。</t>
  </si>
  <si>
    <t>（二）自评组织过程</t>
  </si>
  <si>
    <t>1.前期准备</t>
  </si>
  <si>
    <t>收集、整理绩效自评的相关资料和依据 ，为绩效评价工作作准备。</t>
  </si>
  <si>
    <t>2.组织实施</t>
  </si>
  <si>
    <t>根据2023年度单位整体收支和工作完成情况，按绩效自评管理要求分项进行考核打分，对照年初绩效目标认真组织开展绩效自评管理工作，撰写自评报告，填报绩效自评表。</t>
  </si>
  <si>
    <t>三、评价情况分析及综合评价结论</t>
  </si>
  <si>
    <t>全面完成年度目标任务，绩效自评为“良”。</t>
  </si>
  <si>
    <t>四、存在的问题和整改情况</t>
  </si>
  <si>
    <t>按目标管理办法全面完成任务，在考核中发现不足的地方及时整改。</t>
  </si>
  <si>
    <t>五、绩效自评结果应用</t>
  </si>
  <si>
    <t>进一步规范财政预算管理，提高资金使用效率，为下一年度的绩效目标的评价提供经验。</t>
  </si>
  <si>
    <t>六、主要经验及做法</t>
  </si>
  <si>
    <t>进一步加强组织领导，工作措施细化，权责明晰，绩效目标设立规范、合理。</t>
  </si>
  <si>
    <t>七、其他需说明的情况</t>
  </si>
  <si>
    <t>备注：涉密部门和涉密信息按保密规定不公开。</t>
  </si>
  <si>
    <t>公开表14</t>
  </si>
  <si>
    <t>2023年度部门整体支出绩效自评表</t>
  </si>
  <si>
    <t>基本信息</t>
  </si>
  <si>
    <t>部门名称</t>
  </si>
  <si>
    <t>洱源县卫生监督所</t>
  </si>
  <si>
    <t>部门预算资金（元）</t>
  </si>
  <si>
    <t>项目年度支出</t>
  </si>
  <si>
    <t>年初预算数</t>
  </si>
  <si>
    <t>预算调整数（调增为“+”；调减为“-”）</t>
  </si>
  <si>
    <t>预算确定数</t>
  </si>
  <si>
    <t>执行数</t>
  </si>
  <si>
    <t>执行率(%)</t>
  </si>
  <si>
    <t>情况说明</t>
  </si>
  <si>
    <t>备注</t>
  </si>
  <si>
    <t>3=1+2</t>
  </si>
  <si>
    <t>5=4/3</t>
  </si>
  <si>
    <t>年度资金总额</t>
  </si>
  <si>
    <t>其中：当年财政拨款</t>
  </si>
  <si>
    <t>上年结转</t>
  </si>
  <si>
    <t>其他资金</t>
  </si>
  <si>
    <t>部门年度目标</t>
  </si>
  <si>
    <t>辖区内开展各项卫生监督业务，承办各类卫生行政许可，并对各公共场所、饮用单位、学校卫生和医疗单位进行监督管理。</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</si>
  <si>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</si>
  <si>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</si>
  <si>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</si>
  <si>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</si>
  <si>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</si>
  <si>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</si>
  <si>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</si>
  <si>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</si>
  <si>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</si>
  <si>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</si>
  <si>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</si>
  <si>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</si>
  <si>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国家“双随机”监督抽检</t>
  </si>
  <si>
    <t>=</t>
  </si>
  <si>
    <t>户</t>
  </si>
  <si>
    <t>质量指标</t>
  </si>
  <si>
    <t>开展卫生监督业务提高卫生监督执法能力</t>
  </si>
  <si>
    <t>时效指标</t>
  </si>
  <si>
    <t>各项卫生监督工作</t>
  </si>
  <si>
    <t>成本指标</t>
  </si>
  <si>
    <t>经费支出</t>
  </si>
  <si>
    <t>元</t>
  </si>
  <si>
    <t>效益指标</t>
  </si>
  <si>
    <t>经济效益指标</t>
  </si>
  <si>
    <t>保障职工工资收入</t>
  </si>
  <si>
    <t>社会效益指标</t>
  </si>
  <si>
    <t>开展卫生监督服务</t>
  </si>
  <si>
    <t>生态效益指标</t>
  </si>
  <si>
    <t>医疗废弃物定点处理</t>
  </si>
  <si>
    <t>可持续影响指标</t>
  </si>
  <si>
    <t>促进地区卫生健康发展</t>
  </si>
  <si>
    <t>满意度指标</t>
  </si>
  <si>
    <t>服务对象满意度指标等</t>
  </si>
  <si>
    <t>单位职工和辖区内人民的满意度</t>
  </si>
  <si>
    <t>≥</t>
  </si>
  <si>
    <t>其他需说明事项</t>
  </si>
  <si>
    <t>备注：</t>
  </si>
  <si>
    <r>
      <rPr>
        <sz val="10"/>
        <color rgb="FF000000"/>
        <rFont val="宋体"/>
        <family val="3"/>
        <charset val="134"/>
      </rPr>
      <t>1.</t>
    </r>
    <r>
      <rPr>
        <sz val="10"/>
        <color indexed="8"/>
        <rFont val="宋体"/>
        <family val="3"/>
        <charset val="134"/>
      </rPr>
      <t>涉密部门和涉密信息按保密规定不公开。</t>
    </r>
  </si>
  <si>
    <r>
      <rPr>
        <sz val="10"/>
        <color rgb="FF000000"/>
        <rFont val="宋体"/>
        <family val="3"/>
        <charset val="134"/>
      </rPr>
      <t>2.</t>
    </r>
    <r>
      <rPr>
        <sz val="10"/>
        <color indexed="8"/>
        <rFont val="宋体"/>
        <family val="3"/>
        <charset val="134"/>
      </rPr>
      <t>一级指标包含产出指标、效益指标、满意度指标，二级指标和三级指标根据项目实际情况设置。</t>
    </r>
  </si>
  <si>
    <t>公开表15</t>
  </si>
  <si>
    <t>2023年度项目支出绩效自评表</t>
  </si>
  <si>
    <t>单位：元</t>
  </si>
  <si>
    <t>项目名称</t>
  </si>
  <si>
    <t>主管部门</t>
  </si>
  <si>
    <t>实施单位</t>
  </si>
  <si>
    <t>项目资金
（元）</t>
  </si>
  <si>
    <t>全年执行数</t>
  </si>
  <si>
    <t>分值</t>
  </si>
  <si>
    <t>执行率%</t>
  </si>
  <si>
    <t>得分</t>
  </si>
  <si>
    <t>其中：当年财政
       拨款</t>
  </si>
  <si>
    <t xml:space="preserve">      上年结转
        资金</t>
  </si>
  <si>
    <t xml:space="preserve">      其他资金</t>
  </si>
  <si>
    <t>年度
总体
目标</t>
  </si>
  <si>
    <t>预期目标</t>
  </si>
  <si>
    <t>实际完成情况</t>
  </si>
  <si>
    <t>对辖区内各卫生行政许可和全县公共场所、饮用供水单位、学校卫生、医疗机构、传染病防治及医疗服务市场和消毒服务进行监督管理</t>
  </si>
  <si>
    <t>已经完成年度工作任务</t>
  </si>
  <si>
    <t xml:space="preserve">年度指标值 </t>
  </si>
  <si>
    <r>
      <rPr>
        <sz val="10"/>
        <rFont val="宋体"/>
        <family val="3"/>
        <charset val="134"/>
        <scheme val="minor"/>
      </rPr>
      <t>分值(</t>
    </r>
    <r>
      <rPr>
        <b/>
        <sz val="10"/>
        <rFont val="宋体"/>
        <family val="3"/>
        <charset val="134"/>
        <scheme val="minor"/>
      </rPr>
      <t>90分</t>
    </r>
    <r>
      <rPr>
        <sz val="10"/>
        <rFont val="宋体"/>
        <family val="3"/>
        <charset val="134"/>
        <scheme val="minor"/>
      </rPr>
      <t>)</t>
    </r>
  </si>
  <si>
    <t>计划在全县800户开展证照办理和许可现场审核核查服务。</t>
  </si>
  <si>
    <t>800</t>
  </si>
  <si>
    <t>人(户)</t>
  </si>
  <si>
    <t>按《行政许可法》的规定，明确本级卫生行政许可条件、程序、期限等内容，规范行政许可行为。</t>
  </si>
  <si>
    <t>100</t>
  </si>
  <si>
    <t>%</t>
  </si>
  <si>
    <t>年内及时支付公共窗口和现场审核核查各项费用</t>
  </si>
  <si>
    <t>财政授权支付成功率低</t>
  </si>
  <si>
    <t>证、照许可办成本性支出和许可现场审核核查交通费、差旅费</t>
  </si>
  <si>
    <t>150000</t>
  </si>
  <si>
    <t>财政授权支付多数不成功，额度年终被收回</t>
  </si>
  <si>
    <t>生态效益
指标</t>
  </si>
  <si>
    <t>监督按规定处置医疗废弃物，维护生态效益发展</t>
  </si>
  <si>
    <t>服务对象满意度</t>
  </si>
  <si>
    <t>＞=</t>
  </si>
  <si>
    <t>90</t>
  </si>
  <si>
    <t/>
  </si>
  <si>
    <t>其他需要说明事项</t>
  </si>
  <si>
    <t>（自评等级）</t>
  </si>
  <si>
    <t>总分</t>
  </si>
  <si>
    <t>1.涉密部门和涉密信息按保密规定不公开。</t>
  </si>
  <si>
    <t>2.一级指标包含产出指标、效益指标、满意度指标，二级指标和三级指标根据项目实际情况设置。</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</si>
  <si>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</si>
  <si>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</si>
  <si>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</si>
  <si>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</si>
  <si>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</si>
  <si>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</si>
  <si>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洱源县卫生健康局</t>
    <phoneticPr fontId="13" type="noConversion"/>
  </si>
  <si>
    <t>洱源县卫生监督所</t>
    <phoneticPr fontId="13" type="noConversion"/>
  </si>
  <si>
    <t>委托性工作经费项目支出绩效自评表</t>
    <phoneticPr fontId="13" type="noConversion"/>
  </si>
  <si>
    <t>优</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</si>
</sst>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0]&quot;&quot;;[Red]\-#,##0.00"/>
    <numFmt numFmtId="177" formatCode="_ * #,##0.00_ ;_ * \-#,##0.00_ ;_ * &quot;&quot;??_ ;_ @_ "/>
    <numFmt numFmtId="178" formatCode="0.00_);[Red]\(0.00\)"/>
    <numFmt numFmtId="179" formatCode="0.00_ ;[Red]\-0.00\ "/>
  </numFmts>
  <fonts count="31">
    <font>
      <sz val="11"/>
      <color indexed="8"/>
      <name val="宋体"/>
      <charset val="134"/>
      <scheme val="minor"/>
    </font>
    <font>
      <sz val="12"/>
      <name val="宋体"/>
      <family val="3"/>
      <charset val="134"/>
    </font>
    <font>
      <sz val="11"/>
      <color indexed="8"/>
      <name val="宋体"/>
      <family val="3"/>
      <charset val="134"/>
    </font>
    <font>
      <sz val="10"/>
      <name val="Arial"/>
      <family val="2"/>
    </font>
    <font>
      <b/>
      <sz val="18"/>
      <name val="宋体"/>
      <family val="3"/>
      <charset val="134"/>
      <scheme val="minor"/>
    </font>
    <font>
      <sz val="10"/>
      <color indexed="8"/>
      <name val="宋体"/>
      <family val="3"/>
      <charset val="134"/>
      <scheme val="minor"/>
    </font>
    <font>
      <sz val="10"/>
      <name val="宋体"/>
      <family val="3"/>
      <charset val="134"/>
      <scheme val="minor"/>
    </font>
    <font>
      <b/>
      <sz val="10"/>
      <name val="宋体"/>
      <family val="3"/>
      <charset val="134"/>
      <scheme val="minor"/>
    </font>
    <font>
      <sz val="12"/>
      <color indexed="8"/>
      <name val="宋体"/>
      <family val="3"/>
      <charset val="134"/>
    </font>
    <font>
      <b/>
      <sz val="10"/>
      <color indexed="8"/>
      <name val="宋体"/>
      <family val="3"/>
      <charset val="134"/>
      <scheme val="minor"/>
    </font>
    <font>
      <sz val="10"/>
      <name val="宋体"/>
      <family val="3"/>
      <charset val="134"/>
    </font>
    <font>
      <sz val="9"/>
      <color indexed="8"/>
      <name val="宋体"/>
      <family val="3"/>
      <charset val="134"/>
      <scheme val="minor"/>
    </font>
    <font>
      <b/>
      <sz val="9"/>
      <color indexed="8"/>
      <name val="宋体"/>
      <family val="3"/>
      <charset val="134"/>
      <scheme val="minor"/>
    </font>
    <font>
      <sz val="9"/>
      <name val="宋体"/>
      <family val="3"/>
      <charset val="134"/>
      <scheme val="minor"/>
    </font>
    <font>
      <b/>
      <sz val="18"/>
      <name val="宋体"/>
      <family val="3"/>
      <charset val="134"/>
    </font>
    <font>
      <b/>
      <sz val="12"/>
      <color rgb="FF000000"/>
      <name val="宋体"/>
      <family val="3"/>
      <charset val="134"/>
    </font>
    <font>
      <sz val="11"/>
      <color rgb="FF000000"/>
      <name val="宋体"/>
      <family val="3"/>
      <charset val="134"/>
    </font>
    <font>
      <b/>
      <sz val="11"/>
      <color rgb="FF000000"/>
      <name val="宋体"/>
      <family val="3"/>
      <charset val="134"/>
    </font>
    <font>
      <sz val="11"/>
      <name val="宋体"/>
      <family val="3"/>
      <charset val="134"/>
    </font>
    <font>
      <sz val="12"/>
      <color rgb="FF000000"/>
      <name val="宋体"/>
      <family val="3"/>
      <charset val="134"/>
    </font>
    <font>
      <sz val="10"/>
      <color rgb="FF000000"/>
      <name val="黑体"/>
      <family val="3"/>
      <charset val="134"/>
    </font>
    <font>
      <sz val="10"/>
      <color rgb="FF000000"/>
      <name val="宋体"/>
      <family val="3"/>
      <charset val="134"/>
    </font>
    <font>
      <sz val="10"/>
      <name val="Calibri"/>
      <family val="2"/>
    </font>
    <font>
      <b/>
      <sz val="18"/>
      <color indexed="8"/>
      <name val="宋体"/>
      <family val="3"/>
      <charset val="134"/>
    </font>
    <font>
      <sz val="10"/>
      <color indexed="8"/>
      <name val="宋体"/>
      <family val="3"/>
      <charset val="134"/>
    </font>
    <font>
      <b/>
      <sz val="10"/>
      <color indexed="8"/>
      <name val="宋体"/>
      <family val="3"/>
      <charset val="134"/>
    </font>
    <font>
      <sz val="22"/>
      <color indexed="8"/>
      <name val="宋体"/>
      <family val="3"/>
      <charset val="134"/>
    </font>
    <font>
      <sz val="10"/>
      <color indexed="8"/>
      <name val="Arial"/>
      <family val="2"/>
    </font>
    <font>
      <b/>
      <sz val="20"/>
      <name val="宋体"/>
      <family val="3"/>
      <charset val="134"/>
    </font>
    <font>
      <sz val="9"/>
      <name val="宋体"/>
      <family val="3"/>
      <charset val="134"/>
    </font>
    <font>
      <sz val="22"/>
      <name val="黑体"/>
      <family val="3"/>
      <charset val="134"/>
    </font>
  </fonts>
  <fills count="7">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indexed="9"/>
        <bgColor indexed="64"/>
      </patternFill>
    </fill>
    <fill>
      <patternFill patternType="solid">
        <fgColor rgb="FFFFFFFF"/>
        <bgColor indexed="64"/>
      </patternFill>
    </fill>
    <fill>
      <patternFill patternType="solid">
        <fgColor rgb="FFF1F1F1"/>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top/>
      <bottom style="thin">
        <color indexed="8"/>
      </bottom>
      <diagonal/>
    </border>
    <border>
      <left/>
      <right style="thin">
        <color indexed="8"/>
      </right>
      <top/>
      <bottom style="thin">
        <color indexed="8"/>
      </bottom>
      <diagonal/>
    </border>
    <border>
      <left/>
      <right style="thin">
        <color auto="1"/>
      </right>
      <top style="thin">
        <color auto="1"/>
      </top>
      <bottom/>
      <diagonal/>
    </border>
    <border>
      <left/>
      <right style="thin">
        <color auto="1"/>
      </right>
      <top/>
      <bottom style="thin">
        <color auto="1"/>
      </bottom>
      <diagonal/>
    </border>
    <border>
      <left/>
      <right style="thin">
        <color indexed="8"/>
      </right>
      <top/>
      <bottom/>
      <diagonal/>
    </border>
    <border>
      <left style="thin">
        <color auto="1"/>
      </left>
      <right style="thin">
        <color auto="1"/>
      </right>
      <top/>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2" fillId="0" borderId="0"/>
  </cellStyleXfs>
  <cellXfs count="191">
    <xf numFmtId="0" fontId="0" fillId="0" borderId="0" xfId="0" applyFont="1">
      <alignment vertical="center"/>
    </xf>
    <xf numFmtId="0" fontId="1" fillId="0" borderId="0" xfId="0" applyFont="1" applyFill="1" applyBorder="1" applyAlignment="1"/>
    <xf numFmtId="0" fontId="2" fillId="0" borderId="0" xfId="1" applyFont="1" applyAlignment="1">
      <alignment vertical="center" wrapText="1"/>
    </xf>
    <xf numFmtId="0" fontId="3" fillId="0" borderId="0" xfId="0" applyFont="1" applyFill="1" applyBorder="1" applyAlignment="1"/>
    <xf numFmtId="0" fontId="2" fillId="0" borderId="0" xfId="0" applyFont="1" applyFill="1" applyBorder="1" applyAlignment="1">
      <alignment wrapText="1"/>
    </xf>
    <xf numFmtId="0" fontId="1" fillId="0" borderId="0" xfId="0" applyFont="1" applyFill="1" applyBorder="1" applyAlignment="1">
      <alignment horizontal="left"/>
    </xf>
    <xf numFmtId="0" fontId="2" fillId="2" borderId="0" xfId="1" applyFont="1" applyFill="1" applyAlignment="1">
      <alignment horizontal="left" wrapText="1"/>
    </xf>
    <xf numFmtId="0" fontId="0" fillId="0" borderId="0" xfId="0" applyFont="1" applyAlignment="1">
      <alignment horizontal="left" vertical="center"/>
    </xf>
    <xf numFmtId="0" fontId="0" fillId="0" borderId="0" xfId="0" applyFont="1" applyAlignment="1">
      <alignment horizontal="center" vertical="center"/>
    </xf>
    <xf numFmtId="0" fontId="2" fillId="0" borderId="0" xfId="1" applyFont="1" applyAlignment="1">
      <alignment horizontal="center" vertical="center" wrapText="1"/>
    </xf>
    <xf numFmtId="0" fontId="1" fillId="0" borderId="0" xfId="0" applyFont="1" applyFill="1" applyBorder="1" applyAlignment="1">
      <alignment horizontal="center" vertical="center"/>
    </xf>
    <xf numFmtId="0" fontId="4" fillId="0" borderId="0" xfId="1" applyFont="1" applyFill="1" applyAlignment="1">
      <alignment horizontal="center" vertical="center" wrapText="1"/>
    </xf>
    <xf numFmtId="0" fontId="5" fillId="0" borderId="1" xfId="1" applyFont="1" applyFill="1" applyBorder="1" applyAlignment="1">
      <alignment horizontal="center" vertical="center" wrapText="1"/>
    </xf>
    <xf numFmtId="0" fontId="6" fillId="0" borderId="1" xfId="1" applyFont="1" applyFill="1" applyBorder="1" applyAlignment="1">
      <alignment horizontal="center" vertical="center" wrapText="1"/>
    </xf>
    <xf numFmtId="176" fontId="7" fillId="3" borderId="1" xfId="1" applyNumberFormat="1" applyFont="1" applyFill="1" applyBorder="1" applyAlignment="1">
      <alignment horizontal="center" vertical="center" shrinkToFit="1"/>
    </xf>
    <xf numFmtId="0" fontId="7" fillId="0" borderId="1" xfId="1" applyFont="1" applyFill="1" applyBorder="1" applyAlignment="1">
      <alignment horizontal="center" vertical="center" wrapText="1"/>
    </xf>
    <xf numFmtId="10" fontId="7" fillId="3" borderId="1" xfId="1" applyNumberFormat="1" applyFont="1" applyFill="1" applyBorder="1" applyAlignment="1">
      <alignment horizontal="center" vertical="center" wrapText="1"/>
    </xf>
    <xf numFmtId="176" fontId="6" fillId="0" borderId="1" xfId="1" applyNumberFormat="1" applyFont="1" applyFill="1" applyBorder="1" applyAlignment="1">
      <alignment horizontal="center" vertical="center" shrinkToFit="1"/>
    </xf>
    <xf numFmtId="0" fontId="6" fillId="0" borderId="2" xfId="1" applyFont="1" applyFill="1" applyBorder="1" applyAlignment="1">
      <alignment horizontal="center" vertical="center" wrapText="1"/>
    </xf>
    <xf numFmtId="0" fontId="6" fillId="4" borderId="1" xfId="1" applyFont="1" applyFill="1" applyBorder="1" applyAlignment="1">
      <alignment horizontal="center" vertical="center" wrapText="1"/>
    </xf>
    <xf numFmtId="0" fontId="6" fillId="4" borderId="6" xfId="1" applyFont="1" applyFill="1" applyBorder="1" applyAlignment="1">
      <alignment horizontal="center" vertical="center" wrapText="1"/>
    </xf>
    <xf numFmtId="0" fontId="6" fillId="0" borderId="5" xfId="1" applyFont="1" applyFill="1" applyBorder="1" applyAlignment="1">
      <alignment horizontal="center" vertical="center" wrapText="1"/>
    </xf>
    <xf numFmtId="49" fontId="8" fillId="0" borderId="1" xfId="0" applyNumberFormat="1" applyFont="1" applyFill="1" applyBorder="1" applyAlignment="1">
      <alignment horizontal="center" vertical="center"/>
    </xf>
    <xf numFmtId="177" fontId="8" fillId="0" borderId="1" xfId="0" applyNumberFormat="1" applyFont="1" applyFill="1" applyBorder="1" applyAlignment="1">
      <alignment horizontal="center" vertical="center"/>
    </xf>
    <xf numFmtId="0" fontId="6" fillId="0" borderId="7" xfId="1" applyFont="1" applyFill="1" applyBorder="1" applyAlignment="1">
      <alignment horizontal="center" vertical="center" wrapText="1"/>
    </xf>
    <xf numFmtId="49" fontId="6" fillId="0" borderId="5" xfId="1" applyNumberFormat="1" applyFont="1" applyFill="1" applyBorder="1" applyAlignment="1">
      <alignment horizontal="center" vertical="center" wrapText="1"/>
    </xf>
    <xf numFmtId="0" fontId="6" fillId="0" borderId="1" xfId="1" applyFont="1" applyFill="1" applyBorder="1" applyAlignment="1">
      <alignment horizontal="center" vertical="center"/>
    </xf>
    <xf numFmtId="0" fontId="9" fillId="0" borderId="1" xfId="1" applyFont="1" applyBorder="1" applyAlignment="1">
      <alignment horizontal="center" vertical="center" wrapText="1"/>
    </xf>
    <xf numFmtId="0" fontId="1" fillId="0" borderId="0" xfId="0" applyFont="1" applyFill="1" applyBorder="1" applyAlignment="1">
      <alignment horizontal="left" vertical="center"/>
    </xf>
    <xf numFmtId="0" fontId="7" fillId="0" borderId="0" xfId="1" applyFont="1" applyAlignment="1">
      <alignment horizontal="left" vertical="center" wrapText="1"/>
    </xf>
    <xf numFmtId="0" fontId="6" fillId="0" borderId="0" xfId="1" applyFont="1" applyAlignment="1">
      <alignment horizontal="left" vertical="center" wrapText="1"/>
    </xf>
    <xf numFmtId="0" fontId="10" fillId="0" borderId="0" xfId="0" applyFont="1" applyFill="1" applyBorder="1" applyAlignment="1">
      <alignment horizontal="center" vertical="center"/>
    </xf>
    <xf numFmtId="0" fontId="2" fillId="0" borderId="0" xfId="1" applyFont="1" applyAlignment="1">
      <alignment wrapText="1"/>
    </xf>
    <xf numFmtId="49" fontId="6" fillId="0" borderId="1" xfId="1" applyNumberFormat="1" applyFont="1" applyFill="1" applyBorder="1" applyAlignment="1">
      <alignment horizontal="center" vertical="center" wrapText="1"/>
    </xf>
    <xf numFmtId="0" fontId="11" fillId="0" borderId="1" xfId="1" applyFont="1" applyBorder="1" applyAlignment="1">
      <alignment horizontal="center" vertical="center" wrapText="1"/>
    </xf>
    <xf numFmtId="179" fontId="9" fillId="3" borderId="1" xfId="1" applyNumberFormat="1" applyFont="1" applyFill="1" applyBorder="1" applyAlignment="1">
      <alignment horizontal="center" vertical="center" wrapText="1"/>
    </xf>
    <xf numFmtId="0" fontId="12" fillId="0" borderId="1" xfId="1" applyFont="1" applyBorder="1" applyAlignment="1">
      <alignment horizontal="center" vertical="center" wrapText="1"/>
    </xf>
    <xf numFmtId="0" fontId="13" fillId="0" borderId="0" xfId="1" applyFont="1" applyAlignment="1">
      <alignment horizontal="left" vertical="center" wrapText="1"/>
    </xf>
    <xf numFmtId="0" fontId="2" fillId="0" borderId="0" xfId="0" applyFont="1" applyFill="1" applyBorder="1" applyAlignment="1"/>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8" fillId="0" borderId="12" xfId="0" applyFont="1" applyFill="1" applyBorder="1" applyAlignment="1">
      <alignment horizontal="center" vertical="center"/>
    </xf>
    <xf numFmtId="0" fontId="20" fillId="0" borderId="0" xfId="0" applyFont="1" applyFill="1" applyBorder="1" applyAlignment="1">
      <alignment horizontal="justify" vertical="center"/>
    </xf>
    <xf numFmtId="0" fontId="21" fillId="0" borderId="0" xfId="0" applyFont="1" applyFill="1" applyBorder="1" applyAlignment="1">
      <alignment horizontal="left" vertical="center"/>
    </xf>
    <xf numFmtId="0" fontId="21" fillId="0" borderId="0" xfId="0" applyFont="1" applyFill="1" applyBorder="1" applyAlignment="1">
      <alignment vertical="center"/>
    </xf>
    <xf numFmtId="10" fontId="17" fillId="3" borderId="1" xfId="0" applyNumberFormat="1" applyFont="1" applyFill="1" applyBorder="1" applyAlignment="1">
      <alignment horizontal="right" vertical="center"/>
    </xf>
    <xf numFmtId="10" fontId="16" fillId="3" borderId="1" xfId="0" applyNumberFormat="1" applyFont="1" applyFill="1" applyBorder="1" applyAlignment="1">
      <alignment horizontal="right" vertical="center"/>
    </xf>
    <xf numFmtId="0" fontId="16" fillId="5" borderId="1" xfId="0" applyFont="1" applyFill="1" applyBorder="1" applyAlignment="1">
      <alignment horizontal="center" vertical="center"/>
    </xf>
    <xf numFmtId="9" fontId="18" fillId="0" borderId="12" xfId="0" applyNumberFormat="1" applyFont="1" applyFill="1" applyBorder="1" applyAlignment="1">
      <alignment horizontal="center" vertical="center"/>
    </xf>
    <xf numFmtId="4" fontId="18" fillId="0" borderId="12" xfId="0" applyNumberFormat="1" applyFont="1" applyFill="1" applyBorder="1" applyAlignment="1">
      <alignment horizontal="center" vertical="center"/>
    </xf>
    <xf numFmtId="9" fontId="10" fillId="0" borderId="12" xfId="0" applyNumberFormat="1" applyFont="1" applyFill="1" applyBorder="1" applyAlignment="1">
      <alignment horizontal="center" vertical="center"/>
    </xf>
    <xf numFmtId="0" fontId="10" fillId="0" borderId="12" xfId="0" applyFont="1" applyFill="1" applyBorder="1" applyAlignment="1">
      <alignment horizontal="center" vertical="center"/>
    </xf>
    <xf numFmtId="0" fontId="22" fillId="0" borderId="0" xfId="0" applyFont="1" applyFill="1" applyBorder="1" applyAlignment="1">
      <alignment wrapText="1"/>
    </xf>
    <xf numFmtId="0" fontId="10" fillId="0" borderId="0" xfId="0" applyFont="1" applyFill="1" applyBorder="1" applyAlignment="1"/>
    <xf numFmtId="0" fontId="25" fillId="0" borderId="0" xfId="0" applyFont="1" applyFill="1" applyBorder="1" applyAlignment="1">
      <alignment horizontal="center" vertical="center"/>
    </xf>
    <xf numFmtId="0" fontId="24" fillId="0" borderId="0" xfId="0" applyFont="1" applyFill="1" applyBorder="1" applyAlignment="1">
      <alignment horizontal="right" vertical="center"/>
    </xf>
    <xf numFmtId="0" fontId="5" fillId="0" borderId="0" xfId="0" applyNumberFormat="1" applyFont="1" applyFill="1" applyBorder="1" applyAlignment="1" applyProtection="1">
      <alignment horizontal="right" vertical="center"/>
    </xf>
    <xf numFmtId="49" fontId="24" fillId="0" borderId="1" xfId="0" applyNumberFormat="1" applyFont="1" applyFill="1" applyBorder="1" applyAlignment="1">
      <alignment horizontal="left" vertical="center" wrapText="1"/>
    </xf>
    <xf numFmtId="0" fontId="24" fillId="0" borderId="1" xfId="0" applyFont="1" applyFill="1" applyBorder="1" applyAlignment="1">
      <alignment horizontal="center" vertical="center"/>
    </xf>
    <xf numFmtId="0" fontId="18" fillId="0" borderId="12" xfId="0" applyFont="1" applyFill="1" applyBorder="1" applyAlignment="1">
      <alignment horizontal="left" vertical="center" wrapText="1"/>
    </xf>
    <xf numFmtId="0" fontId="27" fillId="0" borderId="0" xfId="0" applyFont="1" applyFill="1" applyBorder="1" applyAlignment="1"/>
    <xf numFmtId="0" fontId="24" fillId="0" borderId="0" xfId="0" applyFont="1" applyFill="1" applyBorder="1" applyAlignment="1"/>
    <xf numFmtId="0" fontId="24" fillId="0" borderId="0" xfId="0" applyFont="1" applyFill="1" applyBorder="1" applyAlignment="1">
      <alignment horizontal="center"/>
    </xf>
    <xf numFmtId="0" fontId="2" fillId="0" borderId="1" xfId="0" applyFont="1" applyFill="1" applyBorder="1" applyAlignment="1">
      <alignment horizontal="center" vertical="center" shrinkToFit="1"/>
    </xf>
    <xf numFmtId="4" fontId="2" fillId="0" borderId="1" xfId="0" applyNumberFormat="1" applyFont="1" applyFill="1" applyBorder="1" applyAlignment="1">
      <alignment horizontal="center" vertical="center" shrinkToFit="1"/>
    </xf>
    <xf numFmtId="49" fontId="2" fillId="0" borderId="1" xfId="0" applyNumberFormat="1" applyFont="1" applyFill="1" applyBorder="1" applyAlignment="1">
      <alignment horizontal="center" vertical="center" shrinkToFit="1"/>
    </xf>
    <xf numFmtId="0" fontId="24" fillId="0" borderId="1" xfId="0" applyFont="1" applyFill="1" applyBorder="1" applyAlignment="1">
      <alignment horizontal="center" vertical="center" shrinkToFit="1"/>
    </xf>
    <xf numFmtId="49" fontId="24" fillId="0" borderId="1" xfId="0" applyNumberFormat="1" applyFont="1" applyFill="1" applyBorder="1" applyAlignment="1">
      <alignment horizontal="center" vertical="center" shrinkToFit="1"/>
    </xf>
    <xf numFmtId="0" fontId="2" fillId="0" borderId="1" xfId="0" applyFont="1" applyFill="1" applyBorder="1" applyAlignment="1">
      <alignment horizontal="left" vertical="center" shrinkToFit="1"/>
    </xf>
    <xf numFmtId="176" fontId="2" fillId="3" borderId="1" xfId="0" applyNumberFormat="1" applyFont="1" applyFill="1" applyBorder="1" applyAlignment="1">
      <alignment horizontal="right" vertical="center" shrinkToFit="1"/>
    </xf>
    <xf numFmtId="176" fontId="2" fillId="0" borderId="1" xfId="0" applyNumberFormat="1" applyFont="1" applyFill="1" applyBorder="1" applyAlignment="1">
      <alignment horizontal="right" vertical="center" shrinkToFit="1"/>
    </xf>
    <xf numFmtId="0" fontId="1" fillId="0" borderId="0" xfId="0" applyFont="1" applyFill="1" applyBorder="1" applyAlignment="1">
      <alignment wrapText="1"/>
    </xf>
    <xf numFmtId="176" fontId="2" fillId="0" borderId="1" xfId="0" applyNumberFormat="1" applyFont="1" applyFill="1" applyBorder="1" applyAlignment="1">
      <alignment horizontal="right" vertical="center" wrapText="1" shrinkToFit="1"/>
    </xf>
    <xf numFmtId="176" fontId="1" fillId="0" borderId="1" xfId="0" applyNumberFormat="1" applyFont="1" applyFill="1" applyBorder="1" applyAlignment="1">
      <alignment vertical="center"/>
    </xf>
    <xf numFmtId="0" fontId="24" fillId="0" borderId="0" xfId="0" applyFont="1" applyFill="1" applyBorder="1" applyAlignment="1">
      <alignment horizontal="right"/>
    </xf>
    <xf numFmtId="49" fontId="2" fillId="0" borderId="2" xfId="0" applyNumberFormat="1" applyFont="1" applyFill="1" applyBorder="1" applyAlignment="1">
      <alignment horizontal="center" vertical="center" shrinkToFit="1"/>
    </xf>
    <xf numFmtId="0" fontId="28" fillId="0" borderId="0" xfId="0" applyFont="1" applyAlignment="1"/>
    <xf numFmtId="0" fontId="1" fillId="0" borderId="0" xfId="0" applyFont="1" applyAlignment="1"/>
    <xf numFmtId="0" fontId="16" fillId="6" borderId="18" xfId="0" applyNumberFormat="1" applyFont="1" applyFill="1" applyBorder="1" applyAlignment="1">
      <alignment horizontal="center" vertical="center"/>
    </xf>
    <xf numFmtId="0" fontId="16" fillId="6" borderId="18" xfId="0" applyNumberFormat="1" applyFont="1" applyFill="1" applyBorder="1" applyAlignment="1">
      <alignment horizontal="left" vertical="center"/>
    </xf>
    <xf numFmtId="0" fontId="16" fillId="5" borderId="18" xfId="0" applyNumberFormat="1" applyFont="1" applyFill="1" applyBorder="1" applyAlignment="1">
      <alignment horizontal="center" vertical="center"/>
    </xf>
    <xf numFmtId="4" fontId="16" fillId="5" borderId="18" xfId="0" applyNumberFormat="1" applyFont="1" applyFill="1" applyBorder="1" applyAlignment="1">
      <alignment horizontal="right" vertical="center"/>
    </xf>
    <xf numFmtId="0" fontId="29" fillId="0" borderId="0" xfId="0" applyFont="1" applyAlignment="1"/>
    <xf numFmtId="0" fontId="16" fillId="6" borderId="18" xfId="0" applyNumberFormat="1" applyFont="1" applyFill="1" applyBorder="1" applyAlignment="1">
      <alignment horizontal="center" vertical="center" wrapText="1"/>
    </xf>
    <xf numFmtId="0" fontId="17" fillId="6" borderId="18" xfId="0" applyNumberFormat="1" applyFont="1" applyFill="1" applyBorder="1" applyAlignment="1">
      <alignment horizontal="left" vertical="center" wrapText="1"/>
    </xf>
    <xf numFmtId="0" fontId="16" fillId="5" borderId="18" xfId="0" applyNumberFormat="1" applyFont="1" applyFill="1" applyBorder="1" applyAlignment="1">
      <alignment horizontal="center" vertical="center" wrapText="1"/>
    </xf>
    <xf numFmtId="0" fontId="16" fillId="6" borderId="18" xfId="0" applyNumberFormat="1" applyFont="1" applyFill="1" applyBorder="1" applyAlignment="1">
      <alignment horizontal="left" vertical="center" wrapText="1"/>
    </xf>
    <xf numFmtId="4" fontId="16" fillId="5" borderId="18" xfId="0" applyNumberFormat="1" applyFont="1" applyFill="1" applyBorder="1" applyAlignment="1">
      <alignment horizontal="right" vertical="center" wrapText="1"/>
    </xf>
    <xf numFmtId="0" fontId="30" fillId="0" borderId="0" xfId="0" applyFont="1" applyAlignment="1">
      <alignment horizontal="center" vertical="center"/>
    </xf>
    <xf numFmtId="0" fontId="16" fillId="5" borderId="18" xfId="0" applyNumberFormat="1" applyFont="1" applyFill="1" applyBorder="1" applyAlignment="1">
      <alignment horizontal="left" vertical="center"/>
    </xf>
    <xf numFmtId="0" fontId="30" fillId="0" borderId="0" xfId="0" applyFont="1" applyAlignment="1"/>
    <xf numFmtId="0" fontId="10" fillId="0" borderId="0" xfId="0" applyFont="1" applyAlignment="1"/>
    <xf numFmtId="0" fontId="16" fillId="5" borderId="18" xfId="0" applyNumberFormat="1" applyFont="1" applyFill="1" applyBorder="1" applyAlignment="1">
      <alignment horizontal="right" vertical="center"/>
    </xf>
    <xf numFmtId="49" fontId="8" fillId="0" borderId="1" xfId="0" quotePrefix="1" applyNumberFormat="1" applyFont="1" applyFill="1" applyBorder="1" applyAlignment="1">
      <alignment horizontal="center" vertical="center"/>
    </xf>
    <xf numFmtId="0" fontId="16" fillId="6" borderId="18" xfId="0" applyNumberFormat="1" applyFont="1" applyFill="1" applyBorder="1" applyAlignment="1">
      <alignment horizontal="center" vertical="center"/>
    </xf>
    <xf numFmtId="0" fontId="16" fillId="5" borderId="18" xfId="0" applyNumberFormat="1" applyFont="1" applyFill="1" applyBorder="1" applyAlignment="1">
      <alignment horizontal="left" vertical="center"/>
    </xf>
    <xf numFmtId="0" fontId="16" fillId="6" borderId="18" xfId="0" applyNumberFormat="1" applyFont="1" applyFill="1" applyBorder="1" applyAlignment="1">
      <alignment horizontal="center" vertical="center" wrapText="1"/>
    </xf>
    <xf numFmtId="0" fontId="16" fillId="5" borderId="18" xfId="0" applyNumberFormat="1" applyFont="1" applyFill="1" applyBorder="1" applyAlignment="1">
      <alignment horizontal="left" vertical="center" wrapText="1"/>
    </xf>
    <xf numFmtId="0" fontId="10" fillId="0" borderId="0" xfId="0" applyFont="1" applyFill="1" applyBorder="1" applyAlignment="1">
      <alignment horizontal="left" vertical="center" wrapText="1"/>
    </xf>
    <xf numFmtId="0" fontId="2" fillId="0" borderId="1"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17"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2" fillId="0" borderId="1" xfId="0" applyFont="1" applyFill="1" applyBorder="1" applyAlignment="1">
      <alignment horizontal="center" vertical="center" wrapText="1"/>
    </xf>
    <xf numFmtId="0" fontId="2" fillId="0" borderId="13"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6" fillId="0" borderId="0" xfId="0" applyFont="1" applyFill="1" applyBorder="1" applyAlignment="1">
      <alignment horizontal="center"/>
    </xf>
    <xf numFmtId="0" fontId="26" fillId="0" borderId="0" xfId="0" applyFont="1" applyFill="1" applyBorder="1" applyAlignment="1">
      <alignment horizontal="center" wrapText="1"/>
    </xf>
    <xf numFmtId="4" fontId="2" fillId="0" borderId="2" xfId="0" applyNumberFormat="1" applyFont="1" applyFill="1" applyBorder="1" applyAlignment="1">
      <alignment horizontal="center" vertical="center" shrinkToFit="1"/>
    </xf>
    <xf numFmtId="4" fontId="2" fillId="0" borderId="3" xfId="0" applyNumberFormat="1" applyFont="1" applyFill="1" applyBorder="1" applyAlignment="1">
      <alignment horizontal="center" vertical="center" shrinkToFit="1"/>
    </xf>
    <xf numFmtId="4" fontId="2" fillId="0" borderId="4" xfId="0" applyNumberFormat="1" applyFont="1" applyFill="1" applyBorder="1" applyAlignment="1">
      <alignment horizontal="center" vertical="center" shrinkToFit="1"/>
    </xf>
    <xf numFmtId="4" fontId="2" fillId="0" borderId="1" xfId="0" applyNumberFormat="1" applyFont="1" applyFill="1" applyBorder="1" applyAlignment="1">
      <alignment horizontal="center" vertical="center" shrinkToFit="1"/>
    </xf>
    <xf numFmtId="4" fontId="2" fillId="0" borderId="2" xfId="0" applyNumberFormat="1" applyFont="1" applyFill="1" applyBorder="1" applyAlignment="1">
      <alignment horizontal="center" vertical="center" wrapText="1" shrinkToFit="1"/>
    </xf>
    <xf numFmtId="4" fontId="2" fillId="0" borderId="4" xfId="0" applyNumberFormat="1" applyFont="1" applyFill="1" applyBorder="1" applyAlignment="1">
      <alignment horizontal="center" vertical="center" wrapText="1" shrinkToFit="1"/>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4"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18" fillId="0" borderId="0" xfId="0" applyFont="1" applyFill="1" applyBorder="1" applyAlignment="1">
      <alignment horizontal="left" vertical="center"/>
    </xf>
    <xf numFmtId="0" fontId="24" fillId="0" borderId="5" xfId="0" applyFont="1" applyFill="1" applyBorder="1" applyAlignment="1">
      <alignment horizontal="center" vertical="center"/>
    </xf>
    <xf numFmtId="0" fontId="24" fillId="0" borderId="16" xfId="0" applyFont="1" applyFill="1" applyBorder="1" applyAlignment="1">
      <alignment horizontal="center" vertical="center"/>
    </xf>
    <xf numFmtId="0" fontId="24" fillId="0" borderId="6" xfId="0" applyFont="1" applyFill="1" applyBorder="1" applyAlignment="1">
      <alignment horizontal="center" vertical="center"/>
    </xf>
    <xf numFmtId="0" fontId="14"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24" fillId="0" borderId="10" xfId="0" applyFont="1" applyFill="1" applyBorder="1" applyAlignment="1">
      <alignment horizontal="left" vertical="center"/>
    </xf>
    <xf numFmtId="0" fontId="16" fillId="0" borderId="1"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4" xfId="0" applyFont="1" applyFill="1" applyBorder="1" applyAlignment="1">
      <alignment horizontal="center" vertical="center"/>
    </xf>
    <xf numFmtId="0" fontId="16"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6"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13"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16" fillId="0" borderId="14" xfId="0" applyFont="1" applyFill="1" applyBorder="1" applyAlignment="1">
      <alignment horizontal="left" vertical="center" wrapText="1"/>
    </xf>
    <xf numFmtId="0" fontId="17" fillId="0" borderId="1"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12" xfId="0" applyFont="1" applyFill="1" applyBorder="1" applyAlignment="1">
      <alignment horizontal="center" vertical="center"/>
    </xf>
    <xf numFmtId="9" fontId="18" fillId="0" borderId="2" xfId="0" applyNumberFormat="1" applyFont="1" applyFill="1" applyBorder="1" applyAlignment="1">
      <alignment horizontal="center" vertical="center"/>
    </xf>
    <xf numFmtId="9" fontId="18" fillId="0" borderId="4" xfId="0" applyNumberFormat="1" applyFont="1" applyFill="1" applyBorder="1" applyAlignment="1">
      <alignment horizontal="center" vertical="center"/>
    </xf>
    <xf numFmtId="9" fontId="10" fillId="0" borderId="2" xfId="0" applyNumberFormat="1" applyFont="1" applyFill="1" applyBorder="1" applyAlignment="1">
      <alignment horizontal="center" vertical="center"/>
    </xf>
    <xf numFmtId="9" fontId="10" fillId="0" borderId="4" xfId="0" applyNumberFormat="1" applyFont="1" applyFill="1" applyBorder="1" applyAlignment="1">
      <alignment horizontal="center" vertical="center"/>
    </xf>
    <xf numFmtId="0" fontId="10" fillId="0" borderId="12" xfId="0" applyFont="1" applyFill="1" applyBorder="1" applyAlignment="1">
      <alignment horizontal="center" vertical="center" wrapText="1"/>
    </xf>
    <xf numFmtId="9" fontId="18" fillId="0" borderId="11" xfId="0" applyNumberFormat="1" applyFont="1" applyFill="1" applyBorder="1" applyAlignment="1">
      <alignment horizontal="center" vertical="center"/>
    </xf>
    <xf numFmtId="9" fontId="18" fillId="0" borderId="12" xfId="0" applyNumberFormat="1" applyFont="1" applyFill="1" applyBorder="1" applyAlignment="1">
      <alignment horizontal="center" vertical="center"/>
    </xf>
    <xf numFmtId="4" fontId="18" fillId="0" borderId="0" xfId="0" applyNumberFormat="1" applyFont="1" applyFill="1" applyBorder="1" applyAlignment="1">
      <alignment horizontal="center" vertical="center"/>
    </xf>
    <xf numFmtId="4" fontId="18" fillId="0" borderId="15" xfId="0" applyNumberFormat="1" applyFont="1" applyFill="1" applyBorder="1" applyAlignment="1">
      <alignment horizontal="center" vertical="center"/>
    </xf>
    <xf numFmtId="176" fontId="16" fillId="0" borderId="1" xfId="0" applyNumberFormat="1" applyFont="1" applyFill="1" applyBorder="1" applyAlignment="1">
      <alignment horizontal="right" vertical="center" shrinkToFit="1"/>
    </xf>
    <xf numFmtId="176" fontId="16" fillId="3" borderId="1" xfId="0" applyNumberFormat="1" applyFont="1" applyFill="1" applyBorder="1" applyAlignment="1">
      <alignment horizontal="right" vertical="center" shrinkToFit="1"/>
    </xf>
    <xf numFmtId="176" fontId="16" fillId="5" borderId="1" xfId="0" applyNumberFormat="1" applyFont="1" applyFill="1" applyBorder="1" applyAlignment="1">
      <alignment horizontal="right" vertical="center" shrinkToFit="1"/>
    </xf>
    <xf numFmtId="0" fontId="15" fillId="0" borderId="1" xfId="0" applyFont="1" applyFill="1" applyBorder="1" applyAlignment="1">
      <alignment horizontal="center" vertical="center"/>
    </xf>
    <xf numFmtId="176" fontId="17" fillId="3" borderId="1" xfId="0" applyNumberFormat="1" applyFont="1" applyFill="1" applyBorder="1" applyAlignment="1">
      <alignment horizontal="right" vertical="center" shrinkToFi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6" fillId="0" borderId="1" xfId="1" applyFont="1" applyFill="1" applyBorder="1" applyAlignment="1">
      <alignment horizontal="center" vertical="center" wrapText="1"/>
    </xf>
    <xf numFmtId="0" fontId="6" fillId="0" borderId="0" xfId="1" applyFont="1" applyAlignment="1">
      <alignment horizontal="left" vertical="center" wrapText="1"/>
    </xf>
    <xf numFmtId="0" fontId="6" fillId="4" borderId="5" xfId="1" applyFont="1" applyFill="1" applyBorder="1" applyAlignment="1">
      <alignment horizontal="center" vertical="center" wrapText="1"/>
    </xf>
    <xf numFmtId="0" fontId="6" fillId="4" borderId="6" xfId="1" applyFont="1" applyFill="1" applyBorder="1" applyAlignment="1">
      <alignment horizontal="center" vertical="center" wrapText="1"/>
    </xf>
    <xf numFmtId="0" fontId="6" fillId="0" borderId="0" xfId="1" applyFont="1" applyFill="1" applyAlignment="1">
      <alignment horizontal="left" vertical="center" wrapText="1"/>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4" xfId="1" applyFont="1" applyBorder="1" applyAlignment="1">
      <alignment horizontal="center" vertical="center" wrapText="1"/>
    </xf>
    <xf numFmtId="0" fontId="9" fillId="0" borderId="1" xfId="1" applyFont="1" applyBorder="1" applyAlignment="1">
      <alignment horizontal="center" vertical="center" wrapText="1"/>
    </xf>
    <xf numFmtId="178" fontId="6" fillId="0" borderId="1" xfId="1" applyNumberFormat="1" applyFont="1" applyFill="1" applyBorder="1" applyAlignment="1">
      <alignment horizontal="center" vertical="center" wrapText="1"/>
    </xf>
    <xf numFmtId="49" fontId="6" fillId="0" borderId="2" xfId="1" applyNumberFormat="1" applyFont="1" applyFill="1" applyBorder="1" applyAlignment="1">
      <alignment horizontal="center" vertical="center" wrapText="1"/>
    </xf>
    <xf numFmtId="49" fontId="6" fillId="0" borderId="3" xfId="1" applyNumberFormat="1" applyFont="1" applyFill="1" applyBorder="1" applyAlignment="1">
      <alignment horizontal="center" vertical="center" wrapText="1"/>
    </xf>
    <xf numFmtId="49" fontId="6" fillId="0" borderId="4" xfId="1" applyNumberFormat="1" applyFont="1" applyFill="1" applyBorder="1" applyAlignment="1">
      <alignment horizontal="center" vertical="center" wrapText="1"/>
    </xf>
    <xf numFmtId="0" fontId="6" fillId="4" borderId="2" xfId="1" applyFont="1" applyFill="1" applyBorder="1" applyAlignment="1">
      <alignment horizontal="center" vertical="center" wrapText="1"/>
    </xf>
    <xf numFmtId="0" fontId="6" fillId="4" borderId="3"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4" fillId="0" borderId="0" xfId="1" applyFont="1" applyFill="1" applyAlignment="1">
      <alignment horizontal="center" vertical="center" wrapText="1"/>
    </xf>
    <xf numFmtId="0" fontId="5" fillId="0" borderId="1" xfId="1" applyFont="1" applyFill="1" applyBorder="1" applyAlignment="1">
      <alignment horizontal="center" vertical="center" wrapText="1"/>
    </xf>
    <xf numFmtId="49" fontId="5" fillId="0" borderId="1" xfId="1" applyNumberFormat="1" applyFont="1" applyFill="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F38"/>
  <sheetViews>
    <sheetView workbookViewId="0">
      <pane ySplit="6" topLeftCell="A52" activePane="bottomLeft" state="frozen"/>
      <selection pane="bottomLeft" activeCell="C7" sqref="C7"/>
    </sheetView>
  </sheetViews>
  <sheetFormatPr defaultColWidth="9" defaultRowHeight="13.5"/>
  <cols>
    <col min="1" max="1" width="32.125" customWidth="1"/>
    <col min="2" max="2" width="4.75" customWidth="1"/>
    <col min="3" max="3" width="19.5" customWidth="1"/>
    <col min="4" max="4" width="32.625" customWidth="1"/>
    <col min="5" max="5" width="4.75" customWidth="1"/>
    <col min="6" max="6" width="18.625" customWidth="1"/>
  </cols>
  <sheetData>
    <row r="1" spans="1:6" ht="27">
      <c r="C1" s="90" t="s">
        <v>0</v>
      </c>
    </row>
    <row r="2" spans="1:6" ht="14.25">
      <c r="F2" s="79" t="s">
        <v>1</v>
      </c>
    </row>
    <row r="3" spans="1:6" ht="14.25">
      <c r="A3" s="79" t="s">
        <v>2</v>
      </c>
      <c r="F3" s="79" t="s">
        <v>3</v>
      </c>
    </row>
    <row r="4" spans="1:6" ht="19.5" customHeight="1">
      <c r="A4" s="96" t="s">
        <v>4</v>
      </c>
      <c r="B4" s="96"/>
      <c r="C4" s="96"/>
      <c r="D4" s="96" t="s">
        <v>5</v>
      </c>
      <c r="E4" s="96"/>
      <c r="F4" s="96"/>
    </row>
    <row r="5" spans="1:6" ht="19.5" customHeight="1">
      <c r="A5" s="80" t="s">
        <v>6</v>
      </c>
      <c r="B5" s="80" t="s">
        <v>7</v>
      </c>
      <c r="C5" s="80" t="s">
        <v>8</v>
      </c>
      <c r="D5" s="80" t="s">
        <v>9</v>
      </c>
      <c r="E5" s="80" t="s">
        <v>7</v>
      </c>
      <c r="F5" s="80" t="s">
        <v>8</v>
      </c>
    </row>
    <row r="6" spans="1:6" ht="19.5" customHeight="1">
      <c r="A6" s="80" t="s">
        <v>10</v>
      </c>
      <c r="B6" s="80"/>
      <c r="C6" s="80" t="s">
        <v>11</v>
      </c>
      <c r="D6" s="80" t="s">
        <v>10</v>
      </c>
      <c r="E6" s="80"/>
      <c r="F6" s="80" t="s">
        <v>12</v>
      </c>
    </row>
    <row r="7" spans="1:6" ht="19.5" customHeight="1">
      <c r="A7" s="81" t="s">
        <v>13</v>
      </c>
      <c r="B7" s="80" t="s">
        <v>11</v>
      </c>
      <c r="C7" s="83">
        <v>2229274.6800000002</v>
      </c>
      <c r="D7" s="81" t="s">
        <v>14</v>
      </c>
      <c r="E7" s="80" t="s">
        <v>15</v>
      </c>
      <c r="F7" s="83"/>
    </row>
    <row r="8" spans="1:6" ht="19.5" customHeight="1">
      <c r="A8" s="81" t="s">
        <v>16</v>
      </c>
      <c r="B8" s="80" t="s">
        <v>12</v>
      </c>
      <c r="C8" s="83"/>
      <c r="D8" s="81" t="s">
        <v>17</v>
      </c>
      <c r="E8" s="80" t="s">
        <v>18</v>
      </c>
      <c r="F8" s="83"/>
    </row>
    <row r="9" spans="1:6" ht="19.5" customHeight="1">
      <c r="A9" s="81" t="s">
        <v>19</v>
      </c>
      <c r="B9" s="80" t="s">
        <v>20</v>
      </c>
      <c r="C9" s="83"/>
      <c r="D9" s="81" t="s">
        <v>21</v>
      </c>
      <c r="E9" s="80" t="s">
        <v>22</v>
      </c>
      <c r="F9" s="83"/>
    </row>
    <row r="10" spans="1:6" ht="19.5" customHeight="1">
      <c r="A10" s="81" t="s">
        <v>23</v>
      </c>
      <c r="B10" s="80" t="s">
        <v>24</v>
      </c>
      <c r="C10" s="83">
        <v>0</v>
      </c>
      <c r="D10" s="81" t="s">
        <v>25</v>
      </c>
      <c r="E10" s="80" t="s">
        <v>26</v>
      </c>
      <c r="F10" s="83"/>
    </row>
    <row r="11" spans="1:6" ht="19.5" customHeight="1">
      <c r="A11" s="81" t="s">
        <v>27</v>
      </c>
      <c r="B11" s="80" t="s">
        <v>28</v>
      </c>
      <c r="C11" s="83">
        <v>0</v>
      </c>
      <c r="D11" s="81" t="s">
        <v>29</v>
      </c>
      <c r="E11" s="80" t="s">
        <v>30</v>
      </c>
      <c r="F11" s="83"/>
    </row>
    <row r="12" spans="1:6" ht="19.5" customHeight="1">
      <c r="A12" s="81" t="s">
        <v>31</v>
      </c>
      <c r="B12" s="80" t="s">
        <v>32</v>
      </c>
      <c r="C12" s="83">
        <v>0</v>
      </c>
      <c r="D12" s="81" t="s">
        <v>33</v>
      </c>
      <c r="E12" s="80" t="s">
        <v>34</v>
      </c>
      <c r="F12" s="83"/>
    </row>
    <row r="13" spans="1:6" ht="19.5" customHeight="1">
      <c r="A13" s="81" t="s">
        <v>35</v>
      </c>
      <c r="B13" s="80" t="s">
        <v>36</v>
      </c>
      <c r="C13" s="83">
        <v>0</v>
      </c>
      <c r="D13" s="81" t="s">
        <v>37</v>
      </c>
      <c r="E13" s="80" t="s">
        <v>38</v>
      </c>
      <c r="F13" s="83"/>
    </row>
    <row r="14" spans="1:6" ht="19.5" customHeight="1">
      <c r="A14" s="81" t="s">
        <v>39</v>
      </c>
      <c r="B14" s="80" t="s">
        <v>40</v>
      </c>
      <c r="C14" s="83">
        <v>0</v>
      </c>
      <c r="D14" s="81" t="s">
        <v>41</v>
      </c>
      <c r="E14" s="80" t="s">
        <v>42</v>
      </c>
      <c r="F14" s="83">
        <v>79048.240000000005</v>
      </c>
    </row>
    <row r="15" spans="1:6" ht="19.5" customHeight="1">
      <c r="A15" s="81"/>
      <c r="B15" s="80" t="s">
        <v>43</v>
      </c>
      <c r="C15" s="94"/>
      <c r="D15" s="81" t="s">
        <v>44</v>
      </c>
      <c r="E15" s="80" t="s">
        <v>45</v>
      </c>
      <c r="F15" s="83">
        <v>2064267.64</v>
      </c>
    </row>
    <row r="16" spans="1:6" ht="19.5" customHeight="1">
      <c r="A16" s="81"/>
      <c r="B16" s="80" t="s">
        <v>46</v>
      </c>
      <c r="C16" s="94"/>
      <c r="D16" s="81" t="s">
        <v>47</v>
      </c>
      <c r="E16" s="80" t="s">
        <v>48</v>
      </c>
      <c r="F16" s="83"/>
    </row>
    <row r="17" spans="1:6" ht="19.5" customHeight="1">
      <c r="A17" s="81"/>
      <c r="B17" s="80" t="s">
        <v>49</v>
      </c>
      <c r="C17" s="94"/>
      <c r="D17" s="81" t="s">
        <v>50</v>
      </c>
      <c r="E17" s="80" t="s">
        <v>51</v>
      </c>
      <c r="F17" s="83"/>
    </row>
    <row r="18" spans="1:6" ht="19.5" customHeight="1">
      <c r="A18" s="81"/>
      <c r="B18" s="80" t="s">
        <v>52</v>
      </c>
      <c r="C18" s="94"/>
      <c r="D18" s="81" t="s">
        <v>53</v>
      </c>
      <c r="E18" s="80" t="s">
        <v>54</v>
      </c>
      <c r="F18" s="83"/>
    </row>
    <row r="19" spans="1:6" ht="19.5" customHeight="1">
      <c r="A19" s="81"/>
      <c r="B19" s="80" t="s">
        <v>55</v>
      </c>
      <c r="C19" s="94"/>
      <c r="D19" s="81" t="s">
        <v>56</v>
      </c>
      <c r="E19" s="80" t="s">
        <v>57</v>
      </c>
      <c r="F19" s="83"/>
    </row>
    <row r="20" spans="1:6" ht="19.5" customHeight="1">
      <c r="A20" s="81"/>
      <c r="B20" s="80" t="s">
        <v>58</v>
      </c>
      <c r="C20" s="94"/>
      <c r="D20" s="81" t="s">
        <v>59</v>
      </c>
      <c r="E20" s="80" t="s">
        <v>60</v>
      </c>
      <c r="F20" s="83"/>
    </row>
    <row r="21" spans="1:6" ht="19.5" customHeight="1">
      <c r="A21" s="81"/>
      <c r="B21" s="80" t="s">
        <v>61</v>
      </c>
      <c r="C21" s="94"/>
      <c r="D21" s="81" t="s">
        <v>62</v>
      </c>
      <c r="E21" s="80" t="s">
        <v>63</v>
      </c>
      <c r="F21" s="83"/>
    </row>
    <row r="22" spans="1:6" ht="19.5" customHeight="1">
      <c r="A22" s="81"/>
      <c r="B22" s="80" t="s">
        <v>64</v>
      </c>
      <c r="C22" s="94"/>
      <c r="D22" s="81" t="s">
        <v>65</v>
      </c>
      <c r="E22" s="80" t="s">
        <v>66</v>
      </c>
      <c r="F22" s="83"/>
    </row>
    <row r="23" spans="1:6" ht="19.5" customHeight="1">
      <c r="A23" s="81"/>
      <c r="B23" s="80" t="s">
        <v>67</v>
      </c>
      <c r="C23" s="94"/>
      <c r="D23" s="81" t="s">
        <v>68</v>
      </c>
      <c r="E23" s="80" t="s">
        <v>69</v>
      </c>
      <c r="F23" s="83"/>
    </row>
    <row r="24" spans="1:6" ht="19.5" customHeight="1">
      <c r="A24" s="81"/>
      <c r="B24" s="80" t="s">
        <v>70</v>
      </c>
      <c r="C24" s="94"/>
      <c r="D24" s="81" t="s">
        <v>71</v>
      </c>
      <c r="E24" s="80" t="s">
        <v>72</v>
      </c>
      <c r="F24" s="83"/>
    </row>
    <row r="25" spans="1:6" ht="19.5" customHeight="1">
      <c r="A25" s="81"/>
      <c r="B25" s="80" t="s">
        <v>73</v>
      </c>
      <c r="C25" s="94"/>
      <c r="D25" s="81" t="s">
        <v>74</v>
      </c>
      <c r="E25" s="80" t="s">
        <v>75</v>
      </c>
      <c r="F25" s="83">
        <v>128723</v>
      </c>
    </row>
    <row r="26" spans="1:6" ht="19.5" customHeight="1">
      <c r="A26" s="81"/>
      <c r="B26" s="80" t="s">
        <v>76</v>
      </c>
      <c r="C26" s="94"/>
      <c r="D26" s="81" t="s">
        <v>77</v>
      </c>
      <c r="E26" s="80" t="s">
        <v>78</v>
      </c>
      <c r="F26" s="83"/>
    </row>
    <row r="27" spans="1:6" ht="19.5" customHeight="1">
      <c r="A27" s="81"/>
      <c r="B27" s="80" t="s">
        <v>79</v>
      </c>
      <c r="C27" s="94"/>
      <c r="D27" s="81" t="s">
        <v>80</v>
      </c>
      <c r="E27" s="80" t="s">
        <v>81</v>
      </c>
      <c r="F27" s="83"/>
    </row>
    <row r="28" spans="1:6" ht="19.5" customHeight="1">
      <c r="A28" s="81"/>
      <c r="B28" s="80" t="s">
        <v>82</v>
      </c>
      <c r="C28" s="94"/>
      <c r="D28" s="81" t="s">
        <v>83</v>
      </c>
      <c r="E28" s="80" t="s">
        <v>84</v>
      </c>
      <c r="F28" s="83"/>
    </row>
    <row r="29" spans="1:6" ht="19.5" customHeight="1">
      <c r="A29" s="81"/>
      <c r="B29" s="80" t="s">
        <v>85</v>
      </c>
      <c r="C29" s="94"/>
      <c r="D29" s="81" t="s">
        <v>86</v>
      </c>
      <c r="E29" s="80" t="s">
        <v>87</v>
      </c>
      <c r="F29" s="83"/>
    </row>
    <row r="30" spans="1:6" ht="19.5" customHeight="1">
      <c r="A30" s="80"/>
      <c r="B30" s="80" t="s">
        <v>88</v>
      </c>
      <c r="C30" s="94"/>
      <c r="D30" s="81" t="s">
        <v>89</v>
      </c>
      <c r="E30" s="80" t="s">
        <v>90</v>
      </c>
      <c r="F30" s="83"/>
    </row>
    <row r="31" spans="1:6" ht="19.5" customHeight="1">
      <c r="A31" s="80"/>
      <c r="B31" s="80" t="s">
        <v>91</v>
      </c>
      <c r="C31" s="94"/>
      <c r="D31" s="81" t="s">
        <v>92</v>
      </c>
      <c r="E31" s="80" t="s">
        <v>93</v>
      </c>
      <c r="F31" s="83"/>
    </row>
    <row r="32" spans="1:6" ht="19.5" customHeight="1">
      <c r="A32" s="80"/>
      <c r="B32" s="80" t="s">
        <v>94</v>
      </c>
      <c r="C32" s="94"/>
      <c r="D32" s="81" t="s">
        <v>95</v>
      </c>
      <c r="E32" s="80" t="s">
        <v>96</v>
      </c>
      <c r="F32" s="83"/>
    </row>
    <row r="33" spans="1:6" ht="19.5" customHeight="1">
      <c r="A33" s="80" t="s">
        <v>97</v>
      </c>
      <c r="B33" s="80" t="s">
        <v>98</v>
      </c>
      <c r="C33" s="83">
        <v>2229274.6800000002</v>
      </c>
      <c r="D33" s="80" t="s">
        <v>99</v>
      </c>
      <c r="E33" s="80" t="s">
        <v>100</v>
      </c>
      <c r="F33" s="83">
        <v>2272038.88</v>
      </c>
    </row>
    <row r="34" spans="1:6" ht="19.5" customHeight="1">
      <c r="A34" s="81" t="s">
        <v>101</v>
      </c>
      <c r="B34" s="80" t="s">
        <v>102</v>
      </c>
      <c r="C34" s="83"/>
      <c r="D34" s="81" t="s">
        <v>103</v>
      </c>
      <c r="E34" s="80" t="s">
        <v>104</v>
      </c>
      <c r="F34" s="83"/>
    </row>
    <row r="35" spans="1:6" ht="19.5" customHeight="1">
      <c r="A35" s="81" t="s">
        <v>105</v>
      </c>
      <c r="B35" s="80" t="s">
        <v>106</v>
      </c>
      <c r="C35" s="83">
        <v>42764.2</v>
      </c>
      <c r="D35" s="81" t="s">
        <v>107</v>
      </c>
      <c r="E35" s="80" t="s">
        <v>108</v>
      </c>
      <c r="F35" s="83">
        <v>0</v>
      </c>
    </row>
    <row r="36" spans="1:6" ht="19.5" customHeight="1">
      <c r="A36" s="80" t="s">
        <v>109</v>
      </c>
      <c r="B36" s="80" t="s">
        <v>110</v>
      </c>
      <c r="C36" s="83">
        <v>2272038.88</v>
      </c>
      <c r="D36" s="80" t="s">
        <v>109</v>
      </c>
      <c r="E36" s="80" t="s">
        <v>111</v>
      </c>
      <c r="F36" s="83">
        <v>2272038.88</v>
      </c>
    </row>
    <row r="37" spans="1:6" ht="19.5" customHeight="1">
      <c r="A37" s="97" t="s">
        <v>112</v>
      </c>
      <c r="B37" s="97"/>
      <c r="C37" s="97"/>
      <c r="D37" s="97"/>
      <c r="E37" s="97"/>
      <c r="F37" s="97"/>
    </row>
    <row r="38" spans="1:6" ht="19.5" customHeight="1">
      <c r="A38" s="97" t="s">
        <v>113</v>
      </c>
      <c r="B38" s="97"/>
      <c r="C38" s="97"/>
      <c r="D38" s="97"/>
      <c r="E38" s="97"/>
      <c r="F38" s="97"/>
    </row>
  </sheetData>
  <mergeCells count="4">
    <mergeCell ref="A4:C4"/>
    <mergeCell ref="D4:F4"/>
    <mergeCell ref="A37:F37"/>
    <mergeCell ref="A38:F38"/>
  </mergeCells>
  <phoneticPr fontId="13"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E33"/>
  <sheetViews>
    <sheetView workbookViewId="0">
      <selection activeCell="I16" sqref="I16"/>
    </sheetView>
  </sheetViews>
  <sheetFormatPr defaultColWidth="9" defaultRowHeight="13.5"/>
  <cols>
    <col min="1" max="1" width="39.25" customWidth="1"/>
    <col min="2" max="2" width="6.125" customWidth="1"/>
    <col min="3" max="5" width="15" customWidth="1"/>
  </cols>
  <sheetData>
    <row r="1" spans="1:5" ht="25.5">
      <c r="B1" s="78" t="s">
        <v>432</v>
      </c>
    </row>
    <row r="2" spans="1:5" ht="14.25">
      <c r="E2" s="79" t="s">
        <v>433</v>
      </c>
    </row>
    <row r="3" spans="1:5" ht="14.25">
      <c r="A3" s="79" t="s">
        <v>2</v>
      </c>
      <c r="E3" s="79" t="s">
        <v>434</v>
      </c>
    </row>
    <row r="4" spans="1:5" ht="15" customHeight="1">
      <c r="A4" s="85" t="s">
        <v>435</v>
      </c>
      <c r="B4" s="98" t="s">
        <v>7</v>
      </c>
      <c r="C4" s="85" t="s">
        <v>436</v>
      </c>
      <c r="D4" s="85" t="s">
        <v>437</v>
      </c>
      <c r="E4" s="85" t="s">
        <v>438</v>
      </c>
    </row>
    <row r="5" spans="1:5" ht="15" customHeight="1">
      <c r="A5" s="85" t="s">
        <v>439</v>
      </c>
      <c r="B5" s="98"/>
      <c r="C5" s="85" t="s">
        <v>11</v>
      </c>
      <c r="D5" s="85" t="s">
        <v>12</v>
      </c>
      <c r="E5" s="85" t="s">
        <v>20</v>
      </c>
    </row>
    <row r="6" spans="1:5" ht="15" customHeight="1">
      <c r="A6" s="86" t="s">
        <v>440</v>
      </c>
      <c r="B6" s="85" t="s">
        <v>11</v>
      </c>
      <c r="C6" s="87" t="s">
        <v>441</v>
      </c>
      <c r="D6" s="87" t="s">
        <v>441</v>
      </c>
      <c r="E6" s="87" t="s">
        <v>441</v>
      </c>
    </row>
    <row r="7" spans="1:5" ht="15" customHeight="1">
      <c r="A7" s="88" t="s">
        <v>442</v>
      </c>
      <c r="B7" s="85" t="s">
        <v>12</v>
      </c>
      <c r="C7" s="89">
        <v>31500</v>
      </c>
      <c r="D7" s="89">
        <v>31500</v>
      </c>
      <c r="E7" s="89">
        <v>6549</v>
      </c>
    </row>
    <row r="8" spans="1:5" ht="15" customHeight="1">
      <c r="A8" s="88" t="s">
        <v>443</v>
      </c>
      <c r="B8" s="85" t="s">
        <v>20</v>
      </c>
      <c r="C8" s="89"/>
      <c r="D8" s="89"/>
      <c r="E8" s="89"/>
    </row>
    <row r="9" spans="1:5" ht="15" customHeight="1">
      <c r="A9" s="88" t="s">
        <v>444</v>
      </c>
      <c r="B9" s="85" t="s">
        <v>24</v>
      </c>
      <c r="C9" s="89">
        <v>20000</v>
      </c>
      <c r="D9" s="89">
        <v>20000</v>
      </c>
      <c r="E9" s="89"/>
    </row>
    <row r="10" spans="1:5" ht="15" customHeight="1">
      <c r="A10" s="88" t="s">
        <v>445</v>
      </c>
      <c r="B10" s="85" t="s">
        <v>28</v>
      </c>
      <c r="C10" s="89"/>
      <c r="D10" s="89"/>
      <c r="E10" s="89"/>
    </row>
    <row r="11" spans="1:5" ht="15" customHeight="1">
      <c r="A11" s="88" t="s">
        <v>446</v>
      </c>
      <c r="B11" s="85" t="s">
        <v>32</v>
      </c>
      <c r="C11" s="89">
        <v>20000</v>
      </c>
      <c r="D11" s="89">
        <v>20000</v>
      </c>
      <c r="E11" s="89"/>
    </row>
    <row r="12" spans="1:5" ht="15" customHeight="1">
      <c r="A12" s="88" t="s">
        <v>447</v>
      </c>
      <c r="B12" s="85" t="s">
        <v>36</v>
      </c>
      <c r="C12" s="89">
        <v>11500</v>
      </c>
      <c r="D12" s="89">
        <v>11500</v>
      </c>
      <c r="E12" s="89">
        <v>6549</v>
      </c>
    </row>
    <row r="13" spans="1:5" ht="15" customHeight="1">
      <c r="A13" s="88" t="s">
        <v>448</v>
      </c>
      <c r="B13" s="85" t="s">
        <v>40</v>
      </c>
      <c r="C13" s="87" t="s">
        <v>441</v>
      </c>
      <c r="D13" s="87" t="s">
        <v>441</v>
      </c>
      <c r="E13" s="89">
        <v>6549</v>
      </c>
    </row>
    <row r="14" spans="1:5" ht="15" customHeight="1">
      <c r="A14" s="88" t="s">
        <v>449</v>
      </c>
      <c r="B14" s="85" t="s">
        <v>43</v>
      </c>
      <c r="C14" s="87" t="s">
        <v>441</v>
      </c>
      <c r="D14" s="87" t="s">
        <v>441</v>
      </c>
      <c r="E14" s="89"/>
    </row>
    <row r="15" spans="1:5" ht="15" customHeight="1">
      <c r="A15" s="88" t="s">
        <v>450</v>
      </c>
      <c r="B15" s="85" t="s">
        <v>46</v>
      </c>
      <c r="C15" s="87" t="s">
        <v>441</v>
      </c>
      <c r="D15" s="87" t="s">
        <v>441</v>
      </c>
      <c r="E15" s="89"/>
    </row>
    <row r="16" spans="1:5" ht="15" customHeight="1">
      <c r="A16" s="88" t="s">
        <v>451</v>
      </c>
      <c r="B16" s="85" t="s">
        <v>49</v>
      </c>
      <c r="C16" s="87" t="s">
        <v>441</v>
      </c>
      <c r="D16" s="87" t="s">
        <v>441</v>
      </c>
      <c r="E16" s="87" t="s">
        <v>441</v>
      </c>
    </row>
    <row r="17" spans="1:5" ht="15" customHeight="1">
      <c r="A17" s="88" t="s">
        <v>452</v>
      </c>
      <c r="B17" s="85" t="s">
        <v>52</v>
      </c>
      <c r="C17" s="87" t="s">
        <v>441</v>
      </c>
      <c r="D17" s="87" t="s">
        <v>441</v>
      </c>
      <c r="E17" s="89"/>
    </row>
    <row r="18" spans="1:5" ht="15" customHeight="1">
      <c r="A18" s="88" t="s">
        <v>453</v>
      </c>
      <c r="B18" s="85" t="s">
        <v>55</v>
      </c>
      <c r="C18" s="87" t="s">
        <v>441</v>
      </c>
      <c r="D18" s="87" t="s">
        <v>441</v>
      </c>
      <c r="E18" s="89"/>
    </row>
    <row r="19" spans="1:5" ht="15" customHeight="1">
      <c r="A19" s="88" t="s">
        <v>454</v>
      </c>
      <c r="B19" s="85" t="s">
        <v>58</v>
      </c>
      <c r="C19" s="87" t="s">
        <v>441</v>
      </c>
      <c r="D19" s="87" t="s">
        <v>441</v>
      </c>
      <c r="E19" s="89"/>
    </row>
    <row r="20" spans="1:5" ht="15" customHeight="1">
      <c r="A20" s="88" t="s">
        <v>455</v>
      </c>
      <c r="B20" s="85" t="s">
        <v>61</v>
      </c>
      <c r="C20" s="87" t="s">
        <v>441</v>
      </c>
      <c r="D20" s="87" t="s">
        <v>441</v>
      </c>
      <c r="E20" s="89"/>
    </row>
    <row r="21" spans="1:5" ht="15" customHeight="1">
      <c r="A21" s="88" t="s">
        <v>456</v>
      </c>
      <c r="B21" s="85" t="s">
        <v>64</v>
      </c>
      <c r="C21" s="87" t="s">
        <v>441</v>
      </c>
      <c r="D21" s="87" t="s">
        <v>441</v>
      </c>
      <c r="E21" s="89">
        <v>9</v>
      </c>
    </row>
    <row r="22" spans="1:5" ht="15" customHeight="1">
      <c r="A22" s="88" t="s">
        <v>457</v>
      </c>
      <c r="B22" s="85" t="s">
        <v>67</v>
      </c>
      <c r="C22" s="87" t="s">
        <v>441</v>
      </c>
      <c r="D22" s="87" t="s">
        <v>441</v>
      </c>
      <c r="E22" s="89"/>
    </row>
    <row r="23" spans="1:5" ht="15" customHeight="1">
      <c r="A23" s="88" t="s">
        <v>458</v>
      </c>
      <c r="B23" s="85" t="s">
        <v>70</v>
      </c>
      <c r="C23" s="87" t="s">
        <v>441</v>
      </c>
      <c r="D23" s="87" t="s">
        <v>441</v>
      </c>
      <c r="E23" s="89">
        <v>75</v>
      </c>
    </row>
    <row r="24" spans="1:5" ht="15" customHeight="1">
      <c r="A24" s="88" t="s">
        <v>459</v>
      </c>
      <c r="B24" s="85" t="s">
        <v>73</v>
      </c>
      <c r="C24" s="87" t="s">
        <v>441</v>
      </c>
      <c r="D24" s="87" t="s">
        <v>441</v>
      </c>
      <c r="E24" s="89"/>
    </row>
    <row r="25" spans="1:5" ht="15" customHeight="1">
      <c r="A25" s="88" t="s">
        <v>460</v>
      </c>
      <c r="B25" s="85" t="s">
        <v>76</v>
      </c>
      <c r="C25" s="87" t="s">
        <v>441</v>
      </c>
      <c r="D25" s="87" t="s">
        <v>441</v>
      </c>
      <c r="E25" s="89"/>
    </row>
    <row r="26" spans="1:5" ht="15" customHeight="1">
      <c r="A26" s="88" t="s">
        <v>461</v>
      </c>
      <c r="B26" s="85" t="s">
        <v>79</v>
      </c>
      <c r="C26" s="87" t="s">
        <v>441</v>
      </c>
      <c r="D26" s="87" t="s">
        <v>441</v>
      </c>
      <c r="E26" s="89"/>
    </row>
    <row r="27" spans="1:5" ht="15" customHeight="1">
      <c r="A27" s="86" t="s">
        <v>462</v>
      </c>
      <c r="B27" s="85" t="s">
        <v>82</v>
      </c>
      <c r="C27" s="87" t="s">
        <v>441</v>
      </c>
      <c r="D27" s="87" t="s">
        <v>441</v>
      </c>
      <c r="E27" s="89">
        <v>127094.52</v>
      </c>
    </row>
    <row r="28" spans="1:5" ht="15" customHeight="1">
      <c r="A28" s="88" t="s">
        <v>463</v>
      </c>
      <c r="B28" s="85" t="s">
        <v>85</v>
      </c>
      <c r="C28" s="87" t="s">
        <v>441</v>
      </c>
      <c r="D28" s="87" t="s">
        <v>441</v>
      </c>
      <c r="E28" s="89"/>
    </row>
    <row r="29" spans="1:5" ht="15" customHeight="1">
      <c r="A29" s="88" t="s">
        <v>464</v>
      </c>
      <c r="B29" s="85" t="s">
        <v>88</v>
      </c>
      <c r="C29" s="87" t="s">
        <v>441</v>
      </c>
      <c r="D29" s="87" t="s">
        <v>441</v>
      </c>
      <c r="E29" s="89">
        <v>127094.52</v>
      </c>
    </row>
    <row r="30" spans="1:5" ht="41.25" customHeight="1">
      <c r="A30" s="99" t="s">
        <v>465</v>
      </c>
      <c r="B30" s="99"/>
      <c r="C30" s="99"/>
      <c r="D30" s="99"/>
      <c r="E30" s="99"/>
    </row>
    <row r="31" spans="1:5" ht="21" customHeight="1">
      <c r="A31" s="99" t="s">
        <v>466</v>
      </c>
      <c r="B31" s="99"/>
      <c r="C31" s="99"/>
      <c r="D31" s="99"/>
      <c r="E31" s="99"/>
    </row>
    <row r="33" spans="2:2">
      <c r="B33" s="84" t="s">
        <v>467</v>
      </c>
    </row>
  </sheetData>
  <mergeCells count="3">
    <mergeCell ref="A30:E30"/>
    <mergeCell ref="A31:E31"/>
    <mergeCell ref="B4:B5"/>
  </mergeCells>
  <phoneticPr fontId="1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E18"/>
  <sheetViews>
    <sheetView workbookViewId="0">
      <selection activeCell="G36" sqref="G36"/>
    </sheetView>
  </sheetViews>
  <sheetFormatPr defaultColWidth="9" defaultRowHeight="13.5"/>
  <cols>
    <col min="1" max="1" width="30.125" customWidth="1"/>
    <col min="2" max="2" width="11" customWidth="1"/>
    <col min="3" max="3" width="16.5" customWidth="1"/>
    <col min="4" max="4" width="16.25" customWidth="1"/>
    <col min="5" max="5" width="18" customWidth="1"/>
  </cols>
  <sheetData>
    <row r="1" spans="1:5" ht="25.5">
      <c r="B1" s="78" t="s">
        <v>468</v>
      </c>
    </row>
    <row r="2" spans="1:5" ht="14.25">
      <c r="E2" s="79" t="s">
        <v>469</v>
      </c>
    </row>
    <row r="3" spans="1:5" ht="14.25">
      <c r="A3" s="79" t="s">
        <v>2</v>
      </c>
      <c r="E3" s="79" t="s">
        <v>3</v>
      </c>
    </row>
    <row r="4" spans="1:5" ht="15" customHeight="1">
      <c r="A4" s="80" t="s">
        <v>435</v>
      </c>
      <c r="B4" s="80" t="s">
        <v>7</v>
      </c>
      <c r="C4" s="80" t="s">
        <v>436</v>
      </c>
      <c r="D4" s="80" t="s">
        <v>437</v>
      </c>
      <c r="E4" s="80" t="s">
        <v>438</v>
      </c>
    </row>
    <row r="5" spans="1:5" ht="15" customHeight="1">
      <c r="A5" s="81" t="s">
        <v>439</v>
      </c>
      <c r="B5" s="82"/>
      <c r="C5" s="82" t="s">
        <v>11</v>
      </c>
      <c r="D5" s="82" t="s">
        <v>12</v>
      </c>
      <c r="E5" s="82" t="s">
        <v>20</v>
      </c>
    </row>
    <row r="6" spans="1:5" ht="15" customHeight="1">
      <c r="A6" s="81" t="s">
        <v>470</v>
      </c>
      <c r="B6" s="82" t="s">
        <v>11</v>
      </c>
      <c r="C6" s="82" t="s">
        <v>441</v>
      </c>
      <c r="D6" s="82" t="s">
        <v>441</v>
      </c>
      <c r="E6" s="82" t="s">
        <v>441</v>
      </c>
    </row>
    <row r="7" spans="1:5" ht="15" customHeight="1">
      <c r="A7" s="81" t="s">
        <v>442</v>
      </c>
      <c r="B7" s="82" t="s">
        <v>12</v>
      </c>
      <c r="C7" s="83">
        <v>31500</v>
      </c>
      <c r="D7" s="83">
        <v>31500</v>
      </c>
      <c r="E7" s="83">
        <v>6549</v>
      </c>
    </row>
    <row r="8" spans="1:5" ht="15" customHeight="1">
      <c r="A8" s="81" t="s">
        <v>443</v>
      </c>
      <c r="B8" s="82" t="s">
        <v>20</v>
      </c>
      <c r="C8" s="83"/>
      <c r="D8" s="83"/>
      <c r="E8" s="83">
        <v>0</v>
      </c>
    </row>
    <row r="9" spans="1:5" ht="15" customHeight="1">
      <c r="A9" s="81" t="s">
        <v>444</v>
      </c>
      <c r="B9" s="82" t="s">
        <v>24</v>
      </c>
      <c r="C9" s="83">
        <v>20000</v>
      </c>
      <c r="D9" s="83">
        <v>20000</v>
      </c>
      <c r="E9" s="83">
        <v>0</v>
      </c>
    </row>
    <row r="10" spans="1:5" ht="15" customHeight="1">
      <c r="A10" s="81" t="s">
        <v>445</v>
      </c>
      <c r="B10" s="82" t="s">
        <v>28</v>
      </c>
      <c r="C10" s="83"/>
      <c r="D10" s="83"/>
      <c r="E10" s="83">
        <v>0</v>
      </c>
    </row>
    <row r="11" spans="1:5" ht="15" customHeight="1">
      <c r="A11" s="81" t="s">
        <v>446</v>
      </c>
      <c r="B11" s="82" t="s">
        <v>32</v>
      </c>
      <c r="C11" s="83">
        <v>20000</v>
      </c>
      <c r="D11" s="83">
        <v>20000</v>
      </c>
      <c r="E11" s="83">
        <v>0</v>
      </c>
    </row>
    <row r="12" spans="1:5" ht="15" customHeight="1">
      <c r="A12" s="81" t="s">
        <v>447</v>
      </c>
      <c r="B12" s="82" t="s">
        <v>36</v>
      </c>
      <c r="C12" s="83">
        <v>11500</v>
      </c>
      <c r="D12" s="83">
        <v>11500</v>
      </c>
      <c r="E12" s="83">
        <v>6549</v>
      </c>
    </row>
    <row r="13" spans="1:5" ht="15" customHeight="1">
      <c r="A13" s="81" t="s">
        <v>448</v>
      </c>
      <c r="B13" s="82" t="s">
        <v>40</v>
      </c>
      <c r="C13" s="82" t="s">
        <v>441</v>
      </c>
      <c r="D13" s="82" t="s">
        <v>441</v>
      </c>
      <c r="E13" s="83">
        <v>6549</v>
      </c>
    </row>
    <row r="14" spans="1:5" ht="15" customHeight="1">
      <c r="A14" s="81" t="s">
        <v>449</v>
      </c>
      <c r="B14" s="82" t="s">
        <v>43</v>
      </c>
      <c r="C14" s="82" t="s">
        <v>441</v>
      </c>
      <c r="D14" s="82" t="s">
        <v>441</v>
      </c>
      <c r="E14" s="83"/>
    </row>
    <row r="15" spans="1:5" ht="15" customHeight="1">
      <c r="A15" s="81" t="s">
        <v>450</v>
      </c>
      <c r="B15" s="82" t="s">
        <v>46</v>
      </c>
      <c r="C15" s="82" t="s">
        <v>441</v>
      </c>
      <c r="D15" s="82" t="s">
        <v>441</v>
      </c>
      <c r="E15" s="83"/>
    </row>
    <row r="16" spans="1:5" ht="48" customHeight="1">
      <c r="A16" s="99" t="s">
        <v>471</v>
      </c>
      <c r="B16" s="99"/>
      <c r="C16" s="99"/>
      <c r="D16" s="99"/>
      <c r="E16" s="99"/>
    </row>
    <row r="18" spans="2:2">
      <c r="B18" s="84" t="s">
        <v>467</v>
      </c>
    </row>
  </sheetData>
  <mergeCells count="1">
    <mergeCell ref="A16:E16"/>
  </mergeCells>
  <phoneticPr fontId="13"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workbookViewId="0">
      <selection activeCell="E20" sqref="E20"/>
    </sheetView>
  </sheetViews>
  <sheetFormatPr defaultColWidth="9" defaultRowHeight="13.5"/>
  <cols>
    <col min="15" max="15" width="10.375"/>
  </cols>
  <sheetData>
    <row r="1" spans="1:21" s="1" customFormat="1" ht="36" customHeight="1">
      <c r="A1" s="110" t="s">
        <v>472</v>
      </c>
      <c r="B1" s="110"/>
      <c r="C1" s="110"/>
      <c r="D1" s="110"/>
      <c r="E1" s="110"/>
      <c r="F1" s="110"/>
      <c r="G1" s="110"/>
      <c r="H1" s="110"/>
      <c r="I1" s="110"/>
      <c r="J1" s="110"/>
      <c r="K1" s="110"/>
      <c r="L1" s="111"/>
      <c r="M1" s="111"/>
      <c r="N1" s="110"/>
      <c r="O1" s="110"/>
      <c r="P1" s="110"/>
      <c r="Q1" s="110"/>
      <c r="R1" s="110"/>
      <c r="S1" s="110"/>
      <c r="T1" s="110"/>
      <c r="U1" s="110"/>
    </row>
    <row r="2" spans="1:21" s="1" customFormat="1" ht="18" customHeight="1">
      <c r="A2" s="62"/>
      <c r="B2" s="62"/>
      <c r="C2" s="62"/>
      <c r="D2" s="62"/>
      <c r="E2" s="62"/>
      <c r="F2" s="62"/>
      <c r="G2" s="62"/>
      <c r="H2" s="62"/>
      <c r="I2" s="62"/>
      <c r="J2" s="62"/>
      <c r="K2" s="62"/>
      <c r="L2" s="73"/>
      <c r="M2" s="73"/>
      <c r="U2" s="76" t="s">
        <v>473</v>
      </c>
    </row>
    <row r="3" spans="1:21" s="1" customFormat="1" ht="18" customHeight="1">
      <c r="A3" s="63" t="s">
        <v>2</v>
      </c>
      <c r="B3" s="62"/>
      <c r="C3" s="62"/>
      <c r="D3" s="62"/>
      <c r="E3" s="64"/>
      <c r="F3" s="64"/>
      <c r="G3" s="62"/>
      <c r="H3" s="62"/>
      <c r="I3" s="62"/>
      <c r="J3" s="62"/>
      <c r="K3" s="62"/>
      <c r="L3" s="73"/>
      <c r="M3" s="73"/>
      <c r="U3" s="76" t="s">
        <v>3</v>
      </c>
    </row>
    <row r="4" spans="1:21" s="1" customFormat="1" ht="24" customHeight="1">
      <c r="A4" s="101" t="s">
        <v>6</v>
      </c>
      <c r="B4" s="101" t="s">
        <v>7</v>
      </c>
      <c r="C4" s="102" t="s">
        <v>474</v>
      </c>
      <c r="D4" s="101" t="s">
        <v>475</v>
      </c>
      <c r="E4" s="101" t="s">
        <v>476</v>
      </c>
      <c r="F4" s="112" t="s">
        <v>477</v>
      </c>
      <c r="G4" s="113"/>
      <c r="H4" s="113"/>
      <c r="I4" s="113"/>
      <c r="J4" s="113"/>
      <c r="K4" s="113"/>
      <c r="L4" s="113"/>
      <c r="M4" s="113"/>
      <c r="N4" s="113"/>
      <c r="O4" s="114"/>
      <c r="P4" s="105" t="s">
        <v>478</v>
      </c>
      <c r="Q4" s="101" t="s">
        <v>479</v>
      </c>
      <c r="R4" s="102" t="s">
        <v>480</v>
      </c>
      <c r="S4" s="106"/>
      <c r="T4" s="108" t="s">
        <v>481</v>
      </c>
      <c r="U4" s="106"/>
    </row>
    <row r="5" spans="1:21" s="1" customFormat="1" ht="24" customHeight="1">
      <c r="A5" s="101"/>
      <c r="B5" s="101"/>
      <c r="C5" s="103"/>
      <c r="D5" s="101"/>
      <c r="E5" s="101"/>
      <c r="F5" s="115" t="s">
        <v>124</v>
      </c>
      <c r="G5" s="115"/>
      <c r="H5" s="112" t="s">
        <v>482</v>
      </c>
      <c r="I5" s="114"/>
      <c r="J5" s="112" t="s">
        <v>483</v>
      </c>
      <c r="K5" s="114"/>
      <c r="L5" s="116" t="s">
        <v>484</v>
      </c>
      <c r="M5" s="117"/>
      <c r="N5" s="118" t="s">
        <v>485</v>
      </c>
      <c r="O5" s="119"/>
      <c r="P5" s="105"/>
      <c r="Q5" s="101"/>
      <c r="R5" s="104"/>
      <c r="S5" s="107"/>
      <c r="T5" s="109"/>
      <c r="U5" s="107"/>
    </row>
    <row r="6" spans="1:21" s="1" customFormat="1" ht="24" customHeight="1">
      <c r="A6" s="101"/>
      <c r="B6" s="101"/>
      <c r="C6" s="104"/>
      <c r="D6" s="101"/>
      <c r="E6" s="101"/>
      <c r="F6" s="66" t="s">
        <v>486</v>
      </c>
      <c r="G6" s="67" t="s">
        <v>487</v>
      </c>
      <c r="H6" s="66" t="s">
        <v>486</v>
      </c>
      <c r="I6" s="67" t="s">
        <v>487</v>
      </c>
      <c r="J6" s="66" t="s">
        <v>486</v>
      </c>
      <c r="K6" s="67" t="s">
        <v>487</v>
      </c>
      <c r="L6" s="66" t="s">
        <v>486</v>
      </c>
      <c r="M6" s="67" t="s">
        <v>487</v>
      </c>
      <c r="N6" s="66" t="s">
        <v>486</v>
      </c>
      <c r="O6" s="67" t="s">
        <v>487</v>
      </c>
      <c r="P6" s="105"/>
      <c r="Q6" s="101"/>
      <c r="R6" s="66" t="s">
        <v>486</v>
      </c>
      <c r="S6" s="77" t="s">
        <v>487</v>
      </c>
      <c r="T6" s="66" t="s">
        <v>486</v>
      </c>
      <c r="U6" s="67" t="s">
        <v>487</v>
      </c>
    </row>
    <row r="7" spans="1:21" s="1" customFormat="1" ht="24" customHeight="1">
      <c r="A7" s="65" t="s">
        <v>10</v>
      </c>
      <c r="B7" s="65"/>
      <c r="C7" s="65" t="s">
        <v>488</v>
      </c>
      <c r="D7" s="67" t="s">
        <v>489</v>
      </c>
      <c r="E7" s="68">
        <v>3</v>
      </c>
      <c r="F7" s="68" t="s">
        <v>490</v>
      </c>
      <c r="G7" s="69" t="s">
        <v>491</v>
      </c>
      <c r="H7" s="68">
        <v>6</v>
      </c>
      <c r="I7" s="68">
        <v>7</v>
      </c>
      <c r="J7" s="68">
        <v>8</v>
      </c>
      <c r="K7" s="68">
        <v>9</v>
      </c>
      <c r="L7" s="68">
        <v>10</v>
      </c>
      <c r="M7" s="68">
        <v>11</v>
      </c>
      <c r="N7" s="68">
        <v>12</v>
      </c>
      <c r="O7" s="68">
        <v>13</v>
      </c>
      <c r="P7" s="68">
        <v>14</v>
      </c>
      <c r="Q7" s="68">
        <v>15</v>
      </c>
      <c r="R7" s="68">
        <v>16</v>
      </c>
      <c r="S7" s="68">
        <v>17</v>
      </c>
      <c r="T7" s="68">
        <v>18</v>
      </c>
      <c r="U7" s="68">
        <v>19</v>
      </c>
    </row>
    <row r="8" spans="1:21" s="1" customFormat="1" ht="24" customHeight="1">
      <c r="A8" s="70" t="s">
        <v>129</v>
      </c>
      <c r="B8" s="65">
        <v>1</v>
      </c>
      <c r="C8" s="71">
        <f>SUM(E8,G8,P8,Q8,S8,U8)</f>
        <v>1322338.8900000001</v>
      </c>
      <c r="D8" s="71">
        <f>SUM(E8,F8,P8,Q8,R8,T8)</f>
        <v>1286747.3700000001</v>
      </c>
      <c r="E8" s="72">
        <v>1286747.3700000001</v>
      </c>
      <c r="F8" s="71">
        <f>SUM(H8,J8,L8,N8)</f>
        <v>0</v>
      </c>
      <c r="G8" s="71">
        <f>SUM(I8,K8,M8,O8)</f>
        <v>35591.519999999997</v>
      </c>
      <c r="H8" s="72"/>
      <c r="I8" s="72"/>
      <c r="J8" s="72"/>
      <c r="K8" s="72"/>
      <c r="L8" s="74"/>
      <c r="M8" s="74"/>
      <c r="N8" s="75"/>
      <c r="O8" s="75">
        <v>35591.519999999997</v>
      </c>
      <c r="P8" s="75"/>
      <c r="Q8" s="75"/>
      <c r="R8" s="75"/>
      <c r="S8" s="75"/>
      <c r="T8" s="75"/>
      <c r="U8" s="75"/>
    </row>
    <row r="9" spans="1:21" s="1" customFormat="1" ht="40.9" customHeight="1">
      <c r="A9" s="100" t="s">
        <v>492</v>
      </c>
      <c r="B9" s="100"/>
      <c r="C9" s="100"/>
      <c r="D9" s="100"/>
      <c r="E9" s="100"/>
      <c r="F9" s="100"/>
      <c r="G9" s="100"/>
      <c r="H9" s="100"/>
      <c r="I9" s="100"/>
      <c r="J9" s="100"/>
      <c r="K9" s="100"/>
      <c r="L9" s="100"/>
      <c r="M9" s="100"/>
      <c r="N9" s="100"/>
      <c r="O9" s="100"/>
      <c r="P9" s="100"/>
      <c r="Q9" s="100"/>
      <c r="R9" s="100"/>
      <c r="S9" s="100"/>
      <c r="T9" s="100"/>
      <c r="U9" s="10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honeticPr fontId="13" type="noConversion"/>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opLeftCell="A7" workbookViewId="0">
      <selection activeCell="K5" sqref="K5"/>
    </sheetView>
  </sheetViews>
  <sheetFormatPr defaultColWidth="9" defaultRowHeight="13.5"/>
  <cols>
    <col min="1" max="1" width="22.75" customWidth="1"/>
    <col min="2" max="2" width="20.375" customWidth="1"/>
    <col min="3" max="3" width="36" customWidth="1"/>
    <col min="4" max="4" width="53.875" customWidth="1"/>
  </cols>
  <sheetData>
    <row r="1" spans="1:7" s="38" customFormat="1">
      <c r="A1" s="38" t="s">
        <v>493</v>
      </c>
    </row>
    <row r="2" spans="1:7" s="38" customFormat="1" ht="29.65" customHeight="1">
      <c r="A2" s="130" t="s">
        <v>494</v>
      </c>
      <c r="B2" s="131"/>
      <c r="C2" s="131"/>
      <c r="D2" s="131"/>
    </row>
    <row r="3" spans="1:7" s="55" customFormat="1" ht="31.9" customHeight="1">
      <c r="A3" s="132" t="s">
        <v>2</v>
      </c>
      <c r="B3" s="132"/>
      <c r="C3" s="56"/>
      <c r="D3" s="57"/>
      <c r="E3" s="56"/>
      <c r="F3" s="56"/>
      <c r="G3" s="58"/>
    </row>
    <row r="4" spans="1:7" s="38" customFormat="1" ht="66" customHeight="1">
      <c r="A4" s="127" t="s">
        <v>495</v>
      </c>
      <c r="B4" s="120" t="s">
        <v>496</v>
      </c>
      <c r="C4" s="122"/>
      <c r="D4" s="59" t="s">
        <v>497</v>
      </c>
    </row>
    <row r="5" spans="1:7" s="38" customFormat="1" ht="51" customHeight="1">
      <c r="A5" s="128"/>
      <c r="B5" s="120" t="s">
        <v>498</v>
      </c>
      <c r="C5" s="122"/>
      <c r="D5" s="59" t="s">
        <v>499</v>
      </c>
    </row>
    <row r="6" spans="1:7" s="38" customFormat="1" ht="51" customHeight="1">
      <c r="A6" s="128"/>
      <c r="B6" s="120" t="s">
        <v>500</v>
      </c>
      <c r="C6" s="122"/>
      <c r="D6" s="59" t="s">
        <v>501</v>
      </c>
    </row>
    <row r="7" spans="1:7" s="38" customFormat="1" ht="51" customHeight="1">
      <c r="A7" s="128"/>
      <c r="B7" s="120" t="s">
        <v>502</v>
      </c>
      <c r="C7" s="122"/>
      <c r="D7" s="59" t="s">
        <v>503</v>
      </c>
    </row>
    <row r="8" spans="1:7" s="38" customFormat="1" ht="51" customHeight="1">
      <c r="A8" s="129"/>
      <c r="B8" s="120" t="s">
        <v>504</v>
      </c>
      <c r="C8" s="122"/>
      <c r="D8" s="59" t="s">
        <v>505</v>
      </c>
    </row>
    <row r="9" spans="1:7" s="38" customFormat="1" ht="57" customHeight="1">
      <c r="A9" s="127" t="s">
        <v>506</v>
      </c>
      <c r="B9" s="120" t="s">
        <v>507</v>
      </c>
      <c r="C9" s="122"/>
      <c r="D9" s="59" t="s">
        <v>508</v>
      </c>
    </row>
    <row r="10" spans="1:7" s="38" customFormat="1" ht="57" customHeight="1">
      <c r="A10" s="128"/>
      <c r="B10" s="127" t="s">
        <v>509</v>
      </c>
      <c r="C10" s="60" t="s">
        <v>510</v>
      </c>
      <c r="D10" s="61" t="s">
        <v>511</v>
      </c>
    </row>
    <row r="11" spans="1:7" s="38" customFormat="1" ht="57" customHeight="1">
      <c r="A11" s="129"/>
      <c r="B11" s="129"/>
      <c r="C11" s="60" t="s">
        <v>512</v>
      </c>
      <c r="D11" s="61" t="s">
        <v>513</v>
      </c>
    </row>
    <row r="12" spans="1:7" s="38" customFormat="1" ht="60" customHeight="1">
      <c r="A12" s="120" t="s">
        <v>514</v>
      </c>
      <c r="B12" s="121"/>
      <c r="C12" s="122"/>
      <c r="D12" s="61" t="s">
        <v>515</v>
      </c>
    </row>
    <row r="13" spans="1:7" s="38" customFormat="1" ht="60" customHeight="1">
      <c r="A13" s="120" t="s">
        <v>516</v>
      </c>
      <c r="B13" s="121"/>
      <c r="C13" s="122"/>
      <c r="D13" s="61" t="s">
        <v>517</v>
      </c>
    </row>
    <row r="14" spans="1:7" s="38" customFormat="1" ht="60" customHeight="1">
      <c r="A14" s="120" t="s">
        <v>518</v>
      </c>
      <c r="B14" s="121"/>
      <c r="C14" s="122"/>
      <c r="D14" s="61" t="s">
        <v>519</v>
      </c>
    </row>
    <row r="15" spans="1:7" s="38" customFormat="1" ht="60" customHeight="1">
      <c r="A15" s="123" t="s">
        <v>520</v>
      </c>
      <c r="B15" s="124"/>
      <c r="C15" s="125"/>
      <c r="D15" s="61" t="s">
        <v>521</v>
      </c>
    </row>
    <row r="16" spans="1:7" s="38" customFormat="1" ht="60" customHeight="1">
      <c r="A16" s="123" t="s">
        <v>522</v>
      </c>
      <c r="B16" s="124"/>
      <c r="C16" s="125"/>
      <c r="D16" s="61" t="s">
        <v>425</v>
      </c>
    </row>
    <row r="17" spans="1:4" s="38" customFormat="1"/>
    <row r="18" spans="1:4" s="38" customFormat="1" ht="28.15" customHeight="1">
      <c r="A18" s="126" t="s">
        <v>523</v>
      </c>
      <c r="B18" s="126"/>
      <c r="C18" s="126"/>
      <c r="D18" s="126"/>
    </row>
  </sheetData>
  <mergeCells count="17">
    <mergeCell ref="A2:D2"/>
    <mergeCell ref="A3:B3"/>
    <mergeCell ref="B4:C4"/>
    <mergeCell ref="B5:C5"/>
    <mergeCell ref="B6:C6"/>
    <mergeCell ref="A14:C14"/>
    <mergeCell ref="A15:C15"/>
    <mergeCell ref="A16:C16"/>
    <mergeCell ref="A18:D18"/>
    <mergeCell ref="A4:A8"/>
    <mergeCell ref="A9:A11"/>
    <mergeCell ref="B10:B11"/>
    <mergeCell ref="B7:C7"/>
    <mergeCell ref="B8:C8"/>
    <mergeCell ref="B9:C9"/>
    <mergeCell ref="A12:C12"/>
    <mergeCell ref="A13:C13"/>
  </mergeCells>
  <phoneticPr fontId="13" type="noConversion"/>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workbookViewId="0">
      <selection activeCell="R9" sqref="R9"/>
    </sheetView>
  </sheetViews>
  <sheetFormatPr defaultColWidth="9" defaultRowHeight="13.5"/>
  <cols>
    <col min="12" max="12" width="13" customWidth="1"/>
  </cols>
  <sheetData>
    <row r="1" spans="1:17" s="38" customFormat="1" ht="14.45" customHeight="1">
      <c r="A1" s="38" t="s">
        <v>524</v>
      </c>
    </row>
    <row r="2" spans="1:17" s="38" customFormat="1" ht="33.75" customHeight="1">
      <c r="A2" s="130" t="s">
        <v>525</v>
      </c>
      <c r="B2" s="130"/>
      <c r="C2" s="130"/>
      <c r="D2" s="130"/>
      <c r="E2" s="130"/>
      <c r="F2" s="130"/>
      <c r="G2" s="130"/>
      <c r="H2" s="130"/>
      <c r="I2" s="130"/>
      <c r="J2" s="130"/>
      <c r="K2" s="130"/>
      <c r="L2" s="130"/>
      <c r="M2" s="130"/>
      <c r="N2" s="130"/>
      <c r="O2" s="130"/>
      <c r="P2" s="130"/>
    </row>
    <row r="3" spans="1:17" s="38" customFormat="1" ht="25.9" customHeight="1">
      <c r="A3" s="164" t="s">
        <v>526</v>
      </c>
      <c r="B3" s="164"/>
      <c r="C3" s="164"/>
      <c r="D3" s="164"/>
      <c r="E3" s="164"/>
      <c r="F3" s="164"/>
      <c r="G3" s="164"/>
      <c r="H3" s="164"/>
      <c r="I3" s="164"/>
      <c r="J3" s="164"/>
      <c r="K3" s="164"/>
      <c r="L3" s="164"/>
      <c r="M3" s="164"/>
      <c r="N3" s="164"/>
      <c r="O3" s="164"/>
      <c r="P3" s="164"/>
      <c r="Q3" s="54"/>
    </row>
    <row r="4" spans="1:17" s="38" customFormat="1" ht="30.6" customHeight="1">
      <c r="A4" s="141" t="s">
        <v>527</v>
      </c>
      <c r="B4" s="141"/>
      <c r="C4" s="139" t="s">
        <v>528</v>
      </c>
      <c r="D4" s="139"/>
      <c r="E4" s="139"/>
      <c r="F4" s="139"/>
      <c r="G4" s="139"/>
      <c r="H4" s="139"/>
      <c r="I4" s="139"/>
      <c r="J4" s="139"/>
      <c r="K4" s="139"/>
      <c r="L4" s="139"/>
      <c r="M4" s="139"/>
      <c r="N4" s="139"/>
      <c r="O4" s="139"/>
      <c r="P4" s="139"/>
      <c r="Q4" s="54"/>
    </row>
    <row r="5" spans="1:17" s="38" customFormat="1" ht="62.45" customHeight="1">
      <c r="A5" s="133" t="s">
        <v>529</v>
      </c>
      <c r="B5" s="133"/>
      <c r="C5" s="149" t="s">
        <v>530</v>
      </c>
      <c r="D5" s="149"/>
      <c r="E5" s="149"/>
      <c r="F5" s="142" t="s">
        <v>531</v>
      </c>
      <c r="G5" s="142"/>
      <c r="H5" s="142" t="s">
        <v>532</v>
      </c>
      <c r="I5" s="142"/>
      <c r="J5" s="142" t="s">
        <v>533</v>
      </c>
      <c r="K5" s="142"/>
      <c r="L5" s="142" t="s">
        <v>534</v>
      </c>
      <c r="M5" s="142"/>
      <c r="N5" s="42" t="s">
        <v>535</v>
      </c>
      <c r="O5" s="42" t="s">
        <v>536</v>
      </c>
      <c r="P5" s="41" t="s">
        <v>537</v>
      </c>
      <c r="Q5" s="54"/>
    </row>
    <row r="6" spans="1:17" s="38" customFormat="1" ht="24" customHeight="1">
      <c r="A6" s="133"/>
      <c r="B6" s="133"/>
      <c r="C6" s="166" t="s">
        <v>10</v>
      </c>
      <c r="D6" s="167"/>
      <c r="E6" s="168"/>
      <c r="F6" s="169">
        <v>1</v>
      </c>
      <c r="G6" s="170"/>
      <c r="H6" s="169">
        <v>2</v>
      </c>
      <c r="I6" s="170"/>
      <c r="J6" s="169" t="s">
        <v>538</v>
      </c>
      <c r="K6" s="170"/>
      <c r="L6" s="169">
        <v>4</v>
      </c>
      <c r="M6" s="170"/>
      <c r="N6" s="42" t="s">
        <v>539</v>
      </c>
      <c r="O6" s="42">
        <v>6</v>
      </c>
      <c r="P6" s="41">
        <v>7</v>
      </c>
      <c r="Q6" s="54"/>
    </row>
    <row r="7" spans="1:17" s="38" customFormat="1" ht="30" customHeight="1">
      <c r="A7" s="133"/>
      <c r="B7" s="133"/>
      <c r="C7" s="141" t="s">
        <v>540</v>
      </c>
      <c r="D7" s="141"/>
      <c r="E7" s="141"/>
      <c r="F7" s="165">
        <f>SUM(F8,F9)</f>
        <v>1412513.04</v>
      </c>
      <c r="G7" s="165"/>
      <c r="H7" s="165">
        <f>H8+H9</f>
        <v>859525.84</v>
      </c>
      <c r="I7" s="165"/>
      <c r="J7" s="165">
        <f>F7+H7</f>
        <v>2272038.88</v>
      </c>
      <c r="K7" s="165"/>
      <c r="L7" s="165">
        <f>SUM(L8,L9)</f>
        <v>2272038.88</v>
      </c>
      <c r="M7" s="165"/>
      <c r="N7" s="47" t="str">
        <f t="shared" ref="N7:N12" si="0">IF(J7&gt;0,ROUND(L7/J7,3)*100&amp;"%","—")</f>
        <v>100%</v>
      </c>
      <c r="O7" s="39"/>
      <c r="P7" s="141"/>
      <c r="Q7" s="54"/>
    </row>
    <row r="8" spans="1:17" s="38" customFormat="1" ht="30" customHeight="1">
      <c r="A8" s="133"/>
      <c r="B8" s="133"/>
      <c r="C8" s="40" t="s">
        <v>165</v>
      </c>
      <c r="D8" s="141" t="s">
        <v>540</v>
      </c>
      <c r="E8" s="141"/>
      <c r="F8" s="161">
        <v>1278513.04</v>
      </c>
      <c r="G8" s="161"/>
      <c r="H8" s="161">
        <f>J8-F8</f>
        <v>389950.73</v>
      </c>
      <c r="I8" s="161"/>
      <c r="J8" s="162">
        <v>1668463.77</v>
      </c>
      <c r="K8" s="162"/>
      <c r="L8" s="163">
        <v>1668463.77</v>
      </c>
      <c r="M8" s="163"/>
      <c r="N8" s="48" t="str">
        <f t="shared" si="0"/>
        <v>100%</v>
      </c>
      <c r="O8" s="49"/>
      <c r="P8" s="141"/>
      <c r="Q8" s="54"/>
    </row>
    <row r="9" spans="1:17" s="38" customFormat="1" ht="30" customHeight="1">
      <c r="A9" s="133"/>
      <c r="B9" s="133"/>
      <c r="C9" s="133" t="s">
        <v>166</v>
      </c>
      <c r="D9" s="141" t="s">
        <v>540</v>
      </c>
      <c r="E9" s="141"/>
      <c r="F9" s="165">
        <v>134000</v>
      </c>
      <c r="G9" s="165"/>
      <c r="H9" s="165">
        <v>469575.11</v>
      </c>
      <c r="I9" s="165"/>
      <c r="J9" s="165">
        <v>603575.11</v>
      </c>
      <c r="K9" s="165"/>
      <c r="L9" s="165">
        <v>603575.11</v>
      </c>
      <c r="M9" s="165"/>
      <c r="N9" s="48" t="str">
        <f t="shared" si="0"/>
        <v>100%</v>
      </c>
      <c r="O9" s="49"/>
      <c r="P9" s="141"/>
      <c r="Q9" s="54"/>
    </row>
    <row r="10" spans="1:17" s="38" customFormat="1" ht="30" customHeight="1">
      <c r="A10" s="133"/>
      <c r="B10" s="133"/>
      <c r="C10" s="133"/>
      <c r="D10" s="141" t="s">
        <v>541</v>
      </c>
      <c r="E10" s="141"/>
      <c r="F10" s="161">
        <v>134000</v>
      </c>
      <c r="G10" s="161"/>
      <c r="H10" s="161">
        <v>426810.91</v>
      </c>
      <c r="I10" s="161"/>
      <c r="J10" s="162">
        <v>560810.91</v>
      </c>
      <c r="K10" s="162"/>
      <c r="L10" s="163">
        <v>560810.91</v>
      </c>
      <c r="M10" s="163"/>
      <c r="N10" s="48" t="str">
        <f t="shared" si="0"/>
        <v>100%</v>
      </c>
      <c r="O10" s="49"/>
      <c r="P10" s="141"/>
      <c r="Q10" s="54"/>
    </row>
    <row r="11" spans="1:17" s="38" customFormat="1" ht="30" customHeight="1">
      <c r="A11" s="133"/>
      <c r="B11" s="133"/>
      <c r="C11" s="133"/>
      <c r="D11" s="141" t="s">
        <v>542</v>
      </c>
      <c r="E11" s="141"/>
      <c r="F11" s="161"/>
      <c r="G11" s="161"/>
      <c r="H11" s="161">
        <v>42764.2</v>
      </c>
      <c r="I11" s="161"/>
      <c r="J11" s="162">
        <v>42764.2</v>
      </c>
      <c r="K11" s="162"/>
      <c r="L11" s="163">
        <v>42764.2</v>
      </c>
      <c r="M11" s="163"/>
      <c r="N11" s="48" t="str">
        <f t="shared" si="0"/>
        <v>100%</v>
      </c>
      <c r="O11" s="49"/>
      <c r="P11" s="141"/>
      <c r="Q11" s="54"/>
    </row>
    <row r="12" spans="1:17" s="38" customFormat="1" ht="30" customHeight="1">
      <c r="A12" s="133"/>
      <c r="B12" s="133"/>
      <c r="C12" s="133"/>
      <c r="D12" s="141" t="s">
        <v>543</v>
      </c>
      <c r="E12" s="141"/>
      <c r="F12" s="161"/>
      <c r="G12" s="161"/>
      <c r="H12" s="161"/>
      <c r="I12" s="161"/>
      <c r="J12" s="162">
        <f>F12+H12</f>
        <v>0</v>
      </c>
      <c r="K12" s="162"/>
      <c r="L12" s="163"/>
      <c r="M12" s="163"/>
      <c r="N12" s="48" t="str">
        <f t="shared" si="0"/>
        <v>—</v>
      </c>
      <c r="O12" s="49"/>
      <c r="P12" s="141"/>
      <c r="Q12" s="54"/>
    </row>
    <row r="13" spans="1:17" s="38" customFormat="1" ht="15.95" customHeight="1">
      <c r="A13" s="133" t="s">
        <v>544</v>
      </c>
      <c r="B13" s="133"/>
      <c r="C13" s="143" t="s">
        <v>545</v>
      </c>
      <c r="D13" s="144"/>
      <c r="E13" s="144"/>
      <c r="F13" s="144"/>
      <c r="G13" s="144"/>
      <c r="H13" s="144"/>
      <c r="I13" s="144"/>
      <c r="J13" s="144"/>
      <c r="K13" s="144"/>
      <c r="L13" s="144"/>
      <c r="M13" s="144"/>
      <c r="N13" s="144"/>
      <c r="O13" s="144"/>
      <c r="P13" s="145"/>
      <c r="Q13" s="54"/>
    </row>
    <row r="14" spans="1:17" s="38" customFormat="1" ht="73.900000000000006" customHeight="1">
      <c r="A14" s="133"/>
      <c r="B14" s="133"/>
      <c r="C14" s="146"/>
      <c r="D14" s="147"/>
      <c r="E14" s="147"/>
      <c r="F14" s="147"/>
      <c r="G14" s="147"/>
      <c r="H14" s="147"/>
      <c r="I14" s="147"/>
      <c r="J14" s="147"/>
      <c r="K14" s="147"/>
      <c r="L14" s="147"/>
      <c r="M14" s="147"/>
      <c r="N14" s="147"/>
      <c r="O14" s="147"/>
      <c r="P14" s="148"/>
      <c r="Q14" s="54"/>
    </row>
    <row r="15" spans="1:17" s="38" customFormat="1" ht="25.9" customHeight="1">
      <c r="A15" s="164" t="s">
        <v>546</v>
      </c>
      <c r="B15" s="164"/>
      <c r="C15" s="164"/>
      <c r="D15" s="164"/>
      <c r="E15" s="164"/>
      <c r="F15" s="164"/>
      <c r="G15" s="164"/>
      <c r="H15" s="164"/>
      <c r="I15" s="164"/>
      <c r="J15" s="164"/>
      <c r="K15" s="164"/>
      <c r="L15" s="164"/>
      <c r="M15" s="164"/>
      <c r="N15" s="164"/>
      <c r="O15" s="164"/>
      <c r="P15" s="164"/>
      <c r="Q15" s="54"/>
    </row>
    <row r="16" spans="1:17" s="38" customFormat="1" ht="28.9" customHeight="1">
      <c r="A16" s="149" t="s">
        <v>547</v>
      </c>
      <c r="B16" s="149"/>
      <c r="C16" s="149"/>
      <c r="D16" s="149"/>
      <c r="E16" s="149"/>
      <c r="F16" s="149"/>
      <c r="G16" s="149" t="s">
        <v>548</v>
      </c>
      <c r="H16" s="149"/>
      <c r="I16" s="142" t="s">
        <v>549</v>
      </c>
      <c r="J16" s="142"/>
      <c r="K16" s="142" t="s">
        <v>550</v>
      </c>
      <c r="L16" s="142" t="s">
        <v>551</v>
      </c>
      <c r="M16" s="142" t="s">
        <v>552</v>
      </c>
      <c r="N16" s="142"/>
      <c r="O16" s="142"/>
      <c r="P16" s="142"/>
      <c r="Q16" s="54"/>
    </row>
    <row r="17" spans="1:17" s="38" customFormat="1" ht="28.9" customHeight="1">
      <c r="A17" s="41" t="s">
        <v>553</v>
      </c>
      <c r="B17" s="149" t="s">
        <v>554</v>
      </c>
      <c r="C17" s="149"/>
      <c r="D17" s="149"/>
      <c r="E17" s="149" t="s">
        <v>555</v>
      </c>
      <c r="F17" s="149"/>
      <c r="G17" s="149"/>
      <c r="H17" s="149"/>
      <c r="I17" s="142"/>
      <c r="J17" s="142"/>
      <c r="K17" s="142"/>
      <c r="L17" s="142"/>
      <c r="M17" s="142"/>
      <c r="N17" s="142"/>
      <c r="O17" s="142"/>
      <c r="P17" s="142"/>
      <c r="Q17" s="54"/>
    </row>
    <row r="18" spans="1:17" s="38" customFormat="1" ht="28.9" customHeight="1">
      <c r="A18" s="141" t="s">
        <v>556</v>
      </c>
      <c r="B18" s="141" t="s">
        <v>557</v>
      </c>
      <c r="C18" s="141"/>
      <c r="D18" s="141"/>
      <c r="E18" s="134" t="s">
        <v>558</v>
      </c>
      <c r="F18" s="135"/>
      <c r="G18" s="136" t="s">
        <v>559</v>
      </c>
      <c r="H18" s="156"/>
      <c r="I18" s="150">
        <v>134</v>
      </c>
      <c r="J18" s="151"/>
      <c r="K18" s="43" t="s">
        <v>560</v>
      </c>
      <c r="L18" s="43">
        <v>134</v>
      </c>
      <c r="M18" s="139"/>
      <c r="N18" s="139"/>
      <c r="O18" s="139"/>
      <c r="P18" s="139"/>
      <c r="Q18" s="54"/>
    </row>
    <row r="19" spans="1:17" s="38" customFormat="1" ht="28.9" customHeight="1">
      <c r="A19" s="141"/>
      <c r="B19" s="141" t="s">
        <v>561</v>
      </c>
      <c r="C19" s="141"/>
      <c r="D19" s="141"/>
      <c r="E19" s="134" t="s">
        <v>562</v>
      </c>
      <c r="F19" s="135"/>
      <c r="G19" s="136" t="s">
        <v>559</v>
      </c>
      <c r="H19" s="156"/>
      <c r="I19" s="157">
        <v>1</v>
      </c>
      <c r="J19" s="158"/>
      <c r="K19" s="50">
        <v>1</v>
      </c>
      <c r="L19" s="50">
        <v>1</v>
      </c>
      <c r="M19" s="139"/>
      <c r="N19" s="139"/>
      <c r="O19" s="139"/>
      <c r="P19" s="139"/>
      <c r="Q19" s="54"/>
    </row>
    <row r="20" spans="1:17" s="38" customFormat="1" ht="28.9" customHeight="1">
      <c r="A20" s="141"/>
      <c r="B20" s="141" t="s">
        <v>563</v>
      </c>
      <c r="C20" s="141"/>
      <c r="D20" s="141"/>
      <c r="E20" s="134" t="s">
        <v>564</v>
      </c>
      <c r="F20" s="135"/>
      <c r="G20" s="136" t="s">
        <v>559</v>
      </c>
      <c r="H20" s="156"/>
      <c r="I20" s="157">
        <v>1</v>
      </c>
      <c r="J20" s="158"/>
      <c r="K20" s="50">
        <v>1</v>
      </c>
      <c r="L20" s="50">
        <v>1</v>
      </c>
      <c r="M20" s="139"/>
      <c r="N20" s="139"/>
      <c r="O20" s="139"/>
      <c r="P20" s="139"/>
      <c r="Q20" s="54"/>
    </row>
    <row r="21" spans="1:17" s="38" customFormat="1" ht="28.9" customHeight="1">
      <c r="A21" s="141"/>
      <c r="B21" s="141" t="s">
        <v>565</v>
      </c>
      <c r="C21" s="141"/>
      <c r="D21" s="141"/>
      <c r="E21" s="150" t="s">
        <v>566</v>
      </c>
      <c r="F21" s="151"/>
      <c r="G21" s="136" t="s">
        <v>559</v>
      </c>
      <c r="H21" s="156"/>
      <c r="I21" s="159">
        <v>603575.11</v>
      </c>
      <c r="J21" s="160"/>
      <c r="K21" s="43" t="s">
        <v>567</v>
      </c>
      <c r="L21" s="51">
        <v>603575.11</v>
      </c>
      <c r="M21" s="139"/>
      <c r="N21" s="139"/>
      <c r="O21" s="139"/>
      <c r="P21" s="139"/>
      <c r="Q21" s="54"/>
    </row>
    <row r="22" spans="1:17" s="38" customFormat="1" ht="28.9" customHeight="1">
      <c r="A22" s="141" t="s">
        <v>568</v>
      </c>
      <c r="B22" s="133" t="s">
        <v>569</v>
      </c>
      <c r="C22" s="133"/>
      <c r="D22" s="133"/>
      <c r="E22" s="134" t="s">
        <v>570</v>
      </c>
      <c r="F22" s="135"/>
      <c r="G22" s="136" t="s">
        <v>559</v>
      </c>
      <c r="H22" s="136"/>
      <c r="I22" s="152">
        <v>1</v>
      </c>
      <c r="J22" s="153"/>
      <c r="K22" s="50">
        <v>1</v>
      </c>
      <c r="L22" s="50">
        <v>1</v>
      </c>
      <c r="M22" s="139"/>
      <c r="N22" s="139"/>
      <c r="O22" s="139"/>
      <c r="P22" s="139"/>
      <c r="Q22" s="54"/>
    </row>
    <row r="23" spans="1:17" s="38" customFormat="1" ht="28.9" customHeight="1">
      <c r="A23" s="141"/>
      <c r="B23" s="133" t="s">
        <v>571</v>
      </c>
      <c r="C23" s="133"/>
      <c r="D23" s="133"/>
      <c r="E23" s="134" t="s">
        <v>572</v>
      </c>
      <c r="F23" s="135"/>
      <c r="G23" s="136" t="s">
        <v>559</v>
      </c>
      <c r="H23" s="136"/>
      <c r="I23" s="152">
        <v>1</v>
      </c>
      <c r="J23" s="153"/>
      <c r="K23" s="50">
        <v>1</v>
      </c>
      <c r="L23" s="50">
        <v>1</v>
      </c>
      <c r="M23" s="139"/>
      <c r="N23" s="139"/>
      <c r="O23" s="139"/>
      <c r="P23" s="139"/>
      <c r="Q23" s="54"/>
    </row>
    <row r="24" spans="1:17" s="38" customFormat="1" ht="28.9" customHeight="1">
      <c r="A24" s="141"/>
      <c r="B24" s="133" t="s">
        <v>573</v>
      </c>
      <c r="C24" s="133"/>
      <c r="D24" s="133"/>
      <c r="E24" s="150" t="s">
        <v>574</v>
      </c>
      <c r="F24" s="151"/>
      <c r="G24" s="136" t="s">
        <v>559</v>
      </c>
      <c r="H24" s="136"/>
      <c r="I24" s="152">
        <v>1</v>
      </c>
      <c r="J24" s="153"/>
      <c r="K24" s="50">
        <v>1</v>
      </c>
      <c r="L24" s="50">
        <v>1</v>
      </c>
      <c r="M24" s="139"/>
      <c r="N24" s="139"/>
      <c r="O24" s="139"/>
      <c r="P24" s="139"/>
      <c r="Q24" s="54"/>
    </row>
    <row r="25" spans="1:17" s="38" customFormat="1" ht="28.9" customHeight="1">
      <c r="A25" s="141"/>
      <c r="B25" s="133" t="s">
        <v>575</v>
      </c>
      <c r="C25" s="133"/>
      <c r="D25" s="133"/>
      <c r="E25" s="134" t="s">
        <v>576</v>
      </c>
      <c r="F25" s="135"/>
      <c r="G25" s="136" t="s">
        <v>559</v>
      </c>
      <c r="H25" s="136"/>
      <c r="I25" s="154">
        <v>1</v>
      </c>
      <c r="J25" s="155"/>
      <c r="K25" s="52">
        <v>1</v>
      </c>
      <c r="L25" s="52">
        <v>1</v>
      </c>
      <c r="M25" s="139"/>
      <c r="N25" s="139"/>
      <c r="O25" s="139"/>
      <c r="P25" s="139"/>
      <c r="Q25" s="54"/>
    </row>
    <row r="26" spans="1:17" s="38" customFormat="1" ht="28.9" customHeight="1">
      <c r="A26" s="40" t="s">
        <v>577</v>
      </c>
      <c r="B26" s="133" t="s">
        <v>578</v>
      </c>
      <c r="C26" s="133"/>
      <c r="D26" s="133"/>
      <c r="E26" s="134" t="s">
        <v>579</v>
      </c>
      <c r="F26" s="135"/>
      <c r="G26" s="136" t="s">
        <v>580</v>
      </c>
      <c r="H26" s="136"/>
      <c r="I26" s="137">
        <v>90</v>
      </c>
      <c r="J26" s="138"/>
      <c r="K26" s="53">
        <v>90</v>
      </c>
      <c r="L26" s="53">
        <v>90</v>
      </c>
      <c r="M26" s="139"/>
      <c r="N26" s="139"/>
      <c r="O26" s="139"/>
      <c r="P26" s="139"/>
      <c r="Q26" s="54"/>
    </row>
    <row r="27" spans="1:17" s="38" customFormat="1" ht="72.599999999999994" customHeight="1">
      <c r="A27" s="40" t="s">
        <v>581</v>
      </c>
      <c r="B27" s="140"/>
      <c r="C27" s="140"/>
      <c r="D27" s="140"/>
      <c r="E27" s="140"/>
      <c r="F27" s="140"/>
      <c r="G27" s="140"/>
      <c r="H27" s="140"/>
      <c r="I27" s="140"/>
      <c r="J27" s="140"/>
      <c r="K27" s="140"/>
      <c r="L27" s="140"/>
      <c r="M27" s="140"/>
      <c r="N27" s="140"/>
      <c r="O27" s="140"/>
      <c r="P27" s="140"/>
      <c r="Q27" s="54"/>
    </row>
    <row r="28" spans="1:17" s="38" customFormat="1" ht="18" customHeight="1">
      <c r="A28" s="44" t="s">
        <v>582</v>
      </c>
    </row>
    <row r="29" spans="1:17" s="38" customFormat="1" ht="18" customHeight="1">
      <c r="A29" s="45" t="s">
        <v>583</v>
      </c>
    </row>
    <row r="30" spans="1:17" s="38" customFormat="1" ht="18" customHeight="1">
      <c r="A30" s="46" t="s">
        <v>584</v>
      </c>
    </row>
  </sheetData>
  <mergeCells count="106">
    <mergeCell ref="A2:P2"/>
    <mergeCell ref="A3:P3"/>
    <mergeCell ref="A4:B4"/>
    <mergeCell ref="C4:P4"/>
    <mergeCell ref="C5:E5"/>
    <mergeCell ref="F5:G5"/>
    <mergeCell ref="H5:I5"/>
    <mergeCell ref="J5:K5"/>
    <mergeCell ref="L5:M5"/>
    <mergeCell ref="C6:E6"/>
    <mergeCell ref="F6:G6"/>
    <mergeCell ref="H6:I6"/>
    <mergeCell ref="J6:K6"/>
    <mergeCell ref="L6:M6"/>
    <mergeCell ref="C7:E7"/>
    <mergeCell ref="F7:G7"/>
    <mergeCell ref="H7:I7"/>
    <mergeCell ref="J7:K7"/>
    <mergeCell ref="L7:M7"/>
    <mergeCell ref="D8:E8"/>
    <mergeCell ref="F8:G8"/>
    <mergeCell ref="H8:I8"/>
    <mergeCell ref="J8:K8"/>
    <mergeCell ref="L8:M8"/>
    <mergeCell ref="D9:E9"/>
    <mergeCell ref="F9:G9"/>
    <mergeCell ref="H9:I9"/>
    <mergeCell ref="J9:K9"/>
    <mergeCell ref="L9:M9"/>
    <mergeCell ref="D10:E10"/>
    <mergeCell ref="F10:G10"/>
    <mergeCell ref="H10:I10"/>
    <mergeCell ref="J10:K10"/>
    <mergeCell ref="L10:M10"/>
    <mergeCell ref="D11:E11"/>
    <mergeCell ref="F11:G11"/>
    <mergeCell ref="H11:I11"/>
    <mergeCell ref="J11:K11"/>
    <mergeCell ref="L11:M11"/>
    <mergeCell ref="D12:E12"/>
    <mergeCell ref="F12:G12"/>
    <mergeCell ref="H12:I12"/>
    <mergeCell ref="J12:K12"/>
    <mergeCell ref="L12:M12"/>
    <mergeCell ref="A15:P15"/>
    <mergeCell ref="A16:F16"/>
    <mergeCell ref="B17:D17"/>
    <mergeCell ref="E17:F17"/>
    <mergeCell ref="B18:D18"/>
    <mergeCell ref="E18:F18"/>
    <mergeCell ref="G18:H18"/>
    <mergeCell ref="I18:J18"/>
    <mergeCell ref="M18:P18"/>
    <mergeCell ref="B19:D19"/>
    <mergeCell ref="E19:F19"/>
    <mergeCell ref="G19:H19"/>
    <mergeCell ref="I19:J19"/>
    <mergeCell ref="M19:P19"/>
    <mergeCell ref="B20:D20"/>
    <mergeCell ref="E20:F20"/>
    <mergeCell ref="G20:H20"/>
    <mergeCell ref="I20:J20"/>
    <mergeCell ref="M20:P20"/>
    <mergeCell ref="B21:D21"/>
    <mergeCell ref="E21:F21"/>
    <mergeCell ref="G21:H21"/>
    <mergeCell ref="I21:J21"/>
    <mergeCell ref="M21:P21"/>
    <mergeCell ref="E25:F25"/>
    <mergeCell ref="G25:H25"/>
    <mergeCell ref="I25:J25"/>
    <mergeCell ref="M25:P25"/>
    <mergeCell ref="B22:D22"/>
    <mergeCell ref="E22:F22"/>
    <mergeCell ref="G22:H22"/>
    <mergeCell ref="I22:J22"/>
    <mergeCell ref="M22:P22"/>
    <mergeCell ref="B23:D23"/>
    <mergeCell ref="E23:F23"/>
    <mergeCell ref="G23:H23"/>
    <mergeCell ref="I23:J23"/>
    <mergeCell ref="M23:P23"/>
    <mergeCell ref="B26:D26"/>
    <mergeCell ref="E26:F26"/>
    <mergeCell ref="G26:H26"/>
    <mergeCell ref="I26:J26"/>
    <mergeCell ref="M26:P26"/>
    <mergeCell ref="B27:P27"/>
    <mergeCell ref="A18:A21"/>
    <mergeCell ref="A22:A25"/>
    <mergeCell ref="C9:C12"/>
    <mergeCell ref="K16:K17"/>
    <mergeCell ref="L16:L17"/>
    <mergeCell ref="P7:P12"/>
    <mergeCell ref="A5:B12"/>
    <mergeCell ref="A13:B14"/>
    <mergeCell ref="C13:P14"/>
    <mergeCell ref="G16:H17"/>
    <mergeCell ref="I16:J17"/>
    <mergeCell ref="M16:P17"/>
    <mergeCell ref="B24:D24"/>
    <mergeCell ref="E24:F24"/>
    <mergeCell ref="G24:H24"/>
    <mergeCell ref="I24:J24"/>
    <mergeCell ref="M24:P24"/>
    <mergeCell ref="B25:D25"/>
  </mergeCells>
  <phoneticPr fontId="13" type="noConversion"/>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3"/>
  <sheetViews>
    <sheetView tabSelected="1" topLeftCell="B10" workbookViewId="0">
      <selection activeCell="J24" sqref="J24"/>
    </sheetView>
  </sheetViews>
  <sheetFormatPr defaultColWidth="9" defaultRowHeight="13.5"/>
  <cols>
    <col min="1" max="1" width="9.625" style="8" customWidth="1"/>
    <col min="2" max="2" width="18.875" style="8" customWidth="1"/>
    <col min="3" max="3" width="36.375" style="8" customWidth="1"/>
    <col min="4" max="4" width="11.875" style="8" customWidth="1"/>
    <col min="5" max="5" width="16.25" style="8" customWidth="1"/>
    <col min="6" max="6" width="15" style="8" customWidth="1"/>
    <col min="7" max="7" width="18.375" style="8" customWidth="1"/>
    <col min="8" max="8" width="14.375" style="8" customWidth="1"/>
    <col min="9" max="9" width="16.125" style="8" customWidth="1"/>
    <col min="10" max="10" width="36.375" style="8" customWidth="1"/>
  </cols>
  <sheetData>
    <row r="1" spans="1:256" s="1" customFormat="1" ht="14.25">
      <c r="A1" s="9" t="s">
        <v>585</v>
      </c>
      <c r="B1" s="10"/>
      <c r="C1" s="10"/>
      <c r="D1" s="10"/>
      <c r="E1" s="10"/>
      <c r="F1" s="10"/>
      <c r="G1" s="10"/>
      <c r="H1" s="10"/>
      <c r="I1" s="10"/>
      <c r="J1" s="10"/>
    </row>
    <row r="2" spans="1:256" s="1" customFormat="1" ht="25.9" customHeight="1">
      <c r="A2" s="188" t="s">
        <v>586</v>
      </c>
      <c r="B2" s="188"/>
      <c r="C2" s="188"/>
      <c r="D2" s="188"/>
      <c r="E2" s="188"/>
      <c r="F2" s="188"/>
      <c r="G2" s="188"/>
      <c r="H2" s="188"/>
      <c r="I2" s="188"/>
      <c r="J2" s="188"/>
    </row>
    <row r="3" spans="1:256" s="2" customFormat="1" ht="13.15" customHeight="1">
      <c r="A3" s="11"/>
      <c r="B3" s="11"/>
      <c r="C3" s="11"/>
      <c r="D3" s="11"/>
      <c r="E3" s="11"/>
      <c r="F3" s="11"/>
      <c r="G3" s="11"/>
      <c r="H3" s="11"/>
      <c r="I3" s="11"/>
      <c r="J3" s="31" t="s">
        <v>587</v>
      </c>
    </row>
    <row r="4" spans="1:256" s="3" customFormat="1" ht="34.5" customHeight="1">
      <c r="A4" s="189" t="s">
        <v>588</v>
      </c>
      <c r="B4" s="189"/>
      <c r="C4" s="190" t="s">
        <v>636</v>
      </c>
      <c r="D4" s="190"/>
      <c r="E4" s="190"/>
      <c r="F4" s="190"/>
      <c r="G4" s="190"/>
      <c r="H4" s="190"/>
      <c r="I4" s="190"/>
      <c r="J4" s="190"/>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c r="HJ4" s="32"/>
      <c r="HK4" s="32"/>
      <c r="HL4" s="32"/>
      <c r="HM4" s="32"/>
      <c r="HN4" s="32"/>
      <c r="HO4" s="32"/>
      <c r="HP4" s="32"/>
      <c r="HQ4" s="32"/>
      <c r="HR4" s="32"/>
      <c r="HS4" s="32"/>
      <c r="HT4" s="32"/>
      <c r="HU4" s="32"/>
      <c r="HV4" s="32"/>
      <c r="HW4" s="32"/>
      <c r="HX4" s="32"/>
      <c r="HY4" s="32"/>
      <c r="HZ4" s="32"/>
      <c r="IA4" s="32"/>
      <c r="IB4" s="32"/>
      <c r="IC4" s="32"/>
      <c r="ID4" s="32"/>
      <c r="IE4" s="32"/>
      <c r="IF4" s="32"/>
      <c r="IG4" s="32"/>
      <c r="IH4" s="32"/>
      <c r="II4" s="32"/>
      <c r="IJ4" s="32"/>
      <c r="IK4" s="32"/>
      <c r="IL4" s="32"/>
      <c r="IM4" s="32"/>
      <c r="IN4" s="32"/>
      <c r="IO4" s="32"/>
      <c r="IP4" s="32"/>
      <c r="IQ4" s="32"/>
      <c r="IR4" s="32"/>
      <c r="IS4" s="32"/>
      <c r="IT4" s="32"/>
      <c r="IU4" s="32"/>
      <c r="IV4" s="32"/>
    </row>
    <row r="5" spans="1:256" s="4" customFormat="1" ht="18" customHeight="1">
      <c r="A5" s="189" t="s">
        <v>589</v>
      </c>
      <c r="B5" s="189"/>
      <c r="C5" s="190" t="s">
        <v>634</v>
      </c>
      <c r="D5" s="190"/>
      <c r="E5" s="190"/>
      <c r="F5" s="12" t="s">
        <v>590</v>
      </c>
      <c r="G5" s="190" t="s">
        <v>635</v>
      </c>
      <c r="H5" s="190"/>
      <c r="I5" s="190"/>
      <c r="J5" s="190"/>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2"/>
      <c r="EA5" s="32"/>
      <c r="EB5" s="32"/>
      <c r="EC5" s="32"/>
      <c r="ED5" s="32"/>
      <c r="EE5" s="32"/>
      <c r="EF5" s="32"/>
      <c r="EG5" s="32"/>
      <c r="EH5" s="32"/>
      <c r="EI5" s="32"/>
      <c r="EJ5" s="32"/>
      <c r="EK5" s="32"/>
      <c r="EL5" s="32"/>
      <c r="EM5" s="32"/>
      <c r="EN5" s="32"/>
      <c r="EO5" s="32"/>
      <c r="EP5" s="32"/>
      <c r="EQ5" s="32"/>
      <c r="ER5" s="32"/>
      <c r="ES5" s="32"/>
      <c r="ET5" s="32"/>
      <c r="EU5" s="32"/>
      <c r="EV5" s="32"/>
      <c r="EW5" s="32"/>
      <c r="EX5" s="32"/>
      <c r="EY5" s="32"/>
      <c r="EZ5" s="32"/>
      <c r="FA5" s="32"/>
      <c r="FB5" s="32"/>
      <c r="FC5" s="32"/>
      <c r="FD5" s="32"/>
      <c r="FE5" s="32"/>
      <c r="FF5" s="32"/>
      <c r="FG5" s="32"/>
      <c r="FH5" s="32"/>
      <c r="FI5" s="32"/>
      <c r="FJ5" s="32"/>
      <c r="FK5" s="32"/>
      <c r="FL5" s="32"/>
      <c r="FM5" s="32"/>
      <c r="FN5" s="32"/>
      <c r="FO5" s="32"/>
      <c r="FP5" s="32"/>
      <c r="FQ5" s="32"/>
      <c r="FR5" s="32"/>
      <c r="FS5" s="32"/>
      <c r="FT5" s="32"/>
      <c r="FU5" s="32"/>
      <c r="FV5" s="32"/>
      <c r="FW5" s="32"/>
      <c r="FX5" s="32"/>
      <c r="FY5" s="32"/>
      <c r="FZ5" s="32"/>
      <c r="GA5" s="32"/>
      <c r="GB5" s="32"/>
      <c r="GC5" s="32"/>
      <c r="GD5" s="32"/>
      <c r="GE5" s="32"/>
      <c r="GF5" s="32"/>
      <c r="GG5" s="32"/>
      <c r="GH5" s="32"/>
      <c r="GI5" s="32"/>
      <c r="GJ5" s="32"/>
      <c r="GK5" s="32"/>
      <c r="GL5" s="32"/>
      <c r="GM5" s="32"/>
      <c r="GN5" s="32"/>
      <c r="GO5" s="32"/>
      <c r="GP5" s="32"/>
      <c r="GQ5" s="32"/>
      <c r="GR5" s="32"/>
      <c r="GS5" s="32"/>
      <c r="GT5" s="32"/>
      <c r="GU5" s="32"/>
      <c r="GV5" s="32"/>
      <c r="GW5" s="32"/>
      <c r="GX5" s="32"/>
      <c r="GY5" s="32"/>
      <c r="GZ5" s="32"/>
      <c r="HA5" s="32"/>
      <c r="HB5" s="32"/>
      <c r="HC5" s="32"/>
      <c r="HD5" s="32"/>
      <c r="HE5" s="32"/>
      <c r="HF5" s="32"/>
      <c r="HG5" s="32"/>
      <c r="HH5" s="32"/>
      <c r="HI5" s="32"/>
      <c r="HJ5" s="32"/>
      <c r="HK5" s="32"/>
      <c r="HL5" s="32"/>
      <c r="HM5" s="32"/>
      <c r="HN5" s="32"/>
      <c r="HO5" s="32"/>
      <c r="HP5" s="32"/>
      <c r="HQ5" s="32"/>
      <c r="HR5" s="32"/>
      <c r="HS5" s="32"/>
      <c r="HT5" s="32"/>
      <c r="HU5" s="32"/>
      <c r="HV5" s="32"/>
      <c r="HW5" s="32"/>
      <c r="HX5" s="32"/>
      <c r="HY5" s="32"/>
      <c r="HZ5" s="32"/>
      <c r="IA5" s="32"/>
      <c r="IB5" s="32"/>
      <c r="IC5" s="32"/>
      <c r="ID5" s="32"/>
      <c r="IE5" s="32"/>
      <c r="IF5" s="32"/>
      <c r="IG5" s="32"/>
      <c r="IH5" s="32"/>
      <c r="II5" s="32"/>
      <c r="IJ5" s="32"/>
      <c r="IK5" s="32"/>
      <c r="IL5" s="32"/>
      <c r="IM5" s="32"/>
      <c r="IN5" s="32"/>
      <c r="IO5" s="32"/>
      <c r="IP5" s="32"/>
      <c r="IQ5" s="32"/>
      <c r="IR5" s="32"/>
      <c r="IS5" s="32"/>
      <c r="IT5" s="32"/>
      <c r="IU5" s="32"/>
      <c r="IV5" s="32"/>
    </row>
    <row r="6" spans="1:256" s="4" customFormat="1" ht="36" customHeight="1">
      <c r="A6" s="171" t="s">
        <v>591</v>
      </c>
      <c r="B6" s="171"/>
      <c r="C6" s="13"/>
      <c r="D6" s="13" t="s">
        <v>531</v>
      </c>
      <c r="E6" s="13" t="s">
        <v>437</v>
      </c>
      <c r="F6" s="13" t="s">
        <v>592</v>
      </c>
      <c r="G6" s="13" t="s">
        <v>593</v>
      </c>
      <c r="H6" s="13" t="s">
        <v>594</v>
      </c>
      <c r="I6" s="171" t="s">
        <v>595</v>
      </c>
      <c r="J6" s="171"/>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c r="EC6" s="32"/>
      <c r="ED6" s="32"/>
      <c r="EE6" s="32"/>
      <c r="EF6" s="32"/>
      <c r="EG6" s="32"/>
      <c r="EH6" s="32"/>
      <c r="EI6" s="32"/>
      <c r="EJ6" s="32"/>
      <c r="EK6" s="32"/>
      <c r="EL6" s="32"/>
      <c r="EM6" s="32"/>
      <c r="EN6" s="32"/>
      <c r="EO6" s="32"/>
      <c r="EP6" s="32"/>
      <c r="EQ6" s="32"/>
      <c r="ER6" s="32"/>
      <c r="ES6" s="32"/>
      <c r="ET6" s="32"/>
      <c r="EU6" s="32"/>
      <c r="EV6" s="32"/>
      <c r="EW6" s="32"/>
      <c r="EX6" s="32"/>
      <c r="EY6" s="32"/>
      <c r="EZ6" s="32"/>
      <c r="FA6" s="32"/>
      <c r="FB6" s="32"/>
      <c r="FC6" s="32"/>
      <c r="FD6" s="32"/>
      <c r="FE6" s="32"/>
      <c r="FF6" s="32"/>
      <c r="FG6" s="32"/>
      <c r="FH6" s="32"/>
      <c r="FI6" s="32"/>
      <c r="FJ6" s="32"/>
      <c r="FK6" s="32"/>
      <c r="FL6" s="32"/>
      <c r="FM6" s="32"/>
      <c r="FN6" s="32"/>
      <c r="FO6" s="32"/>
      <c r="FP6" s="32"/>
      <c r="FQ6" s="32"/>
      <c r="FR6" s="32"/>
      <c r="FS6" s="32"/>
      <c r="FT6" s="32"/>
      <c r="FU6" s="32"/>
      <c r="FV6" s="32"/>
      <c r="FW6" s="32"/>
      <c r="FX6" s="32"/>
      <c r="FY6" s="32"/>
      <c r="FZ6" s="32"/>
      <c r="GA6" s="32"/>
      <c r="GB6" s="32"/>
      <c r="GC6" s="32"/>
      <c r="GD6" s="32"/>
      <c r="GE6" s="32"/>
      <c r="GF6" s="32"/>
      <c r="GG6" s="32"/>
      <c r="GH6" s="32"/>
      <c r="GI6" s="32"/>
      <c r="GJ6" s="32"/>
      <c r="GK6" s="32"/>
      <c r="GL6" s="32"/>
      <c r="GM6" s="32"/>
      <c r="GN6" s="32"/>
      <c r="GO6" s="32"/>
      <c r="GP6" s="32"/>
      <c r="GQ6" s="32"/>
      <c r="GR6" s="32"/>
      <c r="GS6" s="32"/>
      <c r="GT6" s="32"/>
      <c r="GU6" s="32"/>
      <c r="GV6" s="32"/>
      <c r="GW6" s="32"/>
      <c r="GX6" s="32"/>
      <c r="GY6" s="32"/>
      <c r="GZ6" s="32"/>
      <c r="HA6" s="32"/>
      <c r="HB6" s="32"/>
      <c r="HC6" s="32"/>
      <c r="HD6" s="32"/>
      <c r="HE6" s="32"/>
      <c r="HF6" s="32"/>
      <c r="HG6" s="32"/>
      <c r="HH6" s="32"/>
      <c r="HI6" s="32"/>
      <c r="HJ6" s="32"/>
      <c r="HK6" s="32"/>
      <c r="HL6" s="32"/>
      <c r="HM6" s="32"/>
      <c r="HN6" s="32"/>
      <c r="HO6" s="32"/>
      <c r="HP6" s="32"/>
      <c r="HQ6" s="32"/>
      <c r="HR6" s="32"/>
      <c r="HS6" s="32"/>
      <c r="HT6" s="32"/>
      <c r="HU6" s="32"/>
      <c r="HV6" s="32"/>
      <c r="HW6" s="32"/>
      <c r="HX6" s="32"/>
      <c r="HY6" s="32"/>
      <c r="HZ6" s="32"/>
      <c r="IA6" s="32"/>
      <c r="IB6" s="32"/>
      <c r="IC6" s="32"/>
      <c r="ID6" s="32"/>
      <c r="IE6" s="32"/>
      <c r="IF6" s="32"/>
      <c r="IG6" s="32"/>
      <c r="IH6" s="32"/>
      <c r="II6" s="32"/>
      <c r="IJ6" s="32"/>
      <c r="IK6" s="32"/>
      <c r="IL6" s="32"/>
      <c r="IM6" s="32"/>
      <c r="IN6" s="32"/>
      <c r="IO6" s="32"/>
      <c r="IP6" s="32"/>
      <c r="IQ6" s="32"/>
      <c r="IR6" s="32"/>
      <c r="IS6" s="32"/>
      <c r="IT6" s="32"/>
      <c r="IU6" s="32"/>
      <c r="IV6" s="32"/>
    </row>
    <row r="7" spans="1:256" s="4" customFormat="1" ht="36" customHeight="1">
      <c r="A7" s="171"/>
      <c r="B7" s="171"/>
      <c r="C7" s="13" t="s">
        <v>540</v>
      </c>
      <c r="D7" s="14">
        <v>603575.11</v>
      </c>
      <c r="E7" s="14">
        <v>603575.11</v>
      </c>
      <c r="F7" s="14">
        <f t="shared" ref="F7" si="0">SUM(F8:F10)</f>
        <v>603575.11</v>
      </c>
      <c r="G7" s="15">
        <v>10</v>
      </c>
      <c r="H7" s="16" t="str">
        <f t="shared" ref="H7:H10" si="1">IF(E7&gt;0,ROUND(F7/E7,3)*100&amp;"%","—")</f>
        <v>100%</v>
      </c>
      <c r="I7" s="181">
        <v>10</v>
      </c>
      <c r="J7" s="181"/>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c r="GF7" s="32"/>
      <c r="GG7" s="32"/>
      <c r="GH7" s="32"/>
      <c r="GI7" s="32"/>
      <c r="GJ7" s="32"/>
      <c r="GK7" s="32"/>
      <c r="GL7" s="32"/>
      <c r="GM7" s="32"/>
      <c r="GN7" s="32"/>
      <c r="GO7" s="32"/>
      <c r="GP7" s="32"/>
      <c r="GQ7" s="32"/>
      <c r="GR7" s="32"/>
      <c r="GS7" s="32"/>
      <c r="GT7" s="32"/>
      <c r="GU7" s="32"/>
      <c r="GV7" s="32"/>
      <c r="GW7" s="32"/>
      <c r="GX7" s="32"/>
      <c r="GY7" s="32"/>
      <c r="GZ7" s="32"/>
      <c r="HA7" s="32"/>
      <c r="HB7" s="32"/>
      <c r="HC7" s="32"/>
      <c r="HD7" s="32"/>
      <c r="HE7" s="32"/>
      <c r="HF7" s="32"/>
      <c r="HG7" s="32"/>
      <c r="HH7" s="32"/>
      <c r="HI7" s="32"/>
      <c r="HJ7" s="32"/>
      <c r="HK7" s="32"/>
      <c r="HL7" s="32"/>
      <c r="HM7" s="32"/>
      <c r="HN7" s="32"/>
      <c r="HO7" s="32"/>
      <c r="HP7" s="32"/>
      <c r="HQ7" s="32"/>
      <c r="HR7" s="32"/>
      <c r="HS7" s="32"/>
      <c r="HT7" s="32"/>
      <c r="HU7" s="32"/>
      <c r="HV7" s="32"/>
      <c r="HW7" s="32"/>
      <c r="HX7" s="32"/>
      <c r="HY7" s="32"/>
      <c r="HZ7" s="32"/>
      <c r="IA7" s="32"/>
      <c r="IB7" s="32"/>
      <c r="IC7" s="32"/>
      <c r="ID7" s="32"/>
      <c r="IE7" s="32"/>
      <c r="IF7" s="32"/>
      <c r="IG7" s="32"/>
      <c r="IH7" s="32"/>
      <c r="II7" s="32"/>
      <c r="IJ7" s="32"/>
      <c r="IK7" s="32"/>
      <c r="IL7" s="32"/>
      <c r="IM7" s="32"/>
      <c r="IN7" s="32"/>
      <c r="IO7" s="32"/>
      <c r="IP7" s="32"/>
      <c r="IQ7" s="32"/>
      <c r="IR7" s="32"/>
      <c r="IS7" s="32"/>
      <c r="IT7" s="32"/>
      <c r="IU7" s="32"/>
      <c r="IV7" s="32"/>
    </row>
    <row r="8" spans="1:256" s="4" customFormat="1" ht="36" customHeight="1">
      <c r="A8" s="171"/>
      <c r="B8" s="171"/>
      <c r="C8" s="13" t="s">
        <v>596</v>
      </c>
      <c r="D8" s="17">
        <v>603575.11</v>
      </c>
      <c r="E8" s="17">
        <v>603575.11</v>
      </c>
      <c r="F8" s="17">
        <v>603575.11</v>
      </c>
      <c r="G8" s="13">
        <v>10</v>
      </c>
      <c r="H8" s="16" t="str">
        <f t="shared" si="1"/>
        <v>100%</v>
      </c>
      <c r="I8" s="181"/>
      <c r="J8" s="181"/>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c r="DW8" s="32"/>
      <c r="DX8" s="32"/>
      <c r="DY8" s="32"/>
      <c r="DZ8" s="32"/>
      <c r="EA8" s="32"/>
      <c r="EB8" s="32"/>
      <c r="EC8" s="32"/>
      <c r="ED8" s="32"/>
      <c r="EE8" s="32"/>
      <c r="EF8" s="32"/>
      <c r="EG8" s="32"/>
      <c r="EH8" s="32"/>
      <c r="EI8" s="32"/>
      <c r="EJ8" s="32"/>
      <c r="EK8" s="32"/>
      <c r="EL8" s="32"/>
      <c r="EM8" s="32"/>
      <c r="EN8" s="32"/>
      <c r="EO8" s="32"/>
      <c r="EP8" s="32"/>
      <c r="EQ8" s="32"/>
      <c r="ER8" s="32"/>
      <c r="ES8" s="32"/>
      <c r="ET8" s="32"/>
      <c r="EU8" s="32"/>
      <c r="EV8" s="32"/>
      <c r="EW8" s="32"/>
      <c r="EX8" s="32"/>
      <c r="EY8" s="32"/>
      <c r="EZ8" s="32"/>
      <c r="FA8" s="32"/>
      <c r="FB8" s="32"/>
      <c r="FC8" s="32"/>
      <c r="FD8" s="32"/>
      <c r="FE8" s="32"/>
      <c r="FF8" s="32"/>
      <c r="FG8" s="32"/>
      <c r="FH8" s="32"/>
      <c r="FI8" s="32"/>
      <c r="FJ8" s="32"/>
      <c r="FK8" s="32"/>
      <c r="FL8" s="32"/>
      <c r="FM8" s="32"/>
      <c r="FN8" s="32"/>
      <c r="FO8" s="32"/>
      <c r="FP8" s="32"/>
      <c r="FQ8" s="32"/>
      <c r="FR8" s="32"/>
      <c r="FS8" s="32"/>
      <c r="FT8" s="32"/>
      <c r="FU8" s="32"/>
      <c r="FV8" s="32"/>
      <c r="FW8" s="32"/>
      <c r="FX8" s="32"/>
      <c r="FY8" s="32"/>
      <c r="FZ8" s="32"/>
      <c r="GA8" s="32"/>
      <c r="GB8" s="32"/>
      <c r="GC8" s="32"/>
      <c r="GD8" s="32"/>
      <c r="GE8" s="32"/>
      <c r="GF8" s="32"/>
      <c r="GG8" s="32"/>
      <c r="GH8" s="32"/>
      <c r="GI8" s="32"/>
      <c r="GJ8" s="32"/>
      <c r="GK8" s="32"/>
      <c r="GL8" s="32"/>
      <c r="GM8" s="32"/>
      <c r="GN8" s="32"/>
      <c r="GO8" s="32"/>
      <c r="GP8" s="32"/>
      <c r="GQ8" s="32"/>
      <c r="GR8" s="32"/>
      <c r="GS8" s="32"/>
      <c r="GT8" s="32"/>
      <c r="GU8" s="32"/>
      <c r="GV8" s="32"/>
      <c r="GW8" s="32"/>
      <c r="GX8" s="32"/>
      <c r="GY8" s="32"/>
      <c r="GZ8" s="32"/>
      <c r="HA8" s="32"/>
      <c r="HB8" s="32"/>
      <c r="HC8" s="32"/>
      <c r="HD8" s="32"/>
      <c r="HE8" s="32"/>
      <c r="HF8" s="32"/>
      <c r="HG8" s="32"/>
      <c r="HH8" s="32"/>
      <c r="HI8" s="32"/>
      <c r="HJ8" s="32"/>
      <c r="HK8" s="32"/>
      <c r="HL8" s="32"/>
      <c r="HM8" s="32"/>
      <c r="HN8" s="32"/>
      <c r="HO8" s="32"/>
      <c r="HP8" s="32"/>
      <c r="HQ8" s="32"/>
      <c r="HR8" s="32"/>
      <c r="HS8" s="32"/>
      <c r="HT8" s="32"/>
      <c r="HU8" s="32"/>
      <c r="HV8" s="32"/>
      <c r="HW8" s="32"/>
      <c r="HX8" s="32"/>
      <c r="HY8" s="32"/>
      <c r="HZ8" s="32"/>
      <c r="IA8" s="32"/>
      <c r="IB8" s="32"/>
      <c r="IC8" s="32"/>
      <c r="ID8" s="32"/>
      <c r="IE8" s="32"/>
      <c r="IF8" s="32"/>
      <c r="IG8" s="32"/>
      <c r="IH8" s="32"/>
      <c r="II8" s="32"/>
      <c r="IJ8" s="32"/>
      <c r="IK8" s="32"/>
      <c r="IL8" s="32"/>
      <c r="IM8" s="32"/>
      <c r="IN8" s="32"/>
      <c r="IO8" s="32"/>
      <c r="IP8" s="32"/>
      <c r="IQ8" s="32"/>
      <c r="IR8" s="32"/>
      <c r="IS8" s="32"/>
      <c r="IT8" s="32"/>
      <c r="IU8" s="32"/>
      <c r="IV8" s="32"/>
    </row>
    <row r="9" spans="1:256" s="4" customFormat="1" ht="36" customHeight="1">
      <c r="A9" s="171"/>
      <c r="B9" s="171"/>
      <c r="C9" s="13" t="s">
        <v>597</v>
      </c>
      <c r="D9" s="17"/>
      <c r="E9" s="17"/>
      <c r="F9" s="17"/>
      <c r="G9" s="13" t="s">
        <v>441</v>
      </c>
      <c r="H9" s="16" t="str">
        <f t="shared" si="1"/>
        <v>—</v>
      </c>
      <c r="I9" s="181" t="s">
        <v>441</v>
      </c>
      <c r="J9" s="181"/>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c r="HR9" s="32"/>
      <c r="HS9" s="32"/>
      <c r="HT9" s="32"/>
      <c r="HU9" s="32"/>
      <c r="HV9" s="32"/>
      <c r="HW9" s="32"/>
      <c r="HX9" s="32"/>
      <c r="HY9" s="32"/>
      <c r="HZ9" s="32"/>
      <c r="IA9" s="32"/>
      <c r="IB9" s="32"/>
      <c r="IC9" s="32"/>
      <c r="ID9" s="32"/>
      <c r="IE9" s="32"/>
      <c r="IF9" s="32"/>
      <c r="IG9" s="32"/>
      <c r="IH9" s="32"/>
      <c r="II9" s="32"/>
      <c r="IJ9" s="32"/>
      <c r="IK9" s="32"/>
      <c r="IL9" s="32"/>
      <c r="IM9" s="32"/>
      <c r="IN9" s="32"/>
      <c r="IO9" s="32"/>
      <c r="IP9" s="32"/>
      <c r="IQ9" s="32"/>
      <c r="IR9" s="32"/>
      <c r="IS9" s="32"/>
      <c r="IT9" s="32"/>
      <c r="IU9" s="32"/>
      <c r="IV9" s="32"/>
    </row>
    <row r="10" spans="1:256" s="1" customFormat="1" ht="36" customHeight="1">
      <c r="A10" s="171"/>
      <c r="B10" s="171"/>
      <c r="C10" s="13" t="s">
        <v>598</v>
      </c>
      <c r="D10" s="17"/>
      <c r="E10" s="17"/>
      <c r="F10" s="17"/>
      <c r="G10" s="13" t="s">
        <v>441</v>
      </c>
      <c r="H10" s="16" t="str">
        <f t="shared" si="1"/>
        <v>—</v>
      </c>
      <c r="I10" s="181" t="s">
        <v>441</v>
      </c>
      <c r="J10" s="181"/>
    </row>
    <row r="11" spans="1:256" s="1" customFormat="1" ht="18" customHeight="1">
      <c r="A11" s="171" t="s">
        <v>599</v>
      </c>
      <c r="B11" s="171" t="s">
        <v>600</v>
      </c>
      <c r="C11" s="171"/>
      <c r="D11" s="171"/>
      <c r="E11" s="171"/>
      <c r="F11" s="181" t="s">
        <v>601</v>
      </c>
      <c r="G11" s="181"/>
      <c r="H11" s="181"/>
      <c r="I11" s="181"/>
      <c r="J11" s="181"/>
    </row>
    <row r="12" spans="1:256" s="1" customFormat="1" ht="46.15" customHeight="1">
      <c r="A12" s="171"/>
      <c r="B12" s="182" t="s">
        <v>602</v>
      </c>
      <c r="C12" s="183"/>
      <c r="D12" s="183"/>
      <c r="E12" s="184"/>
      <c r="F12" s="181" t="s">
        <v>603</v>
      </c>
      <c r="G12" s="181"/>
      <c r="H12" s="181"/>
      <c r="I12" s="181"/>
      <c r="J12" s="181"/>
    </row>
    <row r="13" spans="1:256" s="1" customFormat="1" ht="36" customHeight="1">
      <c r="A13" s="185" t="s">
        <v>547</v>
      </c>
      <c r="B13" s="186"/>
      <c r="C13" s="187"/>
      <c r="D13" s="185" t="s">
        <v>604</v>
      </c>
      <c r="E13" s="186"/>
      <c r="F13" s="187"/>
      <c r="G13" s="173" t="s">
        <v>551</v>
      </c>
      <c r="H13" s="173" t="s">
        <v>605</v>
      </c>
      <c r="I13" s="173" t="s">
        <v>595</v>
      </c>
      <c r="J13" s="173" t="s">
        <v>552</v>
      </c>
    </row>
    <row r="14" spans="1:256" s="1" customFormat="1" ht="36" customHeight="1">
      <c r="A14" s="18" t="s">
        <v>553</v>
      </c>
      <c r="B14" s="13" t="s">
        <v>554</v>
      </c>
      <c r="C14" s="13" t="s">
        <v>555</v>
      </c>
      <c r="D14" s="13" t="s">
        <v>548</v>
      </c>
      <c r="E14" s="13" t="s">
        <v>549</v>
      </c>
      <c r="F14" s="19" t="s">
        <v>550</v>
      </c>
      <c r="G14" s="174"/>
      <c r="H14" s="174"/>
      <c r="I14" s="174"/>
      <c r="J14" s="174"/>
    </row>
    <row r="15" spans="1:256" s="1" customFormat="1" ht="39" customHeight="1">
      <c r="A15" s="171" t="s">
        <v>556</v>
      </c>
      <c r="B15" s="21" t="s">
        <v>557</v>
      </c>
      <c r="C15" s="21" t="s">
        <v>606</v>
      </c>
      <c r="D15" s="22" t="s">
        <v>559</v>
      </c>
      <c r="E15" s="95" t="s">
        <v>607</v>
      </c>
      <c r="F15" s="22" t="s">
        <v>608</v>
      </c>
      <c r="G15" s="22">
        <v>800</v>
      </c>
      <c r="H15" s="23">
        <v>20</v>
      </c>
      <c r="I15" s="23">
        <v>20</v>
      </c>
      <c r="J15" s="20"/>
    </row>
    <row r="16" spans="1:256" s="1" customFormat="1" ht="43.9" customHeight="1">
      <c r="A16" s="171"/>
      <c r="B16" s="21" t="s">
        <v>561</v>
      </c>
      <c r="C16" s="21" t="s">
        <v>609</v>
      </c>
      <c r="D16" s="22" t="s">
        <v>559</v>
      </c>
      <c r="E16" s="95" t="s">
        <v>610</v>
      </c>
      <c r="F16" s="22" t="s">
        <v>611</v>
      </c>
      <c r="G16" s="22">
        <v>100</v>
      </c>
      <c r="H16" s="23">
        <v>20</v>
      </c>
      <c r="I16" s="23">
        <v>20</v>
      </c>
      <c r="J16" s="20"/>
    </row>
    <row r="17" spans="1:11" s="1" customFormat="1" ht="39" customHeight="1">
      <c r="A17" s="171"/>
      <c r="B17" s="21" t="s">
        <v>563</v>
      </c>
      <c r="C17" s="21" t="s">
        <v>612</v>
      </c>
      <c r="D17" s="22" t="s">
        <v>559</v>
      </c>
      <c r="E17" s="95" t="s">
        <v>610</v>
      </c>
      <c r="F17" s="22" t="s">
        <v>611</v>
      </c>
      <c r="G17" s="22">
        <v>19.670000000000002</v>
      </c>
      <c r="H17" s="23">
        <v>10</v>
      </c>
      <c r="I17" s="23">
        <v>10</v>
      </c>
      <c r="J17" s="21" t="s">
        <v>613</v>
      </c>
      <c r="K17" s="21"/>
    </row>
    <row r="18" spans="1:11" s="1" customFormat="1" ht="37.9" customHeight="1">
      <c r="A18" s="171"/>
      <c r="B18" s="13" t="s">
        <v>565</v>
      </c>
      <c r="C18" s="13" t="s">
        <v>614</v>
      </c>
      <c r="D18" s="22" t="s">
        <v>559</v>
      </c>
      <c r="E18" s="95" t="s">
        <v>615</v>
      </c>
      <c r="F18" s="22" t="s">
        <v>567</v>
      </c>
      <c r="G18" s="22">
        <v>5857.5</v>
      </c>
      <c r="H18" s="23">
        <v>20</v>
      </c>
      <c r="I18" s="23">
        <v>15</v>
      </c>
      <c r="J18" s="21" t="s">
        <v>616</v>
      </c>
      <c r="K18" s="21"/>
    </row>
    <row r="19" spans="1:11" s="1" customFormat="1" ht="30" customHeight="1">
      <c r="A19" s="13"/>
      <c r="B19" s="13" t="s">
        <v>617</v>
      </c>
      <c r="C19" s="13" t="s">
        <v>618</v>
      </c>
      <c r="D19" s="22" t="s">
        <v>559</v>
      </c>
      <c r="E19" s="95" t="s">
        <v>610</v>
      </c>
      <c r="F19" s="22" t="s">
        <v>611</v>
      </c>
      <c r="G19" s="22">
        <v>100</v>
      </c>
      <c r="H19" s="23">
        <v>10</v>
      </c>
      <c r="I19" s="23">
        <v>10</v>
      </c>
      <c r="J19" s="20"/>
    </row>
    <row r="20" spans="1:11" s="1" customFormat="1" ht="30" customHeight="1">
      <c r="A20" s="24" t="s">
        <v>577</v>
      </c>
      <c r="B20" s="25" t="s">
        <v>578</v>
      </c>
      <c r="C20" s="13" t="s">
        <v>619</v>
      </c>
      <c r="D20" s="26" t="s">
        <v>620</v>
      </c>
      <c r="E20" s="95" t="s">
        <v>621</v>
      </c>
      <c r="F20" s="22" t="s">
        <v>611</v>
      </c>
      <c r="G20" s="22">
        <v>90</v>
      </c>
      <c r="H20" s="23">
        <v>10</v>
      </c>
      <c r="I20" s="23">
        <v>5</v>
      </c>
      <c r="J20" s="33" t="s">
        <v>622</v>
      </c>
    </row>
    <row r="21" spans="1:11" s="1" customFormat="1" ht="54" customHeight="1">
      <c r="A21" s="176" t="s">
        <v>623</v>
      </c>
      <c r="B21" s="176"/>
      <c r="C21" s="176"/>
      <c r="D21" s="177"/>
      <c r="E21" s="178"/>
      <c r="F21" s="178"/>
      <c r="G21" s="178"/>
      <c r="H21" s="178"/>
      <c r="I21" s="179"/>
      <c r="J21" s="34" t="s">
        <v>624</v>
      </c>
    </row>
    <row r="22" spans="1:11" s="1" customFormat="1" ht="25.5" customHeight="1">
      <c r="A22" s="180" t="s">
        <v>625</v>
      </c>
      <c r="B22" s="180"/>
      <c r="C22" s="180"/>
      <c r="D22" s="180"/>
      <c r="E22" s="180"/>
      <c r="F22" s="180"/>
      <c r="G22" s="180"/>
      <c r="H22" s="27">
        <v>100</v>
      </c>
      <c r="I22" s="35">
        <v>90</v>
      </c>
      <c r="J22" s="36" t="s">
        <v>637</v>
      </c>
    </row>
    <row r="23" spans="1:11" s="5" customFormat="1" ht="16.899999999999999" customHeight="1">
      <c r="A23" s="28"/>
      <c r="B23" s="28"/>
      <c r="C23" s="28"/>
      <c r="D23" s="28"/>
      <c r="E23" s="28"/>
      <c r="F23" s="28"/>
      <c r="G23" s="28"/>
      <c r="H23" s="28"/>
      <c r="I23" s="28"/>
      <c r="J23" s="28"/>
    </row>
    <row r="24" spans="1:11" s="5" customFormat="1" ht="28.9" customHeight="1">
      <c r="A24" s="29" t="s">
        <v>582</v>
      </c>
      <c r="B24" s="30"/>
      <c r="C24" s="30"/>
      <c r="D24" s="30"/>
      <c r="E24" s="30"/>
      <c r="F24" s="30"/>
      <c r="G24" s="30"/>
      <c r="H24" s="30"/>
      <c r="I24" s="30"/>
      <c r="J24" s="37"/>
    </row>
    <row r="25" spans="1:11" s="5" customFormat="1" ht="27" customHeight="1">
      <c r="A25" s="172" t="s">
        <v>626</v>
      </c>
      <c r="B25" s="172"/>
      <c r="C25" s="172"/>
      <c r="D25" s="172"/>
      <c r="E25" s="172"/>
      <c r="F25" s="172"/>
      <c r="G25" s="172"/>
      <c r="H25" s="172"/>
      <c r="I25" s="172"/>
      <c r="J25" s="172"/>
    </row>
    <row r="26" spans="1:11" s="5" customFormat="1" ht="19.149999999999999" customHeight="1">
      <c r="A26" s="172" t="s">
        <v>627</v>
      </c>
      <c r="B26" s="172"/>
      <c r="C26" s="172"/>
      <c r="D26" s="172"/>
      <c r="E26" s="172"/>
      <c r="F26" s="172"/>
      <c r="G26" s="172"/>
      <c r="H26" s="172"/>
      <c r="I26" s="172"/>
      <c r="J26" s="172"/>
    </row>
    <row r="27" spans="1:11" s="5" customFormat="1" ht="18" customHeight="1">
      <c r="A27" s="172" t="s">
        <v>628</v>
      </c>
      <c r="B27" s="172"/>
      <c r="C27" s="172"/>
      <c r="D27" s="172"/>
      <c r="E27" s="172"/>
      <c r="F27" s="172"/>
      <c r="G27" s="172"/>
      <c r="H27" s="172"/>
      <c r="I27" s="172"/>
      <c r="J27" s="172"/>
    </row>
    <row r="28" spans="1:11" s="5" customFormat="1" ht="18" customHeight="1">
      <c r="A28" s="172" t="s">
        <v>629</v>
      </c>
      <c r="B28" s="172"/>
      <c r="C28" s="172"/>
      <c r="D28" s="172"/>
      <c r="E28" s="172"/>
      <c r="F28" s="172"/>
      <c r="G28" s="172"/>
      <c r="H28" s="172"/>
      <c r="I28" s="172"/>
      <c r="J28" s="172"/>
    </row>
    <row r="29" spans="1:11" s="6" customFormat="1" ht="18" customHeight="1">
      <c r="A29" s="175" t="s">
        <v>630</v>
      </c>
      <c r="B29" s="175"/>
      <c r="C29" s="175"/>
      <c r="D29" s="175"/>
      <c r="E29" s="175"/>
      <c r="F29" s="175"/>
      <c r="G29" s="175"/>
      <c r="H29" s="175"/>
      <c r="I29" s="175"/>
      <c r="J29" s="175"/>
    </row>
    <row r="30" spans="1:11" s="5" customFormat="1" ht="24" customHeight="1">
      <c r="A30" s="172" t="s">
        <v>631</v>
      </c>
      <c r="B30" s="172"/>
      <c r="C30" s="172"/>
      <c r="D30" s="172"/>
      <c r="E30" s="172"/>
      <c r="F30" s="172"/>
      <c r="G30" s="172"/>
      <c r="H30" s="172"/>
      <c r="I30" s="172"/>
      <c r="J30" s="172"/>
    </row>
    <row r="31" spans="1:11" s="5" customFormat="1" ht="24" customHeight="1">
      <c r="A31" s="172" t="s">
        <v>632</v>
      </c>
      <c r="B31" s="172"/>
      <c r="C31" s="172"/>
      <c r="D31" s="172"/>
      <c r="E31" s="172"/>
      <c r="F31" s="172"/>
      <c r="G31" s="172"/>
      <c r="H31" s="172"/>
      <c r="I31" s="172"/>
      <c r="J31" s="172"/>
    </row>
    <row r="32" spans="1:11" s="5" customFormat="1" ht="24" customHeight="1">
      <c r="A32" s="172" t="s">
        <v>633</v>
      </c>
      <c r="B32" s="172"/>
      <c r="C32" s="172"/>
      <c r="D32" s="172"/>
      <c r="E32" s="172"/>
      <c r="F32" s="172"/>
      <c r="G32" s="172"/>
      <c r="H32" s="172"/>
      <c r="I32" s="172"/>
      <c r="J32" s="172"/>
    </row>
    <row r="33" s="7" customFormat="1"/>
  </sheetData>
  <mergeCells count="35">
    <mergeCell ref="A2:J2"/>
    <mergeCell ref="A4:B4"/>
    <mergeCell ref="C4:J4"/>
    <mergeCell ref="A5:B5"/>
    <mergeCell ref="C5:E5"/>
    <mergeCell ref="G5:J5"/>
    <mergeCell ref="I6:J6"/>
    <mergeCell ref="I7:J7"/>
    <mergeCell ref="I8:J8"/>
    <mergeCell ref="I9:J9"/>
    <mergeCell ref="I10:J10"/>
    <mergeCell ref="A25:J25"/>
    <mergeCell ref="A26:J26"/>
    <mergeCell ref="B11:E11"/>
    <mergeCell ref="F11:J11"/>
    <mergeCell ref="B12:E12"/>
    <mergeCell ref="F12:J12"/>
    <mergeCell ref="A13:C13"/>
    <mergeCell ref="D13:F13"/>
    <mergeCell ref="A6:B10"/>
    <mergeCell ref="A32:J32"/>
    <mergeCell ref="A11:A12"/>
    <mergeCell ref="A15:A18"/>
    <mergeCell ref="G13:G14"/>
    <mergeCell ref="H13:H14"/>
    <mergeCell ref="I13:I14"/>
    <mergeCell ref="J13:J14"/>
    <mergeCell ref="A27:J27"/>
    <mergeCell ref="A28:J28"/>
    <mergeCell ref="A29:J29"/>
    <mergeCell ref="A30:J30"/>
    <mergeCell ref="A31:J31"/>
    <mergeCell ref="A21:C21"/>
    <mergeCell ref="D21:I21"/>
    <mergeCell ref="A22:G22"/>
  </mergeCells>
  <phoneticPr fontId="13" type="noConversion"/>
  <dataValidations count="2">
    <dataValidation type="list" allowBlank="1" showInputMessage="1" sqref="J22">
      <formula1>"优,良,中,差"</formula1>
    </dataValidation>
    <dataValidation type="list" allowBlank="1" showInputMessage="1" sqref="D20">
      <formula1>"＝,＞,＜,≥,≤"</formula1>
    </dataValidation>
  </dataValidations>
  <pageMargins left="0.75" right="0.75" top="1" bottom="1" header="0.5" footer="0.5"/>
  <pageSetup paperSize="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M23" sqref="M23"/>
    </sheetView>
  </sheetViews>
  <sheetFormatPr defaultColWidth="9" defaultRowHeight="13.5"/>
  <sheetData/>
  <phoneticPr fontId="13"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26"/>
  <sheetViews>
    <sheetView workbookViewId="0">
      <pane xSplit="4" ySplit="9" topLeftCell="E10" activePane="bottomRight" state="frozen"/>
      <selection pane="topRight"/>
      <selection pane="bottomLeft"/>
      <selection pane="bottomRight"/>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spans="1:12" ht="27">
      <c r="G1" s="90" t="s">
        <v>114</v>
      </c>
    </row>
    <row r="2" spans="1:12" ht="14.25">
      <c r="L2" s="79" t="s">
        <v>115</v>
      </c>
    </row>
    <row r="3" spans="1:12" ht="14.25">
      <c r="A3" s="79" t="s">
        <v>2</v>
      </c>
      <c r="L3" s="79" t="s">
        <v>3</v>
      </c>
    </row>
    <row r="4" spans="1:12" ht="19.5" customHeight="1">
      <c r="A4" s="96" t="s">
        <v>6</v>
      </c>
      <c r="B4" s="96"/>
      <c r="C4" s="96"/>
      <c r="D4" s="96"/>
      <c r="E4" s="98" t="s">
        <v>97</v>
      </c>
      <c r="F4" s="98" t="s">
        <v>116</v>
      </c>
      <c r="G4" s="98" t="s">
        <v>117</v>
      </c>
      <c r="H4" s="98" t="s">
        <v>118</v>
      </c>
      <c r="I4" s="98"/>
      <c r="J4" s="98" t="s">
        <v>119</v>
      </c>
      <c r="K4" s="98" t="s">
        <v>120</v>
      </c>
      <c r="L4" s="98" t="s">
        <v>121</v>
      </c>
    </row>
    <row r="5" spans="1:12" ht="19.5" customHeight="1">
      <c r="A5" s="98" t="s">
        <v>122</v>
      </c>
      <c r="B5" s="98"/>
      <c r="C5" s="98"/>
      <c r="D5" s="96" t="s">
        <v>123</v>
      </c>
      <c r="E5" s="98"/>
      <c r="F5" s="98"/>
      <c r="G5" s="98"/>
      <c r="H5" s="98" t="s">
        <v>124</v>
      </c>
      <c r="I5" s="98" t="s">
        <v>125</v>
      </c>
      <c r="J5" s="98"/>
      <c r="K5" s="98"/>
      <c r="L5" s="98" t="s">
        <v>124</v>
      </c>
    </row>
    <row r="6" spans="1:12" ht="19.5" customHeight="1">
      <c r="A6" s="98"/>
      <c r="B6" s="98"/>
      <c r="C6" s="98"/>
      <c r="D6" s="96"/>
      <c r="E6" s="98"/>
      <c r="F6" s="98"/>
      <c r="G6" s="98"/>
      <c r="H6" s="98"/>
      <c r="I6" s="98"/>
      <c r="J6" s="98"/>
      <c r="K6" s="98"/>
      <c r="L6" s="98"/>
    </row>
    <row r="7" spans="1:12" ht="19.5" customHeight="1">
      <c r="A7" s="98"/>
      <c r="B7" s="98"/>
      <c r="C7" s="98"/>
      <c r="D7" s="96"/>
      <c r="E7" s="98"/>
      <c r="F7" s="98"/>
      <c r="G7" s="98"/>
      <c r="H7" s="98"/>
      <c r="I7" s="98"/>
      <c r="J7" s="98"/>
      <c r="K7" s="98"/>
      <c r="L7" s="98"/>
    </row>
    <row r="8" spans="1:12" ht="19.5" customHeight="1">
      <c r="A8" s="96" t="s">
        <v>126</v>
      </c>
      <c r="B8" s="96" t="s">
        <v>127</v>
      </c>
      <c r="C8" s="96" t="s">
        <v>128</v>
      </c>
      <c r="D8" s="80" t="s">
        <v>10</v>
      </c>
      <c r="E8" s="85" t="s">
        <v>11</v>
      </c>
      <c r="F8" s="85" t="s">
        <v>12</v>
      </c>
      <c r="G8" s="85" t="s">
        <v>20</v>
      </c>
      <c r="H8" s="85" t="s">
        <v>24</v>
      </c>
      <c r="I8" s="85" t="s">
        <v>28</v>
      </c>
      <c r="J8" s="85" t="s">
        <v>32</v>
      </c>
      <c r="K8" s="85" t="s">
        <v>36</v>
      </c>
      <c r="L8" s="85" t="s">
        <v>40</v>
      </c>
    </row>
    <row r="9" spans="1:12" ht="19.5" customHeight="1">
      <c r="A9" s="96"/>
      <c r="B9" s="96"/>
      <c r="C9" s="96"/>
      <c r="D9" s="80" t="s">
        <v>129</v>
      </c>
      <c r="E9" s="83">
        <v>2229274.6800000002</v>
      </c>
      <c r="F9" s="83">
        <v>2229274.6800000002</v>
      </c>
      <c r="G9" s="83">
        <v>0</v>
      </c>
      <c r="H9" s="83">
        <v>0</v>
      </c>
      <c r="I9" s="83"/>
      <c r="J9" s="83">
        <v>0</v>
      </c>
      <c r="K9" s="83">
        <v>0</v>
      </c>
      <c r="L9" s="83">
        <v>0</v>
      </c>
    </row>
    <row r="10" spans="1:12" ht="19.5" customHeight="1">
      <c r="A10" s="97" t="s">
        <v>130</v>
      </c>
      <c r="B10" s="97"/>
      <c r="C10" s="97"/>
      <c r="D10" s="91" t="s">
        <v>131</v>
      </c>
      <c r="E10" s="83">
        <v>79048.240000000005</v>
      </c>
      <c r="F10" s="83">
        <v>79048.240000000005</v>
      </c>
      <c r="G10" s="83">
        <v>0</v>
      </c>
      <c r="H10" s="83">
        <v>0</v>
      </c>
      <c r="I10" s="83"/>
      <c r="J10" s="83">
        <v>0</v>
      </c>
      <c r="K10" s="83">
        <v>0</v>
      </c>
      <c r="L10" s="83">
        <v>0</v>
      </c>
    </row>
    <row r="11" spans="1:12" ht="19.5" customHeight="1">
      <c r="A11" s="97" t="s">
        <v>132</v>
      </c>
      <c r="B11" s="97"/>
      <c r="C11" s="97"/>
      <c r="D11" s="91" t="s">
        <v>133</v>
      </c>
      <c r="E11" s="83">
        <v>79048.240000000005</v>
      </c>
      <c r="F11" s="83">
        <v>79048.240000000005</v>
      </c>
      <c r="G11" s="83">
        <v>0</v>
      </c>
      <c r="H11" s="83">
        <v>0</v>
      </c>
      <c r="I11" s="83"/>
      <c r="J11" s="83">
        <v>0</v>
      </c>
      <c r="K11" s="83">
        <v>0</v>
      </c>
      <c r="L11" s="83">
        <v>0</v>
      </c>
    </row>
    <row r="12" spans="1:12" ht="19.5" customHeight="1">
      <c r="A12" s="97" t="s">
        <v>134</v>
      </c>
      <c r="B12" s="97"/>
      <c r="C12" s="97"/>
      <c r="D12" s="91" t="s">
        <v>135</v>
      </c>
      <c r="E12" s="83">
        <v>3150</v>
      </c>
      <c r="F12" s="83">
        <v>3150</v>
      </c>
      <c r="G12" s="83">
        <v>0</v>
      </c>
      <c r="H12" s="83">
        <v>0</v>
      </c>
      <c r="I12" s="83"/>
      <c r="J12" s="83">
        <v>0</v>
      </c>
      <c r="K12" s="83">
        <v>0</v>
      </c>
      <c r="L12" s="83">
        <v>0</v>
      </c>
    </row>
    <row r="13" spans="1:12" ht="19.5" customHeight="1">
      <c r="A13" s="97" t="s">
        <v>136</v>
      </c>
      <c r="B13" s="97"/>
      <c r="C13" s="97"/>
      <c r="D13" s="91" t="s">
        <v>137</v>
      </c>
      <c r="E13" s="83">
        <v>75898.240000000005</v>
      </c>
      <c r="F13" s="83">
        <v>75898.240000000005</v>
      </c>
      <c r="G13" s="83">
        <v>0</v>
      </c>
      <c r="H13" s="83">
        <v>0</v>
      </c>
      <c r="I13" s="83"/>
      <c r="J13" s="83">
        <v>0</v>
      </c>
      <c r="K13" s="83">
        <v>0</v>
      </c>
      <c r="L13" s="83">
        <v>0</v>
      </c>
    </row>
    <row r="14" spans="1:12" ht="19.5" customHeight="1">
      <c r="A14" s="97" t="s">
        <v>138</v>
      </c>
      <c r="B14" s="97"/>
      <c r="C14" s="97"/>
      <c r="D14" s="91" t="s">
        <v>139</v>
      </c>
      <c r="E14" s="83">
        <v>2021503.44</v>
      </c>
      <c r="F14" s="83">
        <v>2021503.44</v>
      </c>
      <c r="G14" s="83">
        <v>0</v>
      </c>
      <c r="H14" s="83">
        <v>0</v>
      </c>
      <c r="I14" s="83"/>
      <c r="J14" s="83">
        <v>0</v>
      </c>
      <c r="K14" s="83">
        <v>0</v>
      </c>
      <c r="L14" s="83">
        <v>0</v>
      </c>
    </row>
    <row r="15" spans="1:12" ht="19.5" customHeight="1">
      <c r="A15" s="97" t="s">
        <v>140</v>
      </c>
      <c r="B15" s="97"/>
      <c r="C15" s="97"/>
      <c r="D15" s="91" t="s">
        <v>141</v>
      </c>
      <c r="E15" s="83">
        <v>1901166.43</v>
      </c>
      <c r="F15" s="83">
        <v>1901166.43</v>
      </c>
      <c r="G15" s="83">
        <v>0</v>
      </c>
      <c r="H15" s="83">
        <v>0</v>
      </c>
      <c r="I15" s="83"/>
      <c r="J15" s="83">
        <v>0</v>
      </c>
      <c r="K15" s="83">
        <v>0</v>
      </c>
      <c r="L15" s="83">
        <v>0</v>
      </c>
    </row>
    <row r="16" spans="1:12" ht="19.5" customHeight="1">
      <c r="A16" s="97" t="s">
        <v>142</v>
      </c>
      <c r="B16" s="97"/>
      <c r="C16" s="97"/>
      <c r="D16" s="91" t="s">
        <v>143</v>
      </c>
      <c r="E16" s="83">
        <v>1422951.22</v>
      </c>
      <c r="F16" s="83">
        <v>1422951.22</v>
      </c>
      <c r="G16" s="83">
        <v>0</v>
      </c>
      <c r="H16" s="83">
        <v>0</v>
      </c>
      <c r="I16" s="83"/>
      <c r="J16" s="83">
        <v>0</v>
      </c>
      <c r="K16" s="83">
        <v>0</v>
      </c>
      <c r="L16" s="83">
        <v>0</v>
      </c>
    </row>
    <row r="17" spans="1:12" ht="19.5" customHeight="1">
      <c r="A17" s="97" t="s">
        <v>144</v>
      </c>
      <c r="B17" s="97"/>
      <c r="C17" s="97"/>
      <c r="D17" s="91" t="s">
        <v>145</v>
      </c>
      <c r="E17" s="83">
        <v>474115.21</v>
      </c>
      <c r="F17" s="83">
        <v>474115.21</v>
      </c>
      <c r="G17" s="83">
        <v>0</v>
      </c>
      <c r="H17" s="83">
        <v>0</v>
      </c>
      <c r="I17" s="83"/>
      <c r="J17" s="83">
        <v>0</v>
      </c>
      <c r="K17" s="83">
        <v>0</v>
      </c>
      <c r="L17" s="83">
        <v>0</v>
      </c>
    </row>
    <row r="18" spans="1:12" ht="19.5" customHeight="1">
      <c r="A18" s="97" t="s">
        <v>146</v>
      </c>
      <c r="B18" s="97"/>
      <c r="C18" s="97"/>
      <c r="D18" s="91" t="s">
        <v>147</v>
      </c>
      <c r="E18" s="83">
        <v>4100</v>
      </c>
      <c r="F18" s="83">
        <v>4100</v>
      </c>
      <c r="G18" s="83">
        <v>0</v>
      </c>
      <c r="H18" s="83">
        <v>0</v>
      </c>
      <c r="I18" s="83"/>
      <c r="J18" s="83">
        <v>0</v>
      </c>
      <c r="K18" s="83">
        <v>0</v>
      </c>
      <c r="L18" s="83">
        <v>0</v>
      </c>
    </row>
    <row r="19" spans="1:12" ht="19.5" customHeight="1">
      <c r="A19" s="97" t="s">
        <v>148</v>
      </c>
      <c r="B19" s="97"/>
      <c r="C19" s="97"/>
      <c r="D19" s="91" t="s">
        <v>149</v>
      </c>
      <c r="E19" s="83">
        <v>120337.01</v>
      </c>
      <c r="F19" s="83">
        <v>120337.01</v>
      </c>
      <c r="G19" s="83">
        <v>0</v>
      </c>
      <c r="H19" s="83">
        <v>0</v>
      </c>
      <c r="I19" s="83"/>
      <c r="J19" s="83">
        <v>0</v>
      </c>
      <c r="K19" s="83">
        <v>0</v>
      </c>
      <c r="L19" s="83">
        <v>0</v>
      </c>
    </row>
    <row r="20" spans="1:12" ht="19.5" customHeight="1">
      <c r="A20" s="97" t="s">
        <v>150</v>
      </c>
      <c r="B20" s="97"/>
      <c r="C20" s="97"/>
      <c r="D20" s="91" t="s">
        <v>151</v>
      </c>
      <c r="E20" s="83">
        <v>84797.17</v>
      </c>
      <c r="F20" s="83">
        <v>84797.17</v>
      </c>
      <c r="G20" s="83">
        <v>0</v>
      </c>
      <c r="H20" s="83">
        <v>0</v>
      </c>
      <c r="I20" s="83"/>
      <c r="J20" s="83">
        <v>0</v>
      </c>
      <c r="K20" s="83">
        <v>0</v>
      </c>
      <c r="L20" s="83">
        <v>0</v>
      </c>
    </row>
    <row r="21" spans="1:12" ht="19.5" customHeight="1">
      <c r="A21" s="97" t="s">
        <v>152</v>
      </c>
      <c r="B21" s="97"/>
      <c r="C21" s="97"/>
      <c r="D21" s="91" t="s">
        <v>153</v>
      </c>
      <c r="E21" s="83">
        <v>32245.16</v>
      </c>
      <c r="F21" s="83">
        <v>32245.16</v>
      </c>
      <c r="G21" s="83">
        <v>0</v>
      </c>
      <c r="H21" s="83">
        <v>0</v>
      </c>
      <c r="I21" s="83"/>
      <c r="J21" s="83">
        <v>0</v>
      </c>
      <c r="K21" s="83">
        <v>0</v>
      </c>
      <c r="L21" s="83">
        <v>0</v>
      </c>
    </row>
    <row r="22" spans="1:12" ht="19.5" customHeight="1">
      <c r="A22" s="97" t="s">
        <v>154</v>
      </c>
      <c r="B22" s="97"/>
      <c r="C22" s="97"/>
      <c r="D22" s="91" t="s">
        <v>155</v>
      </c>
      <c r="E22" s="83">
        <v>3294.68</v>
      </c>
      <c r="F22" s="83">
        <v>3294.68</v>
      </c>
      <c r="G22" s="83">
        <v>0</v>
      </c>
      <c r="H22" s="83">
        <v>0</v>
      </c>
      <c r="I22" s="83"/>
      <c r="J22" s="83">
        <v>0</v>
      </c>
      <c r="K22" s="83">
        <v>0</v>
      </c>
      <c r="L22" s="83">
        <v>0</v>
      </c>
    </row>
    <row r="23" spans="1:12" ht="19.5" customHeight="1">
      <c r="A23" s="97" t="s">
        <v>156</v>
      </c>
      <c r="B23" s="97"/>
      <c r="C23" s="97"/>
      <c r="D23" s="91" t="s">
        <v>157</v>
      </c>
      <c r="E23" s="83">
        <v>128723</v>
      </c>
      <c r="F23" s="83">
        <v>128723</v>
      </c>
      <c r="G23" s="83">
        <v>0</v>
      </c>
      <c r="H23" s="83">
        <v>0</v>
      </c>
      <c r="I23" s="83"/>
      <c r="J23" s="83">
        <v>0</v>
      </c>
      <c r="K23" s="83">
        <v>0</v>
      </c>
      <c r="L23" s="83">
        <v>0</v>
      </c>
    </row>
    <row r="24" spans="1:12" ht="19.5" customHeight="1">
      <c r="A24" s="97" t="s">
        <v>158</v>
      </c>
      <c r="B24" s="97"/>
      <c r="C24" s="97"/>
      <c r="D24" s="91" t="s">
        <v>159</v>
      </c>
      <c r="E24" s="83">
        <v>128723</v>
      </c>
      <c r="F24" s="83">
        <v>128723</v>
      </c>
      <c r="G24" s="83">
        <v>0</v>
      </c>
      <c r="H24" s="83">
        <v>0</v>
      </c>
      <c r="I24" s="83"/>
      <c r="J24" s="83">
        <v>0</v>
      </c>
      <c r="K24" s="83">
        <v>0</v>
      </c>
      <c r="L24" s="83">
        <v>0</v>
      </c>
    </row>
    <row r="25" spans="1:12" ht="19.5" customHeight="1">
      <c r="A25" s="97" t="s">
        <v>160</v>
      </c>
      <c r="B25" s="97"/>
      <c r="C25" s="97"/>
      <c r="D25" s="91" t="s">
        <v>161</v>
      </c>
      <c r="E25" s="83">
        <v>128723</v>
      </c>
      <c r="F25" s="83">
        <v>128723</v>
      </c>
      <c r="G25" s="83">
        <v>0</v>
      </c>
      <c r="H25" s="83">
        <v>0</v>
      </c>
      <c r="I25" s="83"/>
      <c r="J25" s="83">
        <v>0</v>
      </c>
      <c r="K25" s="83">
        <v>0</v>
      </c>
      <c r="L25" s="83">
        <v>0</v>
      </c>
    </row>
    <row r="26" spans="1:12" ht="19.5" customHeight="1">
      <c r="A26" s="97" t="s">
        <v>162</v>
      </c>
      <c r="B26" s="97"/>
      <c r="C26" s="97"/>
      <c r="D26" s="97"/>
      <c r="E26" s="97"/>
      <c r="F26" s="97"/>
      <c r="G26" s="97"/>
      <c r="H26" s="97"/>
      <c r="I26" s="97"/>
      <c r="J26" s="97"/>
      <c r="K26" s="97"/>
      <c r="L26" s="97"/>
    </row>
  </sheetData>
  <mergeCells count="32">
    <mergeCell ref="A24:C24"/>
    <mergeCell ref="A25:C25"/>
    <mergeCell ref="A26:L26"/>
    <mergeCell ref="A8:A9"/>
    <mergeCell ref="B8:B9"/>
    <mergeCell ref="C8:C9"/>
    <mergeCell ref="A18:C18"/>
    <mergeCell ref="A19:C19"/>
    <mergeCell ref="A20:C20"/>
    <mergeCell ref="A21:C21"/>
    <mergeCell ref="A22:C22"/>
    <mergeCell ref="A13:C13"/>
    <mergeCell ref="A14:C14"/>
    <mergeCell ref="A15:C15"/>
    <mergeCell ref="A16:C16"/>
    <mergeCell ref="A17:C17"/>
    <mergeCell ref="J4:J7"/>
    <mergeCell ref="K4:K7"/>
    <mergeCell ref="L4:L7"/>
    <mergeCell ref="A5:C7"/>
    <mergeCell ref="A23:C23"/>
    <mergeCell ref="A4:D4"/>
    <mergeCell ref="H4:I4"/>
    <mergeCell ref="A10:C10"/>
    <mergeCell ref="A11:C11"/>
    <mergeCell ref="A12:C12"/>
    <mergeCell ref="D5:D7"/>
    <mergeCell ref="E4:E7"/>
    <mergeCell ref="F4:F7"/>
    <mergeCell ref="G4:G7"/>
    <mergeCell ref="H5:H7"/>
    <mergeCell ref="I5:I7"/>
  </mergeCells>
  <phoneticPr fontId="1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28"/>
  <sheetViews>
    <sheetView workbookViewId="0">
      <pane xSplit="4" ySplit="9" topLeftCell="E25" activePane="bottomRight" state="frozen"/>
      <selection pane="topRight"/>
      <selection pane="bottomLeft"/>
      <selection pane="bottomRight" activeCell="A15" sqref="A15:XFD15"/>
    </sheetView>
  </sheetViews>
  <sheetFormatPr defaultColWidth="9" defaultRowHeight="13.5"/>
  <cols>
    <col min="1" max="3" width="3.25" customWidth="1"/>
    <col min="4" max="4" width="32.75" customWidth="1"/>
    <col min="5" max="10" width="18.75" customWidth="1"/>
  </cols>
  <sheetData>
    <row r="1" spans="1:10" ht="27">
      <c r="F1" s="90" t="s">
        <v>163</v>
      </c>
    </row>
    <row r="2" spans="1:10" ht="14.25">
      <c r="J2" s="79" t="s">
        <v>164</v>
      </c>
    </row>
    <row r="3" spans="1:10" ht="14.25">
      <c r="A3" s="79" t="s">
        <v>2</v>
      </c>
      <c r="J3" s="79" t="s">
        <v>3</v>
      </c>
    </row>
    <row r="4" spans="1:10" ht="19.5" customHeight="1">
      <c r="A4" s="96" t="s">
        <v>6</v>
      </c>
      <c r="B4" s="96"/>
      <c r="C4" s="96"/>
      <c r="D4" s="96"/>
      <c r="E4" s="98" t="s">
        <v>99</v>
      </c>
      <c r="F4" s="98" t="s">
        <v>165</v>
      </c>
      <c r="G4" s="98" t="s">
        <v>166</v>
      </c>
      <c r="H4" s="98" t="s">
        <v>167</v>
      </c>
      <c r="I4" s="98" t="s">
        <v>168</v>
      </c>
      <c r="J4" s="98" t="s">
        <v>169</v>
      </c>
    </row>
    <row r="5" spans="1:10" ht="19.5" customHeight="1">
      <c r="A5" s="98" t="s">
        <v>122</v>
      </c>
      <c r="B5" s="98"/>
      <c r="C5" s="98"/>
      <c r="D5" s="96" t="s">
        <v>123</v>
      </c>
      <c r="E5" s="98"/>
      <c r="F5" s="98"/>
      <c r="G5" s="98"/>
      <c r="H5" s="98"/>
      <c r="I5" s="98"/>
      <c r="J5" s="98"/>
    </row>
    <row r="6" spans="1:10" ht="19.5" customHeight="1">
      <c r="A6" s="98"/>
      <c r="B6" s="98"/>
      <c r="C6" s="98"/>
      <c r="D6" s="96"/>
      <c r="E6" s="98"/>
      <c r="F6" s="98"/>
      <c r="G6" s="98"/>
      <c r="H6" s="98"/>
      <c r="I6" s="98"/>
      <c r="J6" s="98"/>
    </row>
    <row r="7" spans="1:10" ht="19.5" customHeight="1">
      <c r="A7" s="98"/>
      <c r="B7" s="98"/>
      <c r="C7" s="98"/>
      <c r="D7" s="96"/>
      <c r="E7" s="98"/>
      <c r="F7" s="98"/>
      <c r="G7" s="98"/>
      <c r="H7" s="98"/>
      <c r="I7" s="98"/>
      <c r="J7" s="98"/>
    </row>
    <row r="8" spans="1:10" ht="19.5" customHeight="1">
      <c r="A8" s="96" t="s">
        <v>126</v>
      </c>
      <c r="B8" s="96" t="s">
        <v>127</v>
      </c>
      <c r="C8" s="96" t="s">
        <v>128</v>
      </c>
      <c r="D8" s="80" t="s">
        <v>10</v>
      </c>
      <c r="E8" s="85" t="s">
        <v>11</v>
      </c>
      <c r="F8" s="85" t="s">
        <v>12</v>
      </c>
      <c r="G8" s="85" t="s">
        <v>20</v>
      </c>
      <c r="H8" s="85" t="s">
        <v>24</v>
      </c>
      <c r="I8" s="85" t="s">
        <v>28</v>
      </c>
      <c r="J8" s="85" t="s">
        <v>32</v>
      </c>
    </row>
    <row r="9" spans="1:10" ht="19.5" customHeight="1">
      <c r="A9" s="96"/>
      <c r="B9" s="96"/>
      <c r="C9" s="96"/>
      <c r="D9" s="80" t="s">
        <v>129</v>
      </c>
      <c r="E9" s="83">
        <v>2272038.88</v>
      </c>
      <c r="F9" s="83">
        <v>1668463.77</v>
      </c>
      <c r="G9" s="83">
        <v>603575.11</v>
      </c>
      <c r="H9" s="83"/>
      <c r="I9" s="83"/>
      <c r="J9" s="83"/>
    </row>
    <row r="10" spans="1:10" ht="19.5" customHeight="1">
      <c r="A10" s="97" t="s">
        <v>130</v>
      </c>
      <c r="B10" s="97"/>
      <c r="C10" s="97"/>
      <c r="D10" s="91" t="s">
        <v>131</v>
      </c>
      <c r="E10" s="83">
        <v>79048.240000000005</v>
      </c>
      <c r="F10" s="83">
        <v>79048.240000000005</v>
      </c>
      <c r="G10" s="83"/>
      <c r="H10" s="83"/>
      <c r="I10" s="83"/>
      <c r="J10" s="83"/>
    </row>
    <row r="11" spans="1:10" ht="19.5" customHeight="1">
      <c r="A11" s="97" t="s">
        <v>132</v>
      </c>
      <c r="B11" s="97"/>
      <c r="C11" s="97"/>
      <c r="D11" s="91" t="s">
        <v>133</v>
      </c>
      <c r="E11" s="83">
        <v>79048.240000000005</v>
      </c>
      <c r="F11" s="83">
        <v>79048.240000000005</v>
      </c>
      <c r="G11" s="83"/>
      <c r="H11" s="83"/>
      <c r="I11" s="83"/>
      <c r="J11" s="83"/>
    </row>
    <row r="12" spans="1:10" ht="19.5" customHeight="1">
      <c r="A12" s="97" t="s">
        <v>134</v>
      </c>
      <c r="B12" s="97"/>
      <c r="C12" s="97"/>
      <c r="D12" s="91" t="s">
        <v>135</v>
      </c>
      <c r="E12" s="83">
        <v>3150</v>
      </c>
      <c r="F12" s="83">
        <v>3150</v>
      </c>
      <c r="G12" s="83"/>
      <c r="H12" s="83"/>
      <c r="I12" s="83"/>
      <c r="J12" s="83"/>
    </row>
    <row r="13" spans="1:10" ht="19.5" customHeight="1">
      <c r="A13" s="97" t="s">
        <v>136</v>
      </c>
      <c r="B13" s="97"/>
      <c r="C13" s="97"/>
      <c r="D13" s="91" t="s">
        <v>137</v>
      </c>
      <c r="E13" s="83">
        <v>75898.240000000005</v>
      </c>
      <c r="F13" s="83">
        <v>75898.240000000005</v>
      </c>
      <c r="G13" s="83"/>
      <c r="H13" s="83"/>
      <c r="I13" s="83"/>
      <c r="J13" s="83"/>
    </row>
    <row r="14" spans="1:10" ht="19.5" customHeight="1">
      <c r="A14" s="97" t="s">
        <v>138</v>
      </c>
      <c r="B14" s="97"/>
      <c r="C14" s="97"/>
      <c r="D14" s="91" t="s">
        <v>139</v>
      </c>
      <c r="E14" s="83">
        <v>2064267.64</v>
      </c>
      <c r="F14" s="83">
        <v>1460692.53</v>
      </c>
      <c r="G14" s="83">
        <v>603575.11</v>
      </c>
      <c r="H14" s="83"/>
      <c r="I14" s="83"/>
      <c r="J14" s="83"/>
    </row>
    <row r="15" spans="1:10" ht="19.5" customHeight="1">
      <c r="A15" s="97" t="s">
        <v>140</v>
      </c>
      <c r="B15" s="97"/>
      <c r="C15" s="97"/>
      <c r="D15" s="91" t="s">
        <v>141</v>
      </c>
      <c r="E15" s="83">
        <v>1902127.63</v>
      </c>
      <c r="F15" s="83">
        <v>1340355.52</v>
      </c>
      <c r="G15" s="83">
        <v>561772.11</v>
      </c>
      <c r="H15" s="83"/>
      <c r="I15" s="83"/>
      <c r="J15" s="83"/>
    </row>
    <row r="16" spans="1:10" ht="19.5" customHeight="1">
      <c r="A16" s="97" t="s">
        <v>142</v>
      </c>
      <c r="B16" s="97"/>
      <c r="C16" s="97"/>
      <c r="D16" s="91" t="s">
        <v>143</v>
      </c>
      <c r="E16" s="83">
        <v>1422951.22</v>
      </c>
      <c r="F16" s="83">
        <v>1340355.52</v>
      </c>
      <c r="G16" s="83">
        <v>82595.7</v>
      </c>
      <c r="H16" s="83"/>
      <c r="I16" s="83"/>
      <c r="J16" s="83"/>
    </row>
    <row r="17" spans="1:10" ht="19.5" customHeight="1">
      <c r="A17" s="97" t="s">
        <v>144</v>
      </c>
      <c r="B17" s="97"/>
      <c r="C17" s="97"/>
      <c r="D17" s="91" t="s">
        <v>145</v>
      </c>
      <c r="E17" s="83">
        <v>475076.41</v>
      </c>
      <c r="F17" s="83"/>
      <c r="G17" s="83">
        <v>475076.41</v>
      </c>
      <c r="H17" s="83"/>
      <c r="I17" s="83"/>
      <c r="J17" s="83"/>
    </row>
    <row r="18" spans="1:10" ht="19.5" customHeight="1">
      <c r="A18" s="97" t="s">
        <v>146</v>
      </c>
      <c r="B18" s="97"/>
      <c r="C18" s="97"/>
      <c r="D18" s="91" t="s">
        <v>147</v>
      </c>
      <c r="E18" s="83">
        <v>4100</v>
      </c>
      <c r="F18" s="83"/>
      <c r="G18" s="83">
        <v>4100</v>
      </c>
      <c r="H18" s="83"/>
      <c r="I18" s="83"/>
      <c r="J18" s="83"/>
    </row>
    <row r="19" spans="1:10" ht="19.5" customHeight="1">
      <c r="A19" s="97" t="s">
        <v>148</v>
      </c>
      <c r="B19" s="97"/>
      <c r="C19" s="97"/>
      <c r="D19" s="91" t="s">
        <v>149</v>
      </c>
      <c r="E19" s="83">
        <v>120337.01</v>
      </c>
      <c r="F19" s="83">
        <v>120337.01</v>
      </c>
      <c r="G19" s="83"/>
      <c r="H19" s="83"/>
      <c r="I19" s="83"/>
      <c r="J19" s="83"/>
    </row>
    <row r="20" spans="1:10" ht="19.5" customHeight="1">
      <c r="A20" s="97" t="s">
        <v>150</v>
      </c>
      <c r="B20" s="97"/>
      <c r="C20" s="97"/>
      <c r="D20" s="91" t="s">
        <v>151</v>
      </c>
      <c r="E20" s="83">
        <v>84797.17</v>
      </c>
      <c r="F20" s="83">
        <v>84797.17</v>
      </c>
      <c r="G20" s="83"/>
      <c r="H20" s="83"/>
      <c r="I20" s="83"/>
      <c r="J20" s="83"/>
    </row>
    <row r="21" spans="1:10" ht="19.5" customHeight="1">
      <c r="A21" s="97" t="s">
        <v>152</v>
      </c>
      <c r="B21" s="97"/>
      <c r="C21" s="97"/>
      <c r="D21" s="91" t="s">
        <v>153</v>
      </c>
      <c r="E21" s="83">
        <v>32245.16</v>
      </c>
      <c r="F21" s="83">
        <v>32245.16</v>
      </c>
      <c r="G21" s="83"/>
      <c r="H21" s="83"/>
      <c r="I21" s="83"/>
      <c r="J21" s="83"/>
    </row>
    <row r="22" spans="1:10" ht="19.5" customHeight="1">
      <c r="A22" s="97" t="s">
        <v>154</v>
      </c>
      <c r="B22" s="97"/>
      <c r="C22" s="97"/>
      <c r="D22" s="91" t="s">
        <v>155</v>
      </c>
      <c r="E22" s="83">
        <v>3294.68</v>
      </c>
      <c r="F22" s="83">
        <v>3294.68</v>
      </c>
      <c r="G22" s="83"/>
      <c r="H22" s="83"/>
      <c r="I22" s="83"/>
      <c r="J22" s="83"/>
    </row>
    <row r="23" spans="1:10" ht="19.5" customHeight="1">
      <c r="A23" s="97" t="s">
        <v>170</v>
      </c>
      <c r="B23" s="97"/>
      <c r="C23" s="97"/>
      <c r="D23" s="91" t="s">
        <v>171</v>
      </c>
      <c r="E23" s="83">
        <v>41803</v>
      </c>
      <c r="F23" s="83"/>
      <c r="G23" s="83">
        <v>41803</v>
      </c>
      <c r="H23" s="83"/>
      <c r="I23" s="83"/>
      <c r="J23" s="83"/>
    </row>
    <row r="24" spans="1:10" ht="19.5" customHeight="1">
      <c r="A24" s="97" t="s">
        <v>172</v>
      </c>
      <c r="B24" s="97"/>
      <c r="C24" s="97"/>
      <c r="D24" s="91" t="s">
        <v>171</v>
      </c>
      <c r="E24" s="83">
        <v>41803</v>
      </c>
      <c r="F24" s="83"/>
      <c r="G24" s="83">
        <v>41803</v>
      </c>
      <c r="H24" s="83"/>
      <c r="I24" s="83"/>
      <c r="J24" s="83"/>
    </row>
    <row r="25" spans="1:10" ht="19.5" customHeight="1">
      <c r="A25" s="97" t="s">
        <v>156</v>
      </c>
      <c r="B25" s="97"/>
      <c r="C25" s="97"/>
      <c r="D25" s="91" t="s">
        <v>157</v>
      </c>
      <c r="E25" s="83">
        <v>128723</v>
      </c>
      <c r="F25" s="83">
        <v>128723</v>
      </c>
      <c r="G25" s="83"/>
      <c r="H25" s="83"/>
      <c r="I25" s="83"/>
      <c r="J25" s="83"/>
    </row>
    <row r="26" spans="1:10" ht="19.5" customHeight="1">
      <c r="A26" s="97" t="s">
        <v>158</v>
      </c>
      <c r="B26" s="97"/>
      <c r="C26" s="97"/>
      <c r="D26" s="91" t="s">
        <v>159</v>
      </c>
      <c r="E26" s="83">
        <v>128723</v>
      </c>
      <c r="F26" s="83">
        <v>128723</v>
      </c>
      <c r="G26" s="83"/>
      <c r="H26" s="83"/>
      <c r="I26" s="83"/>
      <c r="J26" s="83"/>
    </row>
    <row r="27" spans="1:10" ht="19.5" customHeight="1">
      <c r="A27" s="97" t="s">
        <v>160</v>
      </c>
      <c r="B27" s="97"/>
      <c r="C27" s="97"/>
      <c r="D27" s="91" t="s">
        <v>161</v>
      </c>
      <c r="E27" s="83">
        <v>128723</v>
      </c>
      <c r="F27" s="83">
        <v>128723</v>
      </c>
      <c r="G27" s="83"/>
      <c r="H27" s="83"/>
      <c r="I27" s="83"/>
      <c r="J27" s="83"/>
    </row>
    <row r="28" spans="1:10" ht="19.5" customHeight="1">
      <c r="A28" s="97" t="s">
        <v>173</v>
      </c>
      <c r="B28" s="97"/>
      <c r="C28" s="97"/>
      <c r="D28" s="97"/>
      <c r="E28" s="97"/>
      <c r="F28" s="97"/>
      <c r="G28" s="97"/>
      <c r="H28" s="97"/>
      <c r="I28" s="97"/>
      <c r="J28" s="97"/>
    </row>
  </sheetData>
  <mergeCells count="31">
    <mergeCell ref="A10:C10"/>
    <mergeCell ref="A11:C11"/>
    <mergeCell ref="A12:C12"/>
    <mergeCell ref="A13:C13"/>
    <mergeCell ref="A8:A9"/>
    <mergeCell ref="B8:B9"/>
    <mergeCell ref="C8:C9"/>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J4:J7"/>
    <mergeCell ref="A5:C7"/>
    <mergeCell ref="E4:E7"/>
    <mergeCell ref="F4:F7"/>
    <mergeCell ref="G4:G7"/>
    <mergeCell ref="H4:H7"/>
    <mergeCell ref="I4:I7"/>
    <mergeCell ref="A4:D4"/>
    <mergeCell ref="D5:D7"/>
  </mergeCells>
  <phoneticPr fontId="1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I40"/>
  <sheetViews>
    <sheetView workbookViewId="0">
      <pane ySplit="7" topLeftCell="A35" activePane="bottomLeft" state="frozen"/>
      <selection pane="bottomLeft"/>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spans="1:9" ht="27">
      <c r="D1" s="90" t="s">
        <v>174</v>
      </c>
    </row>
    <row r="2" spans="1:9" ht="14.25">
      <c r="I2" s="79" t="s">
        <v>175</v>
      </c>
    </row>
    <row r="3" spans="1:9" ht="14.25">
      <c r="A3" s="79" t="s">
        <v>2</v>
      </c>
      <c r="I3" s="79" t="s">
        <v>3</v>
      </c>
    </row>
    <row r="4" spans="1:9" ht="19.5" customHeight="1">
      <c r="A4" s="96" t="s">
        <v>176</v>
      </c>
      <c r="B4" s="96"/>
      <c r="C4" s="96"/>
      <c r="D4" s="96" t="s">
        <v>177</v>
      </c>
      <c r="E4" s="96"/>
      <c r="F4" s="96"/>
      <c r="G4" s="96"/>
      <c r="H4" s="96"/>
      <c r="I4" s="96"/>
    </row>
    <row r="5" spans="1:9" ht="19.5" customHeight="1">
      <c r="A5" s="98" t="s">
        <v>178</v>
      </c>
      <c r="B5" s="98" t="s">
        <v>7</v>
      </c>
      <c r="C5" s="98" t="s">
        <v>179</v>
      </c>
      <c r="D5" s="98" t="s">
        <v>180</v>
      </c>
      <c r="E5" s="98" t="s">
        <v>7</v>
      </c>
      <c r="F5" s="96" t="s">
        <v>129</v>
      </c>
      <c r="G5" s="98" t="s">
        <v>181</v>
      </c>
      <c r="H5" s="98" t="s">
        <v>182</v>
      </c>
      <c r="I5" s="98" t="s">
        <v>183</v>
      </c>
    </row>
    <row r="6" spans="1:9" ht="19.5" customHeight="1">
      <c r="A6" s="98"/>
      <c r="B6" s="98"/>
      <c r="C6" s="98"/>
      <c r="D6" s="98"/>
      <c r="E6" s="98"/>
      <c r="F6" s="96" t="s">
        <v>124</v>
      </c>
      <c r="G6" s="98" t="s">
        <v>181</v>
      </c>
      <c r="H6" s="98"/>
      <c r="I6" s="98"/>
    </row>
    <row r="7" spans="1:9" ht="19.5" customHeight="1">
      <c r="A7" s="80" t="s">
        <v>184</v>
      </c>
      <c r="B7" s="80"/>
      <c r="C7" s="80" t="s">
        <v>11</v>
      </c>
      <c r="D7" s="80" t="s">
        <v>184</v>
      </c>
      <c r="E7" s="80"/>
      <c r="F7" s="80" t="s">
        <v>12</v>
      </c>
      <c r="G7" s="80" t="s">
        <v>20</v>
      </c>
      <c r="H7" s="80" t="s">
        <v>24</v>
      </c>
      <c r="I7" s="80" t="s">
        <v>28</v>
      </c>
    </row>
    <row r="8" spans="1:9" ht="19.5" customHeight="1">
      <c r="A8" s="81" t="s">
        <v>185</v>
      </c>
      <c r="B8" s="80" t="s">
        <v>11</v>
      </c>
      <c r="C8" s="83">
        <v>2229274.6800000002</v>
      </c>
      <c r="D8" s="81" t="s">
        <v>14</v>
      </c>
      <c r="E8" s="80" t="s">
        <v>22</v>
      </c>
      <c r="F8" s="83"/>
      <c r="G8" s="83"/>
      <c r="H8" s="83"/>
      <c r="I8" s="83"/>
    </row>
    <row r="9" spans="1:9" ht="19.5" customHeight="1">
      <c r="A9" s="81" t="s">
        <v>186</v>
      </c>
      <c r="B9" s="80" t="s">
        <v>12</v>
      </c>
      <c r="C9" s="83"/>
      <c r="D9" s="81" t="s">
        <v>17</v>
      </c>
      <c r="E9" s="80" t="s">
        <v>26</v>
      </c>
      <c r="F9" s="83"/>
      <c r="G9" s="83"/>
      <c r="H9" s="83"/>
      <c r="I9" s="83"/>
    </row>
    <row r="10" spans="1:9" ht="19.5" customHeight="1">
      <c r="A10" s="81" t="s">
        <v>187</v>
      </c>
      <c r="B10" s="80" t="s">
        <v>20</v>
      </c>
      <c r="C10" s="83"/>
      <c r="D10" s="81" t="s">
        <v>21</v>
      </c>
      <c r="E10" s="80" t="s">
        <v>30</v>
      </c>
      <c r="F10" s="83"/>
      <c r="G10" s="83"/>
      <c r="H10" s="83"/>
      <c r="I10" s="83"/>
    </row>
    <row r="11" spans="1:9" ht="19.5" customHeight="1">
      <c r="A11" s="81"/>
      <c r="B11" s="80" t="s">
        <v>24</v>
      </c>
      <c r="C11" s="94"/>
      <c r="D11" s="81" t="s">
        <v>25</v>
      </c>
      <c r="E11" s="80" t="s">
        <v>34</v>
      </c>
      <c r="F11" s="83"/>
      <c r="G11" s="83"/>
      <c r="H11" s="83"/>
      <c r="I11" s="83"/>
    </row>
    <row r="12" spans="1:9" ht="19.5" customHeight="1">
      <c r="A12" s="81"/>
      <c r="B12" s="80" t="s">
        <v>28</v>
      </c>
      <c r="C12" s="94"/>
      <c r="D12" s="81" t="s">
        <v>29</v>
      </c>
      <c r="E12" s="80" t="s">
        <v>38</v>
      </c>
      <c r="F12" s="83"/>
      <c r="G12" s="83"/>
      <c r="H12" s="83"/>
      <c r="I12" s="83"/>
    </row>
    <row r="13" spans="1:9" ht="19.5" customHeight="1">
      <c r="A13" s="81"/>
      <c r="B13" s="80" t="s">
        <v>32</v>
      </c>
      <c r="C13" s="94"/>
      <c r="D13" s="81" t="s">
        <v>33</v>
      </c>
      <c r="E13" s="80" t="s">
        <v>42</v>
      </c>
      <c r="F13" s="83"/>
      <c r="G13" s="83"/>
      <c r="H13" s="83"/>
      <c r="I13" s="83"/>
    </row>
    <row r="14" spans="1:9" ht="19.5" customHeight="1">
      <c r="A14" s="81"/>
      <c r="B14" s="80" t="s">
        <v>36</v>
      </c>
      <c r="C14" s="94"/>
      <c r="D14" s="81" t="s">
        <v>37</v>
      </c>
      <c r="E14" s="80" t="s">
        <v>45</v>
      </c>
      <c r="F14" s="83"/>
      <c r="G14" s="83"/>
      <c r="H14" s="83"/>
      <c r="I14" s="83"/>
    </row>
    <row r="15" spans="1:9" ht="19.5" customHeight="1">
      <c r="A15" s="81"/>
      <c r="B15" s="80" t="s">
        <v>40</v>
      </c>
      <c r="C15" s="94"/>
      <c r="D15" s="81" t="s">
        <v>41</v>
      </c>
      <c r="E15" s="80" t="s">
        <v>48</v>
      </c>
      <c r="F15" s="83">
        <v>79048.240000000005</v>
      </c>
      <c r="G15" s="83">
        <v>79048.240000000005</v>
      </c>
      <c r="H15" s="83"/>
      <c r="I15" s="83"/>
    </row>
    <row r="16" spans="1:9" ht="19.5" customHeight="1">
      <c r="A16" s="81"/>
      <c r="B16" s="80" t="s">
        <v>43</v>
      </c>
      <c r="C16" s="94"/>
      <c r="D16" s="81" t="s">
        <v>44</v>
      </c>
      <c r="E16" s="80" t="s">
        <v>51</v>
      </c>
      <c r="F16" s="83">
        <v>2064267.64</v>
      </c>
      <c r="G16" s="83">
        <v>2064267.64</v>
      </c>
      <c r="H16" s="83"/>
      <c r="I16" s="83"/>
    </row>
    <row r="17" spans="1:9" ht="19.5" customHeight="1">
      <c r="A17" s="81"/>
      <c r="B17" s="80" t="s">
        <v>46</v>
      </c>
      <c r="C17" s="94"/>
      <c r="D17" s="81" t="s">
        <v>47</v>
      </c>
      <c r="E17" s="80" t="s">
        <v>54</v>
      </c>
      <c r="F17" s="83"/>
      <c r="G17" s="83"/>
      <c r="H17" s="83"/>
      <c r="I17" s="83"/>
    </row>
    <row r="18" spans="1:9" ht="19.5" customHeight="1">
      <c r="A18" s="81"/>
      <c r="B18" s="80" t="s">
        <v>49</v>
      </c>
      <c r="C18" s="94"/>
      <c r="D18" s="81" t="s">
        <v>50</v>
      </c>
      <c r="E18" s="80" t="s">
        <v>57</v>
      </c>
      <c r="F18" s="83"/>
      <c r="G18" s="83"/>
      <c r="H18" s="83"/>
      <c r="I18" s="83"/>
    </row>
    <row r="19" spans="1:9" ht="19.5" customHeight="1">
      <c r="A19" s="81"/>
      <c r="B19" s="80" t="s">
        <v>52</v>
      </c>
      <c r="C19" s="94"/>
      <c r="D19" s="81" t="s">
        <v>53</v>
      </c>
      <c r="E19" s="80" t="s">
        <v>60</v>
      </c>
      <c r="F19" s="83"/>
      <c r="G19" s="83"/>
      <c r="H19" s="83"/>
      <c r="I19" s="83"/>
    </row>
    <row r="20" spans="1:9" ht="19.5" customHeight="1">
      <c r="A20" s="81"/>
      <c r="B20" s="80" t="s">
        <v>55</v>
      </c>
      <c r="C20" s="94"/>
      <c r="D20" s="81" t="s">
        <v>56</v>
      </c>
      <c r="E20" s="80" t="s">
        <v>63</v>
      </c>
      <c r="F20" s="83"/>
      <c r="G20" s="83"/>
      <c r="H20" s="83"/>
      <c r="I20" s="83"/>
    </row>
    <row r="21" spans="1:9" ht="19.5" customHeight="1">
      <c r="A21" s="81"/>
      <c r="B21" s="80" t="s">
        <v>58</v>
      </c>
      <c r="C21" s="94"/>
      <c r="D21" s="81" t="s">
        <v>59</v>
      </c>
      <c r="E21" s="80" t="s">
        <v>66</v>
      </c>
      <c r="F21" s="83"/>
      <c r="G21" s="83"/>
      <c r="H21" s="83"/>
      <c r="I21" s="83"/>
    </row>
    <row r="22" spans="1:9" ht="19.5" customHeight="1">
      <c r="A22" s="81"/>
      <c r="B22" s="80" t="s">
        <v>61</v>
      </c>
      <c r="C22" s="94"/>
      <c r="D22" s="81" t="s">
        <v>62</v>
      </c>
      <c r="E22" s="80" t="s">
        <v>69</v>
      </c>
      <c r="F22" s="83"/>
      <c r="G22" s="83"/>
      <c r="H22" s="83"/>
      <c r="I22" s="83"/>
    </row>
    <row r="23" spans="1:9" ht="19.5" customHeight="1">
      <c r="A23" s="81"/>
      <c r="B23" s="80" t="s">
        <v>64</v>
      </c>
      <c r="C23" s="94"/>
      <c r="D23" s="81" t="s">
        <v>65</v>
      </c>
      <c r="E23" s="80" t="s">
        <v>72</v>
      </c>
      <c r="F23" s="83"/>
      <c r="G23" s="83"/>
      <c r="H23" s="83"/>
      <c r="I23" s="83"/>
    </row>
    <row r="24" spans="1:9" ht="19.5" customHeight="1">
      <c r="A24" s="81"/>
      <c r="B24" s="80" t="s">
        <v>67</v>
      </c>
      <c r="C24" s="94"/>
      <c r="D24" s="81" t="s">
        <v>68</v>
      </c>
      <c r="E24" s="80" t="s">
        <v>75</v>
      </c>
      <c r="F24" s="83"/>
      <c r="G24" s="83"/>
      <c r="H24" s="83"/>
      <c r="I24" s="83"/>
    </row>
    <row r="25" spans="1:9" ht="19.5" customHeight="1">
      <c r="A25" s="81"/>
      <c r="B25" s="80" t="s">
        <v>70</v>
      </c>
      <c r="C25" s="94"/>
      <c r="D25" s="81" t="s">
        <v>71</v>
      </c>
      <c r="E25" s="80" t="s">
        <v>78</v>
      </c>
      <c r="F25" s="83"/>
      <c r="G25" s="83"/>
      <c r="H25" s="83"/>
      <c r="I25" s="83"/>
    </row>
    <row r="26" spans="1:9" ht="19.5" customHeight="1">
      <c r="A26" s="81"/>
      <c r="B26" s="80" t="s">
        <v>73</v>
      </c>
      <c r="C26" s="94"/>
      <c r="D26" s="81" t="s">
        <v>74</v>
      </c>
      <c r="E26" s="80" t="s">
        <v>81</v>
      </c>
      <c r="F26" s="83">
        <v>128723</v>
      </c>
      <c r="G26" s="83">
        <v>128723</v>
      </c>
      <c r="H26" s="83"/>
      <c r="I26" s="83"/>
    </row>
    <row r="27" spans="1:9" ht="19.5" customHeight="1">
      <c r="A27" s="81"/>
      <c r="B27" s="80" t="s">
        <v>76</v>
      </c>
      <c r="C27" s="94"/>
      <c r="D27" s="81" t="s">
        <v>77</v>
      </c>
      <c r="E27" s="80" t="s">
        <v>84</v>
      </c>
      <c r="F27" s="83"/>
      <c r="G27" s="83"/>
      <c r="H27" s="83"/>
      <c r="I27" s="83"/>
    </row>
    <row r="28" spans="1:9" ht="19.5" customHeight="1">
      <c r="A28" s="81"/>
      <c r="B28" s="80" t="s">
        <v>79</v>
      </c>
      <c r="C28" s="94"/>
      <c r="D28" s="81" t="s">
        <v>80</v>
      </c>
      <c r="E28" s="80" t="s">
        <v>87</v>
      </c>
      <c r="F28" s="83"/>
      <c r="G28" s="83"/>
      <c r="H28" s="83"/>
      <c r="I28" s="83"/>
    </row>
    <row r="29" spans="1:9" ht="19.5" customHeight="1">
      <c r="A29" s="81"/>
      <c r="B29" s="80" t="s">
        <v>82</v>
      </c>
      <c r="C29" s="94"/>
      <c r="D29" s="81" t="s">
        <v>83</v>
      </c>
      <c r="E29" s="80" t="s">
        <v>90</v>
      </c>
      <c r="F29" s="83"/>
      <c r="G29" s="83"/>
      <c r="H29" s="83"/>
      <c r="I29" s="83"/>
    </row>
    <row r="30" spans="1:9" ht="19.5" customHeight="1">
      <c r="A30" s="81"/>
      <c r="B30" s="80" t="s">
        <v>85</v>
      </c>
      <c r="C30" s="94"/>
      <c r="D30" s="81" t="s">
        <v>86</v>
      </c>
      <c r="E30" s="80" t="s">
        <v>93</v>
      </c>
      <c r="F30" s="83"/>
      <c r="G30" s="83"/>
      <c r="H30" s="83"/>
      <c r="I30" s="83"/>
    </row>
    <row r="31" spans="1:9" ht="19.5" customHeight="1">
      <c r="A31" s="81"/>
      <c r="B31" s="80" t="s">
        <v>88</v>
      </c>
      <c r="C31" s="94"/>
      <c r="D31" s="81" t="s">
        <v>89</v>
      </c>
      <c r="E31" s="80" t="s">
        <v>96</v>
      </c>
      <c r="F31" s="83"/>
      <c r="G31" s="83"/>
      <c r="H31" s="83"/>
      <c r="I31" s="83"/>
    </row>
    <row r="32" spans="1:9" ht="19.5" customHeight="1">
      <c r="A32" s="81"/>
      <c r="B32" s="80" t="s">
        <v>91</v>
      </c>
      <c r="C32" s="94"/>
      <c r="D32" s="81" t="s">
        <v>92</v>
      </c>
      <c r="E32" s="80" t="s">
        <v>100</v>
      </c>
      <c r="F32" s="83"/>
      <c r="G32" s="83"/>
      <c r="H32" s="83"/>
      <c r="I32" s="83"/>
    </row>
    <row r="33" spans="1:9" ht="19.5" customHeight="1">
      <c r="A33" s="81"/>
      <c r="B33" s="80" t="s">
        <v>94</v>
      </c>
      <c r="C33" s="94"/>
      <c r="D33" s="81" t="s">
        <v>95</v>
      </c>
      <c r="E33" s="80" t="s">
        <v>104</v>
      </c>
      <c r="F33" s="83"/>
      <c r="G33" s="83"/>
      <c r="H33" s="83"/>
      <c r="I33" s="83"/>
    </row>
    <row r="34" spans="1:9" ht="19.5" customHeight="1">
      <c r="A34" s="80" t="s">
        <v>97</v>
      </c>
      <c r="B34" s="80" t="s">
        <v>98</v>
      </c>
      <c r="C34" s="83">
        <v>2229274.6800000002</v>
      </c>
      <c r="D34" s="80" t="s">
        <v>99</v>
      </c>
      <c r="E34" s="80" t="s">
        <v>108</v>
      </c>
      <c r="F34" s="83">
        <v>2272038.88</v>
      </c>
      <c r="G34" s="83">
        <v>2272038.88</v>
      </c>
      <c r="H34" s="83"/>
      <c r="I34" s="83"/>
    </row>
    <row r="35" spans="1:9" ht="19.5" customHeight="1">
      <c r="A35" s="81" t="s">
        <v>188</v>
      </c>
      <c r="B35" s="80" t="s">
        <v>102</v>
      </c>
      <c r="C35" s="83">
        <v>42764.2</v>
      </c>
      <c r="D35" s="81" t="s">
        <v>189</v>
      </c>
      <c r="E35" s="80" t="s">
        <v>111</v>
      </c>
      <c r="F35" s="83">
        <v>0</v>
      </c>
      <c r="G35" s="83">
        <v>0</v>
      </c>
      <c r="H35" s="83"/>
      <c r="I35" s="83"/>
    </row>
    <row r="36" spans="1:9" ht="19.5" customHeight="1">
      <c r="A36" s="81" t="s">
        <v>185</v>
      </c>
      <c r="B36" s="80" t="s">
        <v>106</v>
      </c>
      <c r="C36" s="83">
        <v>42764.2</v>
      </c>
      <c r="D36" s="81"/>
      <c r="E36" s="80" t="s">
        <v>190</v>
      </c>
      <c r="F36" s="94"/>
      <c r="G36" s="94"/>
      <c r="H36" s="94"/>
      <c r="I36" s="94"/>
    </row>
    <row r="37" spans="1:9" ht="19.5" customHeight="1">
      <c r="A37" s="81" t="s">
        <v>186</v>
      </c>
      <c r="B37" s="80" t="s">
        <v>110</v>
      </c>
      <c r="C37" s="83"/>
      <c r="D37" s="80"/>
      <c r="E37" s="80" t="s">
        <v>191</v>
      </c>
      <c r="F37" s="94"/>
      <c r="G37" s="94"/>
      <c r="H37" s="94"/>
      <c r="I37" s="94"/>
    </row>
    <row r="38" spans="1:9" ht="19.5" customHeight="1">
      <c r="A38" s="81" t="s">
        <v>187</v>
      </c>
      <c r="B38" s="80" t="s">
        <v>15</v>
      </c>
      <c r="C38" s="83"/>
      <c r="D38" s="81"/>
      <c r="E38" s="80" t="s">
        <v>192</v>
      </c>
      <c r="F38" s="94"/>
      <c r="G38" s="94"/>
      <c r="H38" s="94"/>
      <c r="I38" s="94"/>
    </row>
    <row r="39" spans="1:9" ht="19.5" customHeight="1">
      <c r="A39" s="80" t="s">
        <v>109</v>
      </c>
      <c r="B39" s="80" t="s">
        <v>18</v>
      </c>
      <c r="C39" s="83">
        <v>2272038.88</v>
      </c>
      <c r="D39" s="80" t="s">
        <v>109</v>
      </c>
      <c r="E39" s="80" t="s">
        <v>193</v>
      </c>
      <c r="F39" s="83">
        <v>2272038.88</v>
      </c>
      <c r="G39" s="83">
        <v>2272038.88</v>
      </c>
      <c r="H39" s="83"/>
      <c r="I39" s="83"/>
    </row>
    <row r="40" spans="1:9" ht="19.5" customHeight="1">
      <c r="A40" s="97" t="s">
        <v>194</v>
      </c>
      <c r="B40" s="97"/>
      <c r="C40" s="97"/>
      <c r="D40" s="97"/>
      <c r="E40" s="97"/>
      <c r="F40" s="97"/>
      <c r="G40" s="97"/>
      <c r="H40" s="97"/>
      <c r="I40" s="97"/>
    </row>
  </sheetData>
  <mergeCells count="12">
    <mergeCell ref="A4:C4"/>
    <mergeCell ref="D4:I4"/>
    <mergeCell ref="A40:I40"/>
    <mergeCell ref="A5:A6"/>
    <mergeCell ref="B5:B6"/>
    <mergeCell ref="C5:C6"/>
    <mergeCell ref="D5:D6"/>
    <mergeCell ref="E5:E6"/>
    <mergeCell ref="F5:F6"/>
    <mergeCell ref="G5:G6"/>
    <mergeCell ref="H5:H6"/>
    <mergeCell ref="I5:I6"/>
  </mergeCells>
  <phoneticPr fontId="1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T28"/>
  <sheetViews>
    <sheetView workbookViewId="0">
      <pane xSplit="4" ySplit="9" topLeftCell="E10" activePane="bottomRight" state="frozen"/>
      <selection pane="topRight"/>
      <selection pane="bottomLeft"/>
      <selection pane="bottomRight"/>
    </sheetView>
  </sheetViews>
  <sheetFormatPr defaultColWidth="9" defaultRowHeight="13.5"/>
  <cols>
    <col min="1" max="3" width="2.75" customWidth="1"/>
    <col min="4" max="4" width="31.1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spans="1:20" ht="27">
      <c r="K1" s="90" t="s">
        <v>195</v>
      </c>
    </row>
    <row r="2" spans="1:20" ht="14.25">
      <c r="T2" s="79" t="s">
        <v>196</v>
      </c>
    </row>
    <row r="3" spans="1:20" ht="14.25">
      <c r="A3" s="79" t="s">
        <v>2</v>
      </c>
      <c r="T3" s="79" t="s">
        <v>3</v>
      </c>
    </row>
    <row r="4" spans="1:20" ht="19.5" customHeight="1">
      <c r="A4" s="98" t="s">
        <v>6</v>
      </c>
      <c r="B4" s="98"/>
      <c r="C4" s="98"/>
      <c r="D4" s="98"/>
      <c r="E4" s="98" t="s">
        <v>197</v>
      </c>
      <c r="F4" s="98"/>
      <c r="G4" s="98"/>
      <c r="H4" s="98" t="s">
        <v>198</v>
      </c>
      <c r="I4" s="98"/>
      <c r="J4" s="98"/>
      <c r="K4" s="98" t="s">
        <v>199</v>
      </c>
      <c r="L4" s="98"/>
      <c r="M4" s="98"/>
      <c r="N4" s="98"/>
      <c r="O4" s="98"/>
      <c r="P4" s="98" t="s">
        <v>107</v>
      </c>
      <c r="Q4" s="98"/>
      <c r="R4" s="98"/>
      <c r="S4" s="98"/>
      <c r="T4" s="98"/>
    </row>
    <row r="5" spans="1:20" ht="19.5" customHeight="1">
      <c r="A5" s="98" t="s">
        <v>122</v>
      </c>
      <c r="B5" s="98"/>
      <c r="C5" s="98"/>
      <c r="D5" s="98" t="s">
        <v>123</v>
      </c>
      <c r="E5" s="98" t="s">
        <v>129</v>
      </c>
      <c r="F5" s="98" t="s">
        <v>200</v>
      </c>
      <c r="G5" s="98" t="s">
        <v>201</v>
      </c>
      <c r="H5" s="98" t="s">
        <v>129</v>
      </c>
      <c r="I5" s="98" t="s">
        <v>165</v>
      </c>
      <c r="J5" s="98" t="s">
        <v>166</v>
      </c>
      <c r="K5" s="98" t="s">
        <v>129</v>
      </c>
      <c r="L5" s="98" t="s">
        <v>165</v>
      </c>
      <c r="M5" s="98"/>
      <c r="N5" s="98" t="s">
        <v>165</v>
      </c>
      <c r="O5" s="98" t="s">
        <v>166</v>
      </c>
      <c r="P5" s="98" t="s">
        <v>129</v>
      </c>
      <c r="Q5" s="98" t="s">
        <v>200</v>
      </c>
      <c r="R5" s="98" t="s">
        <v>201</v>
      </c>
      <c r="S5" s="98" t="s">
        <v>201</v>
      </c>
      <c r="T5" s="98"/>
    </row>
    <row r="6" spans="1:20" ht="19.5" customHeight="1">
      <c r="A6" s="98"/>
      <c r="B6" s="98"/>
      <c r="C6" s="98"/>
      <c r="D6" s="98"/>
      <c r="E6" s="98"/>
      <c r="F6" s="98"/>
      <c r="G6" s="98" t="s">
        <v>124</v>
      </c>
      <c r="H6" s="98"/>
      <c r="I6" s="98" t="s">
        <v>202</v>
      </c>
      <c r="J6" s="98" t="s">
        <v>124</v>
      </c>
      <c r="K6" s="98"/>
      <c r="L6" s="98" t="s">
        <v>124</v>
      </c>
      <c r="M6" s="98" t="s">
        <v>203</v>
      </c>
      <c r="N6" s="98" t="s">
        <v>202</v>
      </c>
      <c r="O6" s="98" t="s">
        <v>124</v>
      </c>
      <c r="P6" s="98"/>
      <c r="Q6" s="98"/>
      <c r="R6" s="98" t="s">
        <v>124</v>
      </c>
      <c r="S6" s="98" t="s">
        <v>204</v>
      </c>
      <c r="T6" s="98" t="s">
        <v>205</v>
      </c>
    </row>
    <row r="7" spans="1:20" ht="19.5" customHeight="1">
      <c r="A7" s="98"/>
      <c r="B7" s="98"/>
      <c r="C7" s="98"/>
      <c r="D7" s="98"/>
      <c r="E7" s="98"/>
      <c r="F7" s="98"/>
      <c r="G7" s="98"/>
      <c r="H7" s="98"/>
      <c r="I7" s="98"/>
      <c r="J7" s="98"/>
      <c r="K7" s="98"/>
      <c r="L7" s="98"/>
      <c r="M7" s="98"/>
      <c r="N7" s="98"/>
      <c r="O7" s="98"/>
      <c r="P7" s="98"/>
      <c r="Q7" s="98"/>
      <c r="R7" s="98"/>
      <c r="S7" s="98"/>
      <c r="T7" s="98"/>
    </row>
    <row r="8" spans="1:20" ht="19.5" customHeight="1">
      <c r="A8" s="98" t="s">
        <v>126</v>
      </c>
      <c r="B8" s="98" t="s">
        <v>127</v>
      </c>
      <c r="C8" s="98" t="s">
        <v>128</v>
      </c>
      <c r="D8" s="85" t="s">
        <v>10</v>
      </c>
      <c r="E8" s="80" t="s">
        <v>11</v>
      </c>
      <c r="F8" s="80" t="s">
        <v>12</v>
      </c>
      <c r="G8" s="80" t="s">
        <v>20</v>
      </c>
      <c r="H8" s="80" t="s">
        <v>24</v>
      </c>
      <c r="I8" s="80" t="s">
        <v>28</v>
      </c>
      <c r="J8" s="80" t="s">
        <v>32</v>
      </c>
      <c r="K8" s="80" t="s">
        <v>36</v>
      </c>
      <c r="L8" s="80" t="s">
        <v>40</v>
      </c>
      <c r="M8" s="80" t="s">
        <v>43</v>
      </c>
      <c r="N8" s="80" t="s">
        <v>46</v>
      </c>
      <c r="O8" s="80" t="s">
        <v>49</v>
      </c>
      <c r="P8" s="80" t="s">
        <v>52</v>
      </c>
      <c r="Q8" s="80" t="s">
        <v>55</v>
      </c>
      <c r="R8" s="80" t="s">
        <v>58</v>
      </c>
      <c r="S8" s="80" t="s">
        <v>61</v>
      </c>
      <c r="T8" s="80" t="s">
        <v>64</v>
      </c>
    </row>
    <row r="9" spans="1:20" ht="19.5" customHeight="1">
      <c r="A9" s="98"/>
      <c r="B9" s="98"/>
      <c r="C9" s="98"/>
      <c r="D9" s="85" t="s">
        <v>129</v>
      </c>
      <c r="E9" s="83">
        <v>42764.2</v>
      </c>
      <c r="F9" s="83">
        <v>0</v>
      </c>
      <c r="G9" s="83">
        <v>42764.2</v>
      </c>
      <c r="H9" s="83">
        <v>2229274.6800000002</v>
      </c>
      <c r="I9" s="83">
        <v>1668463.77</v>
      </c>
      <c r="J9" s="83">
        <v>560810.91</v>
      </c>
      <c r="K9" s="83">
        <v>2272038.88</v>
      </c>
      <c r="L9" s="83">
        <v>1668463.77</v>
      </c>
      <c r="M9" s="83">
        <v>1541369.25</v>
      </c>
      <c r="N9" s="83">
        <v>127094.52</v>
      </c>
      <c r="O9" s="83">
        <v>603575.11</v>
      </c>
      <c r="P9" s="83">
        <v>0</v>
      </c>
      <c r="Q9" s="83">
        <v>0</v>
      </c>
      <c r="R9" s="83">
        <v>0</v>
      </c>
      <c r="S9" s="83">
        <v>0</v>
      </c>
      <c r="T9" s="83">
        <v>0</v>
      </c>
    </row>
    <row r="10" spans="1:20" ht="19.5" customHeight="1">
      <c r="A10" s="97" t="s">
        <v>130</v>
      </c>
      <c r="B10" s="97"/>
      <c r="C10" s="97"/>
      <c r="D10" s="91" t="s">
        <v>131</v>
      </c>
      <c r="E10" s="83">
        <v>0</v>
      </c>
      <c r="F10" s="83">
        <v>0</v>
      </c>
      <c r="G10" s="83">
        <v>0</v>
      </c>
      <c r="H10" s="83">
        <v>79048.240000000005</v>
      </c>
      <c r="I10" s="83">
        <v>79048.240000000005</v>
      </c>
      <c r="J10" s="83"/>
      <c r="K10" s="83">
        <v>79048.240000000005</v>
      </c>
      <c r="L10" s="83">
        <v>79048.240000000005</v>
      </c>
      <c r="M10" s="83">
        <v>79048.240000000005</v>
      </c>
      <c r="N10" s="83">
        <v>0</v>
      </c>
      <c r="O10" s="83"/>
      <c r="P10" s="83">
        <v>0</v>
      </c>
      <c r="Q10" s="83">
        <v>0</v>
      </c>
      <c r="R10" s="83">
        <v>0</v>
      </c>
      <c r="S10" s="83">
        <v>0</v>
      </c>
      <c r="T10" s="83">
        <v>0</v>
      </c>
    </row>
    <row r="11" spans="1:20" ht="19.5" customHeight="1">
      <c r="A11" s="97" t="s">
        <v>132</v>
      </c>
      <c r="B11" s="97"/>
      <c r="C11" s="97"/>
      <c r="D11" s="91" t="s">
        <v>133</v>
      </c>
      <c r="E11" s="83">
        <v>0</v>
      </c>
      <c r="F11" s="83">
        <v>0</v>
      </c>
      <c r="G11" s="83">
        <v>0</v>
      </c>
      <c r="H11" s="83">
        <v>79048.240000000005</v>
      </c>
      <c r="I11" s="83">
        <v>79048.240000000005</v>
      </c>
      <c r="J11" s="83"/>
      <c r="K11" s="83">
        <v>79048.240000000005</v>
      </c>
      <c r="L11" s="83">
        <v>79048.240000000005</v>
      </c>
      <c r="M11" s="83">
        <v>79048.240000000005</v>
      </c>
      <c r="N11" s="83">
        <v>0</v>
      </c>
      <c r="O11" s="83"/>
      <c r="P11" s="83">
        <v>0</v>
      </c>
      <c r="Q11" s="83">
        <v>0</v>
      </c>
      <c r="R11" s="83">
        <v>0</v>
      </c>
      <c r="S11" s="83">
        <v>0</v>
      </c>
      <c r="T11" s="83">
        <v>0</v>
      </c>
    </row>
    <row r="12" spans="1:20" ht="19.5" customHeight="1">
      <c r="A12" s="97" t="s">
        <v>134</v>
      </c>
      <c r="B12" s="97"/>
      <c r="C12" s="97"/>
      <c r="D12" s="91" t="s">
        <v>135</v>
      </c>
      <c r="E12" s="83">
        <v>0</v>
      </c>
      <c r="F12" s="83">
        <v>0</v>
      </c>
      <c r="G12" s="83">
        <v>0</v>
      </c>
      <c r="H12" s="83">
        <v>3150</v>
      </c>
      <c r="I12" s="83">
        <v>3150</v>
      </c>
      <c r="J12" s="83"/>
      <c r="K12" s="83">
        <v>3150</v>
      </c>
      <c r="L12" s="83">
        <v>3150</v>
      </c>
      <c r="M12" s="83">
        <v>3150</v>
      </c>
      <c r="N12" s="83">
        <v>0</v>
      </c>
      <c r="O12" s="83"/>
      <c r="P12" s="83">
        <v>0</v>
      </c>
      <c r="Q12" s="83">
        <v>0</v>
      </c>
      <c r="R12" s="83">
        <v>0</v>
      </c>
      <c r="S12" s="83">
        <v>0</v>
      </c>
      <c r="T12" s="83">
        <v>0</v>
      </c>
    </row>
    <row r="13" spans="1:20" ht="19.5" customHeight="1">
      <c r="A13" s="97" t="s">
        <v>136</v>
      </c>
      <c r="B13" s="97"/>
      <c r="C13" s="97"/>
      <c r="D13" s="91" t="s">
        <v>137</v>
      </c>
      <c r="E13" s="83">
        <v>0</v>
      </c>
      <c r="F13" s="83">
        <v>0</v>
      </c>
      <c r="G13" s="83">
        <v>0</v>
      </c>
      <c r="H13" s="83">
        <v>75898.240000000005</v>
      </c>
      <c r="I13" s="83">
        <v>75898.240000000005</v>
      </c>
      <c r="J13" s="83"/>
      <c r="K13" s="83">
        <v>75898.240000000005</v>
      </c>
      <c r="L13" s="83">
        <v>75898.240000000005</v>
      </c>
      <c r="M13" s="83">
        <v>75898.240000000005</v>
      </c>
      <c r="N13" s="83">
        <v>0</v>
      </c>
      <c r="O13" s="83"/>
      <c r="P13" s="83">
        <v>0</v>
      </c>
      <c r="Q13" s="83">
        <v>0</v>
      </c>
      <c r="R13" s="83">
        <v>0</v>
      </c>
      <c r="S13" s="83">
        <v>0</v>
      </c>
      <c r="T13" s="83">
        <v>0</v>
      </c>
    </row>
    <row r="14" spans="1:20" ht="19.5" customHeight="1">
      <c r="A14" s="97" t="s">
        <v>138</v>
      </c>
      <c r="B14" s="97"/>
      <c r="C14" s="97"/>
      <c r="D14" s="91" t="s">
        <v>139</v>
      </c>
      <c r="E14" s="83">
        <v>42764.2</v>
      </c>
      <c r="F14" s="83">
        <v>0</v>
      </c>
      <c r="G14" s="83">
        <v>42764.2</v>
      </c>
      <c r="H14" s="83">
        <v>2021503.44</v>
      </c>
      <c r="I14" s="83">
        <v>1460692.53</v>
      </c>
      <c r="J14" s="83">
        <v>560810.91</v>
      </c>
      <c r="K14" s="83">
        <v>2064267.64</v>
      </c>
      <c r="L14" s="83">
        <v>1460692.53</v>
      </c>
      <c r="M14" s="83">
        <v>1333598.01</v>
      </c>
      <c r="N14" s="83">
        <v>127094.52</v>
      </c>
      <c r="O14" s="83">
        <v>603575.11</v>
      </c>
      <c r="P14" s="83">
        <v>0</v>
      </c>
      <c r="Q14" s="83">
        <v>0</v>
      </c>
      <c r="R14" s="83">
        <v>0</v>
      </c>
      <c r="S14" s="83">
        <v>0</v>
      </c>
      <c r="T14" s="83">
        <v>0</v>
      </c>
    </row>
    <row r="15" spans="1:20" ht="19.5" customHeight="1">
      <c r="A15" s="97" t="s">
        <v>140</v>
      </c>
      <c r="B15" s="97"/>
      <c r="C15" s="97"/>
      <c r="D15" s="91" t="s">
        <v>141</v>
      </c>
      <c r="E15" s="83">
        <v>961.2</v>
      </c>
      <c r="F15" s="83">
        <v>0</v>
      </c>
      <c r="G15" s="83">
        <v>961.2</v>
      </c>
      <c r="H15" s="83">
        <v>1901166.43</v>
      </c>
      <c r="I15" s="83">
        <v>1340355.52</v>
      </c>
      <c r="J15" s="83">
        <v>560810.91</v>
      </c>
      <c r="K15" s="83">
        <v>1902127.63</v>
      </c>
      <c r="L15" s="83">
        <v>1340355.52</v>
      </c>
      <c r="M15" s="83">
        <v>1213261</v>
      </c>
      <c r="N15" s="83">
        <v>127094.52</v>
      </c>
      <c r="O15" s="83">
        <v>561772.11</v>
      </c>
      <c r="P15" s="83">
        <v>0</v>
      </c>
      <c r="Q15" s="83">
        <v>0</v>
      </c>
      <c r="R15" s="83">
        <v>0</v>
      </c>
      <c r="S15" s="83">
        <v>0</v>
      </c>
      <c r="T15" s="83">
        <v>0</v>
      </c>
    </row>
    <row r="16" spans="1:20" ht="19.5" customHeight="1">
      <c r="A16" s="97" t="s">
        <v>142</v>
      </c>
      <c r="B16" s="97"/>
      <c r="C16" s="97"/>
      <c r="D16" s="91" t="s">
        <v>143</v>
      </c>
      <c r="E16" s="83">
        <v>0</v>
      </c>
      <c r="F16" s="83">
        <v>0</v>
      </c>
      <c r="G16" s="83">
        <v>0</v>
      </c>
      <c r="H16" s="83">
        <v>1422951.22</v>
      </c>
      <c r="I16" s="83">
        <v>1340355.52</v>
      </c>
      <c r="J16" s="83">
        <v>82595.7</v>
      </c>
      <c r="K16" s="83">
        <v>1422951.22</v>
      </c>
      <c r="L16" s="83">
        <v>1340355.52</v>
      </c>
      <c r="M16" s="83">
        <v>1213261</v>
      </c>
      <c r="N16" s="83">
        <v>127094.52</v>
      </c>
      <c r="O16" s="83">
        <v>82595.7</v>
      </c>
      <c r="P16" s="83">
        <v>0</v>
      </c>
      <c r="Q16" s="83">
        <v>0</v>
      </c>
      <c r="R16" s="83">
        <v>0</v>
      </c>
      <c r="S16" s="83">
        <v>0</v>
      </c>
      <c r="T16" s="83">
        <v>0</v>
      </c>
    </row>
    <row r="17" spans="1:20" ht="19.5" customHeight="1">
      <c r="A17" s="97" t="s">
        <v>144</v>
      </c>
      <c r="B17" s="97"/>
      <c r="C17" s="97"/>
      <c r="D17" s="91" t="s">
        <v>145</v>
      </c>
      <c r="E17" s="83">
        <v>961.2</v>
      </c>
      <c r="F17" s="83">
        <v>0</v>
      </c>
      <c r="G17" s="83">
        <v>961.2</v>
      </c>
      <c r="H17" s="83">
        <v>474115.21</v>
      </c>
      <c r="I17" s="83"/>
      <c r="J17" s="83">
        <v>474115.21</v>
      </c>
      <c r="K17" s="83">
        <v>475076.41</v>
      </c>
      <c r="L17" s="83"/>
      <c r="M17" s="83"/>
      <c r="N17" s="83"/>
      <c r="O17" s="83">
        <v>475076.41</v>
      </c>
      <c r="P17" s="83">
        <v>0</v>
      </c>
      <c r="Q17" s="83">
        <v>0</v>
      </c>
      <c r="R17" s="83">
        <v>0</v>
      </c>
      <c r="S17" s="83">
        <v>0</v>
      </c>
      <c r="T17" s="83">
        <v>0</v>
      </c>
    </row>
    <row r="18" spans="1:20" ht="19.5" customHeight="1">
      <c r="A18" s="97" t="s">
        <v>146</v>
      </c>
      <c r="B18" s="97"/>
      <c r="C18" s="97"/>
      <c r="D18" s="91" t="s">
        <v>147</v>
      </c>
      <c r="E18" s="83">
        <v>0</v>
      </c>
      <c r="F18" s="83">
        <v>0</v>
      </c>
      <c r="G18" s="83">
        <v>0</v>
      </c>
      <c r="H18" s="83">
        <v>4100</v>
      </c>
      <c r="I18" s="83"/>
      <c r="J18" s="83">
        <v>4100</v>
      </c>
      <c r="K18" s="83">
        <v>4100</v>
      </c>
      <c r="L18" s="83"/>
      <c r="M18" s="83"/>
      <c r="N18" s="83"/>
      <c r="O18" s="83">
        <v>4100</v>
      </c>
      <c r="P18" s="83">
        <v>0</v>
      </c>
      <c r="Q18" s="83">
        <v>0</v>
      </c>
      <c r="R18" s="83">
        <v>0</v>
      </c>
      <c r="S18" s="83">
        <v>0</v>
      </c>
      <c r="T18" s="83">
        <v>0</v>
      </c>
    </row>
    <row r="19" spans="1:20" ht="19.5" customHeight="1">
      <c r="A19" s="97" t="s">
        <v>148</v>
      </c>
      <c r="B19" s="97"/>
      <c r="C19" s="97"/>
      <c r="D19" s="91" t="s">
        <v>149</v>
      </c>
      <c r="E19" s="83">
        <v>0</v>
      </c>
      <c r="F19" s="83">
        <v>0</v>
      </c>
      <c r="G19" s="83">
        <v>0</v>
      </c>
      <c r="H19" s="83">
        <v>120337.01</v>
      </c>
      <c r="I19" s="83">
        <v>120337.01</v>
      </c>
      <c r="J19" s="83"/>
      <c r="K19" s="83">
        <v>120337.01</v>
      </c>
      <c r="L19" s="83">
        <v>120337.01</v>
      </c>
      <c r="M19" s="83">
        <v>120337.01</v>
      </c>
      <c r="N19" s="83">
        <v>0</v>
      </c>
      <c r="O19" s="83"/>
      <c r="P19" s="83">
        <v>0</v>
      </c>
      <c r="Q19" s="83">
        <v>0</v>
      </c>
      <c r="R19" s="83">
        <v>0</v>
      </c>
      <c r="S19" s="83">
        <v>0</v>
      </c>
      <c r="T19" s="83">
        <v>0</v>
      </c>
    </row>
    <row r="20" spans="1:20" ht="19.5" customHeight="1">
      <c r="A20" s="97" t="s">
        <v>150</v>
      </c>
      <c r="B20" s="97"/>
      <c r="C20" s="97"/>
      <c r="D20" s="91" t="s">
        <v>151</v>
      </c>
      <c r="E20" s="83">
        <v>0</v>
      </c>
      <c r="F20" s="83">
        <v>0</v>
      </c>
      <c r="G20" s="83">
        <v>0</v>
      </c>
      <c r="H20" s="83">
        <v>84797.17</v>
      </c>
      <c r="I20" s="83">
        <v>84797.17</v>
      </c>
      <c r="J20" s="83"/>
      <c r="K20" s="83">
        <v>84797.17</v>
      </c>
      <c r="L20" s="83">
        <v>84797.17</v>
      </c>
      <c r="M20" s="83">
        <v>84797.17</v>
      </c>
      <c r="N20" s="83">
        <v>0</v>
      </c>
      <c r="O20" s="83"/>
      <c r="P20" s="83">
        <v>0</v>
      </c>
      <c r="Q20" s="83">
        <v>0</v>
      </c>
      <c r="R20" s="83">
        <v>0</v>
      </c>
      <c r="S20" s="83">
        <v>0</v>
      </c>
      <c r="T20" s="83">
        <v>0</v>
      </c>
    </row>
    <row r="21" spans="1:20" ht="19.5" customHeight="1">
      <c r="A21" s="97" t="s">
        <v>152</v>
      </c>
      <c r="B21" s="97"/>
      <c r="C21" s="97"/>
      <c r="D21" s="91" t="s">
        <v>153</v>
      </c>
      <c r="E21" s="83">
        <v>0</v>
      </c>
      <c r="F21" s="83">
        <v>0</v>
      </c>
      <c r="G21" s="83">
        <v>0</v>
      </c>
      <c r="H21" s="83">
        <v>32245.16</v>
      </c>
      <c r="I21" s="83">
        <v>32245.16</v>
      </c>
      <c r="J21" s="83"/>
      <c r="K21" s="83">
        <v>32245.16</v>
      </c>
      <c r="L21" s="83">
        <v>32245.16</v>
      </c>
      <c r="M21" s="83">
        <v>32245.16</v>
      </c>
      <c r="N21" s="83">
        <v>0</v>
      </c>
      <c r="O21" s="83"/>
      <c r="P21" s="83">
        <v>0</v>
      </c>
      <c r="Q21" s="83">
        <v>0</v>
      </c>
      <c r="R21" s="83">
        <v>0</v>
      </c>
      <c r="S21" s="83">
        <v>0</v>
      </c>
      <c r="T21" s="83">
        <v>0</v>
      </c>
    </row>
    <row r="22" spans="1:20" ht="19.5" customHeight="1">
      <c r="A22" s="97" t="s">
        <v>154</v>
      </c>
      <c r="B22" s="97"/>
      <c r="C22" s="97"/>
      <c r="D22" s="91" t="s">
        <v>155</v>
      </c>
      <c r="E22" s="83">
        <v>0</v>
      </c>
      <c r="F22" s="83">
        <v>0</v>
      </c>
      <c r="G22" s="83">
        <v>0</v>
      </c>
      <c r="H22" s="83">
        <v>3294.68</v>
      </c>
      <c r="I22" s="83">
        <v>3294.68</v>
      </c>
      <c r="J22" s="83"/>
      <c r="K22" s="83">
        <v>3294.68</v>
      </c>
      <c r="L22" s="83">
        <v>3294.68</v>
      </c>
      <c r="M22" s="83">
        <v>3294.68</v>
      </c>
      <c r="N22" s="83">
        <v>0</v>
      </c>
      <c r="O22" s="83"/>
      <c r="P22" s="83">
        <v>0</v>
      </c>
      <c r="Q22" s="83">
        <v>0</v>
      </c>
      <c r="R22" s="83">
        <v>0</v>
      </c>
      <c r="S22" s="83">
        <v>0</v>
      </c>
      <c r="T22" s="83">
        <v>0</v>
      </c>
    </row>
    <row r="23" spans="1:20" ht="19.5" customHeight="1">
      <c r="A23" s="97" t="s">
        <v>170</v>
      </c>
      <c r="B23" s="97"/>
      <c r="C23" s="97"/>
      <c r="D23" s="91" t="s">
        <v>171</v>
      </c>
      <c r="E23" s="83">
        <v>41803</v>
      </c>
      <c r="F23" s="83">
        <v>0</v>
      </c>
      <c r="G23" s="83">
        <v>41803</v>
      </c>
      <c r="H23" s="83"/>
      <c r="I23" s="83"/>
      <c r="J23" s="83"/>
      <c r="K23" s="83">
        <v>41803</v>
      </c>
      <c r="L23" s="83"/>
      <c r="M23" s="83"/>
      <c r="N23" s="83"/>
      <c r="O23" s="83">
        <v>41803</v>
      </c>
      <c r="P23" s="83">
        <v>0</v>
      </c>
      <c r="Q23" s="83">
        <v>0</v>
      </c>
      <c r="R23" s="83">
        <v>0</v>
      </c>
      <c r="S23" s="83">
        <v>0</v>
      </c>
      <c r="T23" s="83">
        <v>0</v>
      </c>
    </row>
    <row r="24" spans="1:20" ht="19.5" customHeight="1">
      <c r="A24" s="97" t="s">
        <v>172</v>
      </c>
      <c r="B24" s="97"/>
      <c r="C24" s="97"/>
      <c r="D24" s="91" t="s">
        <v>171</v>
      </c>
      <c r="E24" s="83">
        <v>41803</v>
      </c>
      <c r="F24" s="83">
        <v>0</v>
      </c>
      <c r="G24" s="83">
        <v>41803</v>
      </c>
      <c r="H24" s="83"/>
      <c r="I24" s="83"/>
      <c r="J24" s="83"/>
      <c r="K24" s="83">
        <v>41803</v>
      </c>
      <c r="L24" s="83"/>
      <c r="M24" s="83"/>
      <c r="N24" s="83"/>
      <c r="O24" s="83">
        <v>41803</v>
      </c>
      <c r="P24" s="83">
        <v>0</v>
      </c>
      <c r="Q24" s="83">
        <v>0</v>
      </c>
      <c r="R24" s="83">
        <v>0</v>
      </c>
      <c r="S24" s="83">
        <v>0</v>
      </c>
      <c r="T24" s="83">
        <v>0</v>
      </c>
    </row>
    <row r="25" spans="1:20" ht="19.5" customHeight="1">
      <c r="A25" s="97" t="s">
        <v>156</v>
      </c>
      <c r="B25" s="97"/>
      <c r="C25" s="97"/>
      <c r="D25" s="91" t="s">
        <v>157</v>
      </c>
      <c r="E25" s="83">
        <v>0</v>
      </c>
      <c r="F25" s="83">
        <v>0</v>
      </c>
      <c r="G25" s="83">
        <v>0</v>
      </c>
      <c r="H25" s="83">
        <v>128723</v>
      </c>
      <c r="I25" s="83">
        <v>128723</v>
      </c>
      <c r="J25" s="83"/>
      <c r="K25" s="83">
        <v>128723</v>
      </c>
      <c r="L25" s="83">
        <v>128723</v>
      </c>
      <c r="M25" s="83">
        <v>128723</v>
      </c>
      <c r="N25" s="83">
        <v>0</v>
      </c>
      <c r="O25" s="83"/>
      <c r="P25" s="83">
        <v>0</v>
      </c>
      <c r="Q25" s="83">
        <v>0</v>
      </c>
      <c r="R25" s="83">
        <v>0</v>
      </c>
      <c r="S25" s="83">
        <v>0</v>
      </c>
      <c r="T25" s="83">
        <v>0</v>
      </c>
    </row>
    <row r="26" spans="1:20" ht="19.5" customHeight="1">
      <c r="A26" s="97" t="s">
        <v>158</v>
      </c>
      <c r="B26" s="97"/>
      <c r="C26" s="97"/>
      <c r="D26" s="91" t="s">
        <v>159</v>
      </c>
      <c r="E26" s="83">
        <v>0</v>
      </c>
      <c r="F26" s="83">
        <v>0</v>
      </c>
      <c r="G26" s="83">
        <v>0</v>
      </c>
      <c r="H26" s="83">
        <v>128723</v>
      </c>
      <c r="I26" s="83">
        <v>128723</v>
      </c>
      <c r="J26" s="83"/>
      <c r="K26" s="83">
        <v>128723</v>
      </c>
      <c r="L26" s="83">
        <v>128723</v>
      </c>
      <c r="M26" s="83">
        <v>128723</v>
      </c>
      <c r="N26" s="83">
        <v>0</v>
      </c>
      <c r="O26" s="83"/>
      <c r="P26" s="83">
        <v>0</v>
      </c>
      <c r="Q26" s="83">
        <v>0</v>
      </c>
      <c r="R26" s="83">
        <v>0</v>
      </c>
      <c r="S26" s="83">
        <v>0</v>
      </c>
      <c r="T26" s="83">
        <v>0</v>
      </c>
    </row>
    <row r="27" spans="1:20" ht="19.5" customHeight="1">
      <c r="A27" s="97" t="s">
        <v>160</v>
      </c>
      <c r="B27" s="97"/>
      <c r="C27" s="97"/>
      <c r="D27" s="91" t="s">
        <v>161</v>
      </c>
      <c r="E27" s="83">
        <v>0</v>
      </c>
      <c r="F27" s="83">
        <v>0</v>
      </c>
      <c r="G27" s="83">
        <v>0</v>
      </c>
      <c r="H27" s="83">
        <v>128723</v>
      </c>
      <c r="I27" s="83">
        <v>128723</v>
      </c>
      <c r="J27" s="83"/>
      <c r="K27" s="83">
        <v>128723</v>
      </c>
      <c r="L27" s="83">
        <v>128723</v>
      </c>
      <c r="M27" s="83">
        <v>128723</v>
      </c>
      <c r="N27" s="83">
        <v>0</v>
      </c>
      <c r="O27" s="83"/>
      <c r="P27" s="83">
        <v>0</v>
      </c>
      <c r="Q27" s="83">
        <v>0</v>
      </c>
      <c r="R27" s="83">
        <v>0</v>
      </c>
      <c r="S27" s="83">
        <v>0</v>
      </c>
      <c r="T27" s="83">
        <v>0</v>
      </c>
    </row>
    <row r="28" spans="1:20" ht="19.5" customHeight="1">
      <c r="A28" s="97" t="s">
        <v>206</v>
      </c>
      <c r="B28" s="97"/>
      <c r="C28" s="97"/>
      <c r="D28" s="97"/>
      <c r="E28" s="97"/>
      <c r="F28" s="97"/>
      <c r="G28" s="97"/>
      <c r="H28" s="97"/>
      <c r="I28" s="97"/>
      <c r="J28" s="97"/>
      <c r="K28" s="97"/>
      <c r="L28" s="97"/>
      <c r="M28" s="97"/>
      <c r="N28" s="97"/>
      <c r="O28" s="97"/>
      <c r="P28" s="97"/>
      <c r="Q28" s="97"/>
      <c r="R28" s="97"/>
      <c r="S28" s="97"/>
      <c r="T28" s="97"/>
    </row>
  </sheetData>
  <mergeCells count="47">
    <mergeCell ref="A4:D4"/>
    <mergeCell ref="E4:G4"/>
    <mergeCell ref="H4:J4"/>
    <mergeCell ref="K4:O4"/>
    <mergeCell ref="P4:T4"/>
    <mergeCell ref="L5:N5"/>
    <mergeCell ref="R5:T5"/>
    <mergeCell ref="A10:C10"/>
    <mergeCell ref="A11:C11"/>
    <mergeCell ref="A12:C12"/>
    <mergeCell ref="P5:P7"/>
    <mergeCell ref="Q5:Q7"/>
    <mergeCell ref="R6:R7"/>
    <mergeCell ref="S6:S7"/>
    <mergeCell ref="T6:T7"/>
    <mergeCell ref="A5:C7"/>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s>
  <phoneticPr fontId="1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I41"/>
  <sheetViews>
    <sheetView topLeftCell="A28" workbookViewId="0"/>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spans="1:9" ht="27">
      <c r="E1" s="90" t="s">
        <v>207</v>
      </c>
    </row>
    <row r="2" spans="1:9">
      <c r="I2" s="93" t="s">
        <v>208</v>
      </c>
    </row>
    <row r="3" spans="1:9">
      <c r="A3" s="93" t="s">
        <v>2</v>
      </c>
      <c r="I3" s="93" t="s">
        <v>3</v>
      </c>
    </row>
    <row r="4" spans="1:9" ht="19.5" customHeight="1">
      <c r="A4" s="98" t="s">
        <v>203</v>
      </c>
      <c r="B4" s="98"/>
      <c r="C4" s="98"/>
      <c r="D4" s="98" t="s">
        <v>202</v>
      </c>
      <c r="E4" s="98"/>
      <c r="F4" s="98"/>
      <c r="G4" s="98"/>
      <c r="H4" s="98"/>
      <c r="I4" s="98"/>
    </row>
    <row r="5" spans="1:9" ht="19.5" customHeight="1">
      <c r="A5" s="98" t="s">
        <v>209</v>
      </c>
      <c r="B5" s="98" t="s">
        <v>123</v>
      </c>
      <c r="C5" s="98" t="s">
        <v>8</v>
      </c>
      <c r="D5" s="98" t="s">
        <v>209</v>
      </c>
      <c r="E5" s="98" t="s">
        <v>123</v>
      </c>
      <c r="F5" s="98" t="s">
        <v>8</v>
      </c>
      <c r="G5" s="98" t="s">
        <v>209</v>
      </c>
      <c r="H5" s="98" t="s">
        <v>123</v>
      </c>
      <c r="I5" s="98" t="s">
        <v>8</v>
      </c>
    </row>
    <row r="6" spans="1:9" ht="19.5" customHeight="1">
      <c r="A6" s="98"/>
      <c r="B6" s="98"/>
      <c r="C6" s="98"/>
      <c r="D6" s="98"/>
      <c r="E6" s="98"/>
      <c r="F6" s="98"/>
      <c r="G6" s="98"/>
      <c r="H6" s="98"/>
      <c r="I6" s="98"/>
    </row>
    <row r="7" spans="1:9" ht="19.5" customHeight="1">
      <c r="A7" s="81" t="s">
        <v>210</v>
      </c>
      <c r="B7" s="81" t="s">
        <v>211</v>
      </c>
      <c r="C7" s="83">
        <v>1538219.25</v>
      </c>
      <c r="D7" s="81" t="s">
        <v>212</v>
      </c>
      <c r="E7" s="81" t="s">
        <v>213</v>
      </c>
      <c r="F7" s="83">
        <v>127094.52</v>
      </c>
      <c r="G7" s="81" t="s">
        <v>214</v>
      </c>
      <c r="H7" s="81" t="s">
        <v>215</v>
      </c>
      <c r="I7" s="83">
        <v>0</v>
      </c>
    </row>
    <row r="8" spans="1:9" ht="19.5" customHeight="1">
      <c r="A8" s="81" t="s">
        <v>216</v>
      </c>
      <c r="B8" s="81" t="s">
        <v>217</v>
      </c>
      <c r="C8" s="83">
        <v>430465</v>
      </c>
      <c r="D8" s="81" t="s">
        <v>218</v>
      </c>
      <c r="E8" s="81" t="s">
        <v>219</v>
      </c>
      <c r="F8" s="83">
        <v>5925.91</v>
      </c>
      <c r="G8" s="81" t="s">
        <v>220</v>
      </c>
      <c r="H8" s="81" t="s">
        <v>221</v>
      </c>
      <c r="I8" s="83">
        <v>0</v>
      </c>
    </row>
    <row r="9" spans="1:9" ht="19.5" customHeight="1">
      <c r="A9" s="81" t="s">
        <v>222</v>
      </c>
      <c r="B9" s="81" t="s">
        <v>223</v>
      </c>
      <c r="C9" s="83">
        <v>626306</v>
      </c>
      <c r="D9" s="81" t="s">
        <v>224</v>
      </c>
      <c r="E9" s="81" t="s">
        <v>225</v>
      </c>
      <c r="F9" s="83">
        <v>0</v>
      </c>
      <c r="G9" s="81" t="s">
        <v>226</v>
      </c>
      <c r="H9" s="81" t="s">
        <v>227</v>
      </c>
      <c r="I9" s="83">
        <v>0</v>
      </c>
    </row>
    <row r="10" spans="1:9" ht="19.5" customHeight="1">
      <c r="A10" s="81" t="s">
        <v>228</v>
      </c>
      <c r="B10" s="81" t="s">
        <v>229</v>
      </c>
      <c r="C10" s="83">
        <v>156490</v>
      </c>
      <c r="D10" s="81" t="s">
        <v>230</v>
      </c>
      <c r="E10" s="81" t="s">
        <v>231</v>
      </c>
      <c r="F10" s="83">
        <v>0</v>
      </c>
      <c r="G10" s="81" t="s">
        <v>232</v>
      </c>
      <c r="H10" s="81" t="s">
        <v>233</v>
      </c>
      <c r="I10" s="83">
        <v>0</v>
      </c>
    </row>
    <row r="11" spans="1:9" ht="19.5" customHeight="1">
      <c r="A11" s="81" t="s">
        <v>234</v>
      </c>
      <c r="B11" s="81" t="s">
        <v>235</v>
      </c>
      <c r="C11" s="83">
        <v>0</v>
      </c>
      <c r="D11" s="81" t="s">
        <v>236</v>
      </c>
      <c r="E11" s="81" t="s">
        <v>237</v>
      </c>
      <c r="F11" s="83">
        <v>0</v>
      </c>
      <c r="G11" s="81" t="s">
        <v>238</v>
      </c>
      <c r="H11" s="81" t="s">
        <v>239</v>
      </c>
      <c r="I11" s="83">
        <v>0</v>
      </c>
    </row>
    <row r="12" spans="1:9" ht="19.5" customHeight="1">
      <c r="A12" s="81" t="s">
        <v>240</v>
      </c>
      <c r="B12" s="81" t="s">
        <v>241</v>
      </c>
      <c r="C12" s="83">
        <v>0</v>
      </c>
      <c r="D12" s="81" t="s">
        <v>242</v>
      </c>
      <c r="E12" s="81" t="s">
        <v>243</v>
      </c>
      <c r="F12" s="83">
        <v>2893.8</v>
      </c>
      <c r="G12" s="81" t="s">
        <v>244</v>
      </c>
      <c r="H12" s="81" t="s">
        <v>245</v>
      </c>
      <c r="I12" s="83">
        <v>0</v>
      </c>
    </row>
    <row r="13" spans="1:9" ht="19.5" customHeight="1">
      <c r="A13" s="81" t="s">
        <v>246</v>
      </c>
      <c r="B13" s="81" t="s">
        <v>247</v>
      </c>
      <c r="C13" s="83">
        <v>75898.240000000005</v>
      </c>
      <c r="D13" s="81" t="s">
        <v>248</v>
      </c>
      <c r="E13" s="81" t="s">
        <v>249</v>
      </c>
      <c r="F13" s="83">
        <v>1443.29</v>
      </c>
      <c r="G13" s="81" t="s">
        <v>250</v>
      </c>
      <c r="H13" s="81" t="s">
        <v>251</v>
      </c>
      <c r="I13" s="83">
        <v>0</v>
      </c>
    </row>
    <row r="14" spans="1:9" ht="19.5" customHeight="1">
      <c r="A14" s="81" t="s">
        <v>252</v>
      </c>
      <c r="B14" s="81" t="s">
        <v>253</v>
      </c>
      <c r="C14" s="83">
        <v>0</v>
      </c>
      <c r="D14" s="81" t="s">
        <v>254</v>
      </c>
      <c r="E14" s="81" t="s">
        <v>255</v>
      </c>
      <c r="F14" s="83">
        <v>2720</v>
      </c>
      <c r="G14" s="81" t="s">
        <v>256</v>
      </c>
      <c r="H14" s="81" t="s">
        <v>257</v>
      </c>
      <c r="I14" s="83">
        <v>0</v>
      </c>
    </row>
    <row r="15" spans="1:9" ht="19.5" customHeight="1">
      <c r="A15" s="81" t="s">
        <v>258</v>
      </c>
      <c r="B15" s="81" t="s">
        <v>259</v>
      </c>
      <c r="C15" s="83">
        <v>84797.17</v>
      </c>
      <c r="D15" s="81" t="s">
        <v>260</v>
      </c>
      <c r="E15" s="81" t="s">
        <v>261</v>
      </c>
      <c r="F15" s="83">
        <v>0</v>
      </c>
      <c r="G15" s="81" t="s">
        <v>262</v>
      </c>
      <c r="H15" s="81" t="s">
        <v>263</v>
      </c>
      <c r="I15" s="83">
        <v>0</v>
      </c>
    </row>
    <row r="16" spans="1:9" ht="19.5" customHeight="1">
      <c r="A16" s="81" t="s">
        <v>264</v>
      </c>
      <c r="B16" s="81" t="s">
        <v>265</v>
      </c>
      <c r="C16" s="83">
        <v>32245.16</v>
      </c>
      <c r="D16" s="81" t="s">
        <v>266</v>
      </c>
      <c r="E16" s="81" t="s">
        <v>267</v>
      </c>
      <c r="F16" s="83">
        <v>0</v>
      </c>
      <c r="G16" s="81" t="s">
        <v>268</v>
      </c>
      <c r="H16" s="81" t="s">
        <v>269</v>
      </c>
      <c r="I16" s="83">
        <v>0</v>
      </c>
    </row>
    <row r="17" spans="1:9" ht="19.5" customHeight="1">
      <c r="A17" s="81" t="s">
        <v>270</v>
      </c>
      <c r="B17" s="81" t="s">
        <v>271</v>
      </c>
      <c r="C17" s="83">
        <v>3294.68</v>
      </c>
      <c r="D17" s="81" t="s">
        <v>272</v>
      </c>
      <c r="E17" s="81" t="s">
        <v>273</v>
      </c>
      <c r="F17" s="83">
        <v>5800</v>
      </c>
      <c r="G17" s="81" t="s">
        <v>274</v>
      </c>
      <c r="H17" s="81" t="s">
        <v>275</v>
      </c>
      <c r="I17" s="83">
        <v>0</v>
      </c>
    </row>
    <row r="18" spans="1:9" ht="19.5" customHeight="1">
      <c r="A18" s="81" t="s">
        <v>276</v>
      </c>
      <c r="B18" s="81" t="s">
        <v>277</v>
      </c>
      <c r="C18" s="83">
        <v>128723</v>
      </c>
      <c r="D18" s="81" t="s">
        <v>278</v>
      </c>
      <c r="E18" s="81" t="s">
        <v>279</v>
      </c>
      <c r="F18" s="83">
        <v>0</v>
      </c>
      <c r="G18" s="81" t="s">
        <v>280</v>
      </c>
      <c r="H18" s="81" t="s">
        <v>281</v>
      </c>
      <c r="I18" s="83">
        <v>0</v>
      </c>
    </row>
    <row r="19" spans="1:9" ht="19.5" customHeight="1">
      <c r="A19" s="81" t="s">
        <v>282</v>
      </c>
      <c r="B19" s="81" t="s">
        <v>283</v>
      </c>
      <c r="C19" s="83">
        <v>0</v>
      </c>
      <c r="D19" s="81" t="s">
        <v>284</v>
      </c>
      <c r="E19" s="81" t="s">
        <v>285</v>
      </c>
      <c r="F19" s="83">
        <v>0</v>
      </c>
      <c r="G19" s="81" t="s">
        <v>286</v>
      </c>
      <c r="H19" s="81" t="s">
        <v>287</v>
      </c>
      <c r="I19" s="83">
        <v>0</v>
      </c>
    </row>
    <row r="20" spans="1:9" ht="19.5" customHeight="1">
      <c r="A20" s="81" t="s">
        <v>288</v>
      </c>
      <c r="B20" s="81" t="s">
        <v>289</v>
      </c>
      <c r="C20" s="83">
        <v>0</v>
      </c>
      <c r="D20" s="81" t="s">
        <v>290</v>
      </c>
      <c r="E20" s="81" t="s">
        <v>291</v>
      </c>
      <c r="F20" s="83">
        <v>0</v>
      </c>
      <c r="G20" s="81" t="s">
        <v>292</v>
      </c>
      <c r="H20" s="81" t="s">
        <v>293</v>
      </c>
      <c r="I20" s="83">
        <v>0</v>
      </c>
    </row>
    <row r="21" spans="1:9" ht="19.5" customHeight="1">
      <c r="A21" s="81" t="s">
        <v>294</v>
      </c>
      <c r="B21" s="81" t="s">
        <v>295</v>
      </c>
      <c r="C21" s="83">
        <v>3150</v>
      </c>
      <c r="D21" s="81" t="s">
        <v>296</v>
      </c>
      <c r="E21" s="81" t="s">
        <v>297</v>
      </c>
      <c r="F21" s="83">
        <v>0</v>
      </c>
      <c r="G21" s="81" t="s">
        <v>298</v>
      </c>
      <c r="H21" s="81" t="s">
        <v>299</v>
      </c>
      <c r="I21" s="83">
        <v>0</v>
      </c>
    </row>
    <row r="22" spans="1:9" ht="19.5" customHeight="1">
      <c r="A22" s="81" t="s">
        <v>300</v>
      </c>
      <c r="B22" s="81" t="s">
        <v>301</v>
      </c>
      <c r="C22" s="83">
        <v>0</v>
      </c>
      <c r="D22" s="81" t="s">
        <v>302</v>
      </c>
      <c r="E22" s="81" t="s">
        <v>303</v>
      </c>
      <c r="F22" s="83">
        <v>0</v>
      </c>
      <c r="G22" s="81" t="s">
        <v>304</v>
      </c>
      <c r="H22" s="81" t="s">
        <v>305</v>
      </c>
      <c r="I22" s="83">
        <v>0</v>
      </c>
    </row>
    <row r="23" spans="1:9" ht="19.5" customHeight="1">
      <c r="A23" s="81" t="s">
        <v>306</v>
      </c>
      <c r="B23" s="81" t="s">
        <v>307</v>
      </c>
      <c r="C23" s="83">
        <v>0</v>
      </c>
      <c r="D23" s="81" t="s">
        <v>308</v>
      </c>
      <c r="E23" s="81" t="s">
        <v>309</v>
      </c>
      <c r="F23" s="83">
        <v>417</v>
      </c>
      <c r="G23" s="81" t="s">
        <v>310</v>
      </c>
      <c r="H23" s="81" t="s">
        <v>311</v>
      </c>
      <c r="I23" s="83">
        <v>0</v>
      </c>
    </row>
    <row r="24" spans="1:9" ht="19.5" customHeight="1">
      <c r="A24" s="81" t="s">
        <v>312</v>
      </c>
      <c r="B24" s="81" t="s">
        <v>313</v>
      </c>
      <c r="C24" s="83">
        <v>0</v>
      </c>
      <c r="D24" s="81" t="s">
        <v>314</v>
      </c>
      <c r="E24" s="81" t="s">
        <v>315</v>
      </c>
      <c r="F24" s="83">
        <v>0</v>
      </c>
      <c r="G24" s="81" t="s">
        <v>316</v>
      </c>
      <c r="H24" s="81" t="s">
        <v>317</v>
      </c>
      <c r="I24" s="83">
        <v>0</v>
      </c>
    </row>
    <row r="25" spans="1:9" ht="19.5" customHeight="1">
      <c r="A25" s="81" t="s">
        <v>318</v>
      </c>
      <c r="B25" s="81" t="s">
        <v>319</v>
      </c>
      <c r="C25" s="83">
        <v>0</v>
      </c>
      <c r="D25" s="81" t="s">
        <v>320</v>
      </c>
      <c r="E25" s="81" t="s">
        <v>321</v>
      </c>
      <c r="F25" s="83">
        <v>0</v>
      </c>
      <c r="G25" s="81" t="s">
        <v>322</v>
      </c>
      <c r="H25" s="81" t="s">
        <v>323</v>
      </c>
      <c r="I25" s="83">
        <v>0</v>
      </c>
    </row>
    <row r="26" spans="1:9" ht="19.5" customHeight="1">
      <c r="A26" s="81" t="s">
        <v>324</v>
      </c>
      <c r="B26" s="81" t="s">
        <v>325</v>
      </c>
      <c r="C26" s="83">
        <v>3150</v>
      </c>
      <c r="D26" s="81" t="s">
        <v>326</v>
      </c>
      <c r="E26" s="81" t="s">
        <v>327</v>
      </c>
      <c r="F26" s="83">
        <v>0</v>
      </c>
      <c r="G26" s="81" t="s">
        <v>328</v>
      </c>
      <c r="H26" s="81" t="s">
        <v>329</v>
      </c>
      <c r="I26" s="83">
        <v>0</v>
      </c>
    </row>
    <row r="27" spans="1:9" ht="19.5" customHeight="1">
      <c r="A27" s="81" t="s">
        <v>330</v>
      </c>
      <c r="B27" s="81" t="s">
        <v>331</v>
      </c>
      <c r="C27" s="83">
        <v>0</v>
      </c>
      <c r="D27" s="81" t="s">
        <v>332</v>
      </c>
      <c r="E27" s="81" t="s">
        <v>333</v>
      </c>
      <c r="F27" s="83">
        <v>0</v>
      </c>
      <c r="G27" s="81" t="s">
        <v>334</v>
      </c>
      <c r="H27" s="81" t="s">
        <v>335</v>
      </c>
      <c r="I27" s="83">
        <v>0</v>
      </c>
    </row>
    <row r="28" spans="1:9" ht="19.5" customHeight="1">
      <c r="A28" s="81" t="s">
        <v>336</v>
      </c>
      <c r="B28" s="81" t="s">
        <v>337</v>
      </c>
      <c r="C28" s="83">
        <v>0</v>
      </c>
      <c r="D28" s="81" t="s">
        <v>338</v>
      </c>
      <c r="E28" s="81" t="s">
        <v>339</v>
      </c>
      <c r="F28" s="83">
        <v>0</v>
      </c>
      <c r="G28" s="81" t="s">
        <v>340</v>
      </c>
      <c r="H28" s="81" t="s">
        <v>341</v>
      </c>
      <c r="I28" s="83">
        <v>0</v>
      </c>
    </row>
    <row r="29" spans="1:9" ht="19.5" customHeight="1">
      <c r="A29" s="81" t="s">
        <v>342</v>
      </c>
      <c r="B29" s="81" t="s">
        <v>343</v>
      </c>
      <c r="C29" s="83">
        <v>0</v>
      </c>
      <c r="D29" s="81" t="s">
        <v>344</v>
      </c>
      <c r="E29" s="81" t="s">
        <v>345</v>
      </c>
      <c r="F29" s="83">
        <v>11444.52</v>
      </c>
      <c r="G29" s="81" t="s">
        <v>346</v>
      </c>
      <c r="H29" s="81" t="s">
        <v>347</v>
      </c>
      <c r="I29" s="83">
        <v>0</v>
      </c>
    </row>
    <row r="30" spans="1:9" ht="19.5" customHeight="1">
      <c r="A30" s="81" t="s">
        <v>348</v>
      </c>
      <c r="B30" s="81" t="s">
        <v>349</v>
      </c>
      <c r="C30" s="83">
        <v>0</v>
      </c>
      <c r="D30" s="81" t="s">
        <v>350</v>
      </c>
      <c r="E30" s="81" t="s">
        <v>351</v>
      </c>
      <c r="F30" s="83">
        <v>0</v>
      </c>
      <c r="G30" s="81" t="s">
        <v>352</v>
      </c>
      <c r="H30" s="81" t="s">
        <v>353</v>
      </c>
      <c r="I30" s="83">
        <v>0</v>
      </c>
    </row>
    <row r="31" spans="1:9" ht="19.5" customHeight="1">
      <c r="A31" s="81" t="s">
        <v>354</v>
      </c>
      <c r="B31" s="81" t="s">
        <v>355</v>
      </c>
      <c r="C31" s="83">
        <v>0</v>
      </c>
      <c r="D31" s="81" t="s">
        <v>356</v>
      </c>
      <c r="E31" s="81" t="s">
        <v>357</v>
      </c>
      <c r="F31" s="83">
        <v>0</v>
      </c>
      <c r="G31" s="81" t="s">
        <v>358</v>
      </c>
      <c r="H31" s="81" t="s">
        <v>359</v>
      </c>
      <c r="I31" s="83">
        <v>0</v>
      </c>
    </row>
    <row r="32" spans="1:9" ht="19.5" customHeight="1">
      <c r="A32" s="81" t="s">
        <v>360</v>
      </c>
      <c r="B32" s="81" t="s">
        <v>361</v>
      </c>
      <c r="C32" s="83">
        <v>0</v>
      </c>
      <c r="D32" s="81" t="s">
        <v>362</v>
      </c>
      <c r="E32" s="81" t="s">
        <v>363</v>
      </c>
      <c r="F32" s="83">
        <v>96450</v>
      </c>
      <c r="G32" s="81" t="s">
        <v>364</v>
      </c>
      <c r="H32" s="81" t="s">
        <v>365</v>
      </c>
      <c r="I32" s="83">
        <v>0</v>
      </c>
    </row>
    <row r="33" spans="1:9" ht="19.5" customHeight="1">
      <c r="A33" s="81" t="s">
        <v>366</v>
      </c>
      <c r="B33" s="81" t="s">
        <v>367</v>
      </c>
      <c r="C33" s="83">
        <v>0</v>
      </c>
      <c r="D33" s="81" t="s">
        <v>368</v>
      </c>
      <c r="E33" s="81" t="s">
        <v>369</v>
      </c>
      <c r="F33" s="83">
        <v>0</v>
      </c>
      <c r="G33" s="81" t="s">
        <v>370</v>
      </c>
      <c r="H33" s="81" t="s">
        <v>371</v>
      </c>
      <c r="I33" s="83">
        <v>0</v>
      </c>
    </row>
    <row r="34" spans="1:9" ht="19.5" customHeight="1">
      <c r="A34" s="81"/>
      <c r="B34" s="81"/>
      <c r="C34" s="94"/>
      <c r="D34" s="81" t="s">
        <v>372</v>
      </c>
      <c r="E34" s="81" t="s">
        <v>373</v>
      </c>
      <c r="F34" s="83">
        <v>0</v>
      </c>
      <c r="G34" s="81" t="s">
        <v>374</v>
      </c>
      <c r="H34" s="81" t="s">
        <v>375</v>
      </c>
      <c r="I34" s="83">
        <v>0</v>
      </c>
    </row>
    <row r="35" spans="1:9" ht="19.5" customHeight="1">
      <c r="A35" s="81"/>
      <c r="B35" s="81"/>
      <c r="C35" s="94"/>
      <c r="D35" s="81" t="s">
        <v>376</v>
      </c>
      <c r="E35" s="81" t="s">
        <v>377</v>
      </c>
      <c r="F35" s="83">
        <v>0</v>
      </c>
      <c r="G35" s="81" t="s">
        <v>378</v>
      </c>
      <c r="H35" s="81" t="s">
        <v>379</v>
      </c>
      <c r="I35" s="83">
        <v>0</v>
      </c>
    </row>
    <row r="36" spans="1:9" ht="19.5" customHeight="1">
      <c r="A36" s="81"/>
      <c r="B36" s="81"/>
      <c r="C36" s="94"/>
      <c r="D36" s="81" t="s">
        <v>380</v>
      </c>
      <c r="E36" s="81" t="s">
        <v>381</v>
      </c>
      <c r="F36" s="83">
        <v>0</v>
      </c>
      <c r="G36" s="81"/>
      <c r="H36" s="81"/>
      <c r="I36" s="94"/>
    </row>
    <row r="37" spans="1:9" ht="19.5" customHeight="1">
      <c r="A37" s="81"/>
      <c r="B37" s="81"/>
      <c r="C37" s="94"/>
      <c r="D37" s="81" t="s">
        <v>382</v>
      </c>
      <c r="E37" s="81" t="s">
        <v>383</v>
      </c>
      <c r="F37" s="83">
        <v>0</v>
      </c>
      <c r="G37" s="81"/>
      <c r="H37" s="81"/>
      <c r="I37" s="94"/>
    </row>
    <row r="38" spans="1:9" ht="19.5" customHeight="1">
      <c r="A38" s="81"/>
      <c r="B38" s="81"/>
      <c r="C38" s="94"/>
      <c r="D38" s="81" t="s">
        <v>384</v>
      </c>
      <c r="E38" s="81" t="s">
        <v>385</v>
      </c>
      <c r="F38" s="83">
        <v>0</v>
      </c>
      <c r="G38" s="81"/>
      <c r="H38" s="81"/>
      <c r="I38" s="94"/>
    </row>
    <row r="39" spans="1:9" ht="19.5" customHeight="1">
      <c r="A39" s="81"/>
      <c r="B39" s="81"/>
      <c r="C39" s="94"/>
      <c r="D39" s="81" t="s">
        <v>386</v>
      </c>
      <c r="E39" s="81" t="s">
        <v>387</v>
      </c>
      <c r="F39" s="83">
        <v>0</v>
      </c>
      <c r="G39" s="81"/>
      <c r="H39" s="81"/>
      <c r="I39" s="94"/>
    </row>
    <row r="40" spans="1:9" ht="19.5" customHeight="1">
      <c r="A40" s="96" t="s">
        <v>388</v>
      </c>
      <c r="B40" s="96"/>
      <c r="C40" s="83">
        <v>1541369.25</v>
      </c>
      <c r="D40" s="96" t="s">
        <v>389</v>
      </c>
      <c r="E40" s="96"/>
      <c r="F40" s="96"/>
      <c r="G40" s="96"/>
      <c r="H40" s="96"/>
      <c r="I40" s="83">
        <v>127094.52</v>
      </c>
    </row>
    <row r="41" spans="1:9" ht="19.5" customHeight="1">
      <c r="A41" s="97" t="s">
        <v>390</v>
      </c>
      <c r="B41" s="97"/>
      <c r="C41" s="97"/>
      <c r="D41" s="97"/>
      <c r="E41" s="97"/>
      <c r="F41" s="97"/>
      <c r="G41" s="97"/>
      <c r="H41" s="97"/>
      <c r="I41" s="9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1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39"/>
  <sheetViews>
    <sheetView topLeftCell="A16" workbookViewId="0"/>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spans="1:12" ht="27">
      <c r="G1" s="92" t="s">
        <v>391</v>
      </c>
    </row>
    <row r="2" spans="1:12">
      <c r="L2" s="93" t="s">
        <v>392</v>
      </c>
    </row>
    <row r="3" spans="1:12">
      <c r="A3" s="93" t="s">
        <v>2</v>
      </c>
      <c r="L3" s="93" t="s">
        <v>3</v>
      </c>
    </row>
    <row r="4" spans="1:12" ht="15" customHeight="1">
      <c r="A4" s="96" t="s">
        <v>393</v>
      </c>
      <c r="B4" s="96"/>
      <c r="C4" s="96"/>
      <c r="D4" s="96"/>
      <c r="E4" s="96"/>
      <c r="F4" s="96"/>
      <c r="G4" s="96"/>
      <c r="H4" s="96"/>
      <c r="I4" s="96"/>
      <c r="J4" s="96"/>
      <c r="K4" s="96"/>
      <c r="L4" s="96"/>
    </row>
    <row r="5" spans="1:12" ht="15" customHeight="1">
      <c r="A5" s="80" t="s">
        <v>209</v>
      </c>
      <c r="B5" s="80" t="s">
        <v>123</v>
      </c>
      <c r="C5" s="80" t="s">
        <v>8</v>
      </c>
      <c r="D5" s="80" t="s">
        <v>209</v>
      </c>
      <c r="E5" s="80" t="s">
        <v>123</v>
      </c>
      <c r="F5" s="80" t="s">
        <v>8</v>
      </c>
      <c r="G5" s="80" t="s">
        <v>209</v>
      </c>
      <c r="H5" s="80" t="s">
        <v>123</v>
      </c>
      <c r="I5" s="80" t="s">
        <v>8</v>
      </c>
      <c r="J5" s="80" t="s">
        <v>209</v>
      </c>
      <c r="K5" s="80" t="s">
        <v>123</v>
      </c>
      <c r="L5" s="80" t="s">
        <v>8</v>
      </c>
    </row>
    <row r="6" spans="1:12" ht="15" customHeight="1">
      <c r="A6" s="81" t="s">
        <v>210</v>
      </c>
      <c r="B6" s="81" t="s">
        <v>211</v>
      </c>
      <c r="C6" s="83">
        <v>0</v>
      </c>
      <c r="D6" s="81" t="s">
        <v>212</v>
      </c>
      <c r="E6" s="81" t="s">
        <v>213</v>
      </c>
      <c r="F6" s="83">
        <v>600675.11</v>
      </c>
      <c r="G6" s="81" t="s">
        <v>394</v>
      </c>
      <c r="H6" s="81" t="s">
        <v>395</v>
      </c>
      <c r="I6" s="83">
        <v>0</v>
      </c>
      <c r="J6" s="81" t="s">
        <v>396</v>
      </c>
      <c r="K6" s="81" t="s">
        <v>397</v>
      </c>
      <c r="L6" s="83">
        <v>0</v>
      </c>
    </row>
    <row r="7" spans="1:12" ht="15" customHeight="1">
      <c r="A7" s="81" t="s">
        <v>216</v>
      </c>
      <c r="B7" s="81" t="s">
        <v>217</v>
      </c>
      <c r="C7" s="83">
        <v>0</v>
      </c>
      <c r="D7" s="81" t="s">
        <v>218</v>
      </c>
      <c r="E7" s="81" t="s">
        <v>219</v>
      </c>
      <c r="F7" s="83">
        <v>46746.5</v>
      </c>
      <c r="G7" s="81" t="s">
        <v>398</v>
      </c>
      <c r="H7" s="81" t="s">
        <v>221</v>
      </c>
      <c r="I7" s="83">
        <v>0</v>
      </c>
      <c r="J7" s="81" t="s">
        <v>399</v>
      </c>
      <c r="K7" s="81" t="s">
        <v>323</v>
      </c>
      <c r="L7" s="83">
        <v>0</v>
      </c>
    </row>
    <row r="8" spans="1:12" ht="15" customHeight="1">
      <c r="A8" s="81" t="s">
        <v>222</v>
      </c>
      <c r="B8" s="81" t="s">
        <v>223</v>
      </c>
      <c r="C8" s="83">
        <v>0</v>
      </c>
      <c r="D8" s="81" t="s">
        <v>224</v>
      </c>
      <c r="E8" s="81" t="s">
        <v>225</v>
      </c>
      <c r="F8" s="83">
        <v>0</v>
      </c>
      <c r="G8" s="81" t="s">
        <v>400</v>
      </c>
      <c r="H8" s="81" t="s">
        <v>227</v>
      </c>
      <c r="I8" s="83">
        <v>0</v>
      </c>
      <c r="J8" s="81" t="s">
        <v>401</v>
      </c>
      <c r="K8" s="81" t="s">
        <v>347</v>
      </c>
      <c r="L8" s="83">
        <v>0</v>
      </c>
    </row>
    <row r="9" spans="1:12" ht="15" customHeight="1">
      <c r="A9" s="81" t="s">
        <v>228</v>
      </c>
      <c r="B9" s="81" t="s">
        <v>229</v>
      </c>
      <c r="C9" s="83">
        <v>0</v>
      </c>
      <c r="D9" s="81" t="s">
        <v>230</v>
      </c>
      <c r="E9" s="81" t="s">
        <v>231</v>
      </c>
      <c r="F9" s="83">
        <v>0</v>
      </c>
      <c r="G9" s="81" t="s">
        <v>402</v>
      </c>
      <c r="H9" s="81" t="s">
        <v>233</v>
      </c>
      <c r="I9" s="83">
        <v>0</v>
      </c>
      <c r="J9" s="81" t="s">
        <v>316</v>
      </c>
      <c r="K9" s="81" t="s">
        <v>317</v>
      </c>
      <c r="L9" s="83">
        <v>0</v>
      </c>
    </row>
    <row r="10" spans="1:12" ht="15" customHeight="1">
      <c r="A10" s="81" t="s">
        <v>234</v>
      </c>
      <c r="B10" s="81" t="s">
        <v>235</v>
      </c>
      <c r="C10" s="83">
        <v>0</v>
      </c>
      <c r="D10" s="81" t="s">
        <v>236</v>
      </c>
      <c r="E10" s="81" t="s">
        <v>237</v>
      </c>
      <c r="F10" s="83">
        <v>0</v>
      </c>
      <c r="G10" s="81" t="s">
        <v>403</v>
      </c>
      <c r="H10" s="81" t="s">
        <v>239</v>
      </c>
      <c r="I10" s="83">
        <v>0</v>
      </c>
      <c r="J10" s="81" t="s">
        <v>322</v>
      </c>
      <c r="K10" s="81" t="s">
        <v>323</v>
      </c>
      <c r="L10" s="83">
        <v>0</v>
      </c>
    </row>
    <row r="11" spans="1:12" ht="15" customHeight="1">
      <c r="A11" s="81" t="s">
        <v>240</v>
      </c>
      <c r="B11" s="81" t="s">
        <v>241</v>
      </c>
      <c r="C11" s="83">
        <v>0</v>
      </c>
      <c r="D11" s="81" t="s">
        <v>242</v>
      </c>
      <c r="E11" s="81" t="s">
        <v>243</v>
      </c>
      <c r="F11" s="83">
        <v>4228.6000000000004</v>
      </c>
      <c r="G11" s="81" t="s">
        <v>404</v>
      </c>
      <c r="H11" s="81" t="s">
        <v>245</v>
      </c>
      <c r="I11" s="83">
        <v>0</v>
      </c>
      <c r="J11" s="81" t="s">
        <v>328</v>
      </c>
      <c r="K11" s="81" t="s">
        <v>329</v>
      </c>
      <c r="L11" s="83">
        <v>0</v>
      </c>
    </row>
    <row r="12" spans="1:12" ht="15" customHeight="1">
      <c r="A12" s="81" t="s">
        <v>246</v>
      </c>
      <c r="B12" s="81" t="s">
        <v>247</v>
      </c>
      <c r="C12" s="83">
        <v>0</v>
      </c>
      <c r="D12" s="81" t="s">
        <v>248</v>
      </c>
      <c r="E12" s="81" t="s">
        <v>249</v>
      </c>
      <c r="F12" s="83">
        <v>3970.91</v>
      </c>
      <c r="G12" s="81" t="s">
        <v>405</v>
      </c>
      <c r="H12" s="81" t="s">
        <v>251</v>
      </c>
      <c r="I12" s="83">
        <v>0</v>
      </c>
      <c r="J12" s="81" t="s">
        <v>334</v>
      </c>
      <c r="K12" s="81" t="s">
        <v>335</v>
      </c>
      <c r="L12" s="83">
        <v>0</v>
      </c>
    </row>
    <row r="13" spans="1:12" ht="15" customHeight="1">
      <c r="A13" s="81" t="s">
        <v>252</v>
      </c>
      <c r="B13" s="81" t="s">
        <v>253</v>
      </c>
      <c r="C13" s="83">
        <v>0</v>
      </c>
      <c r="D13" s="81" t="s">
        <v>254</v>
      </c>
      <c r="E13" s="81" t="s">
        <v>255</v>
      </c>
      <c r="F13" s="83">
        <v>14485.1</v>
      </c>
      <c r="G13" s="81" t="s">
        <v>406</v>
      </c>
      <c r="H13" s="81" t="s">
        <v>257</v>
      </c>
      <c r="I13" s="83">
        <v>0</v>
      </c>
      <c r="J13" s="81" t="s">
        <v>340</v>
      </c>
      <c r="K13" s="81" t="s">
        <v>341</v>
      </c>
      <c r="L13" s="83">
        <v>0</v>
      </c>
    </row>
    <row r="14" spans="1:12" ht="15" customHeight="1">
      <c r="A14" s="81" t="s">
        <v>258</v>
      </c>
      <c r="B14" s="81" t="s">
        <v>259</v>
      </c>
      <c r="C14" s="83">
        <v>0</v>
      </c>
      <c r="D14" s="81" t="s">
        <v>260</v>
      </c>
      <c r="E14" s="81" t="s">
        <v>261</v>
      </c>
      <c r="F14" s="83">
        <v>0</v>
      </c>
      <c r="G14" s="81" t="s">
        <v>407</v>
      </c>
      <c r="H14" s="81" t="s">
        <v>287</v>
      </c>
      <c r="I14" s="83">
        <v>0</v>
      </c>
      <c r="J14" s="81" t="s">
        <v>346</v>
      </c>
      <c r="K14" s="81" t="s">
        <v>347</v>
      </c>
      <c r="L14" s="83">
        <v>0</v>
      </c>
    </row>
    <row r="15" spans="1:12" ht="15" customHeight="1">
      <c r="A15" s="81" t="s">
        <v>264</v>
      </c>
      <c r="B15" s="81" t="s">
        <v>265</v>
      </c>
      <c r="C15" s="83">
        <v>0</v>
      </c>
      <c r="D15" s="81" t="s">
        <v>266</v>
      </c>
      <c r="E15" s="81" t="s">
        <v>267</v>
      </c>
      <c r="F15" s="83">
        <v>0</v>
      </c>
      <c r="G15" s="81" t="s">
        <v>408</v>
      </c>
      <c r="H15" s="81" t="s">
        <v>293</v>
      </c>
      <c r="I15" s="83">
        <v>0</v>
      </c>
      <c r="J15" s="81" t="s">
        <v>409</v>
      </c>
      <c r="K15" s="81" t="s">
        <v>410</v>
      </c>
      <c r="L15" s="83">
        <v>0</v>
      </c>
    </row>
    <row r="16" spans="1:12" ht="15" customHeight="1">
      <c r="A16" s="81" t="s">
        <v>270</v>
      </c>
      <c r="B16" s="81" t="s">
        <v>271</v>
      </c>
      <c r="C16" s="83">
        <v>0</v>
      </c>
      <c r="D16" s="81" t="s">
        <v>272</v>
      </c>
      <c r="E16" s="81" t="s">
        <v>273</v>
      </c>
      <c r="F16" s="83">
        <v>70941</v>
      </c>
      <c r="G16" s="81" t="s">
        <v>411</v>
      </c>
      <c r="H16" s="81" t="s">
        <v>299</v>
      </c>
      <c r="I16" s="83">
        <v>0</v>
      </c>
      <c r="J16" s="81" t="s">
        <v>412</v>
      </c>
      <c r="K16" s="81" t="s">
        <v>413</v>
      </c>
      <c r="L16" s="83">
        <v>0</v>
      </c>
    </row>
    <row r="17" spans="1:12" ht="15" customHeight="1">
      <c r="A17" s="81" t="s">
        <v>276</v>
      </c>
      <c r="B17" s="81" t="s">
        <v>277</v>
      </c>
      <c r="C17" s="83">
        <v>0</v>
      </c>
      <c r="D17" s="81" t="s">
        <v>278</v>
      </c>
      <c r="E17" s="81" t="s">
        <v>279</v>
      </c>
      <c r="F17" s="83">
        <v>0</v>
      </c>
      <c r="G17" s="81" t="s">
        <v>414</v>
      </c>
      <c r="H17" s="81" t="s">
        <v>305</v>
      </c>
      <c r="I17" s="83">
        <v>0</v>
      </c>
      <c r="J17" s="81" t="s">
        <v>415</v>
      </c>
      <c r="K17" s="81" t="s">
        <v>416</v>
      </c>
      <c r="L17" s="83">
        <v>0</v>
      </c>
    </row>
    <row r="18" spans="1:12" ht="15" customHeight="1">
      <c r="A18" s="81" t="s">
        <v>282</v>
      </c>
      <c r="B18" s="81" t="s">
        <v>283</v>
      </c>
      <c r="C18" s="83">
        <v>0</v>
      </c>
      <c r="D18" s="81" t="s">
        <v>284</v>
      </c>
      <c r="E18" s="81" t="s">
        <v>285</v>
      </c>
      <c r="F18" s="83">
        <v>11170</v>
      </c>
      <c r="G18" s="81" t="s">
        <v>417</v>
      </c>
      <c r="H18" s="81" t="s">
        <v>418</v>
      </c>
      <c r="I18" s="83">
        <v>0</v>
      </c>
      <c r="J18" s="81" t="s">
        <v>419</v>
      </c>
      <c r="K18" s="81" t="s">
        <v>420</v>
      </c>
      <c r="L18" s="83">
        <v>0</v>
      </c>
    </row>
    <row r="19" spans="1:12" ht="15" customHeight="1">
      <c r="A19" s="81" t="s">
        <v>288</v>
      </c>
      <c r="B19" s="81" t="s">
        <v>289</v>
      </c>
      <c r="C19" s="83">
        <v>0</v>
      </c>
      <c r="D19" s="81" t="s">
        <v>290</v>
      </c>
      <c r="E19" s="81" t="s">
        <v>291</v>
      </c>
      <c r="F19" s="83">
        <v>0</v>
      </c>
      <c r="G19" s="81" t="s">
        <v>214</v>
      </c>
      <c r="H19" s="81" t="s">
        <v>215</v>
      </c>
      <c r="I19" s="83">
        <v>2900</v>
      </c>
      <c r="J19" s="81" t="s">
        <v>352</v>
      </c>
      <c r="K19" s="81" t="s">
        <v>353</v>
      </c>
      <c r="L19" s="83">
        <v>0</v>
      </c>
    </row>
    <row r="20" spans="1:12" ht="15" customHeight="1">
      <c r="A20" s="81" t="s">
        <v>294</v>
      </c>
      <c r="B20" s="81" t="s">
        <v>295</v>
      </c>
      <c r="C20" s="83">
        <v>0</v>
      </c>
      <c r="D20" s="81" t="s">
        <v>296</v>
      </c>
      <c r="E20" s="81" t="s">
        <v>297</v>
      </c>
      <c r="F20" s="83">
        <v>0</v>
      </c>
      <c r="G20" s="81" t="s">
        <v>220</v>
      </c>
      <c r="H20" s="81" t="s">
        <v>221</v>
      </c>
      <c r="I20" s="83">
        <v>0</v>
      </c>
      <c r="J20" s="81" t="s">
        <v>358</v>
      </c>
      <c r="K20" s="81" t="s">
        <v>359</v>
      </c>
      <c r="L20" s="83">
        <v>0</v>
      </c>
    </row>
    <row r="21" spans="1:12" ht="15" customHeight="1">
      <c r="A21" s="81" t="s">
        <v>300</v>
      </c>
      <c r="B21" s="81" t="s">
        <v>301</v>
      </c>
      <c r="C21" s="83">
        <v>0</v>
      </c>
      <c r="D21" s="81" t="s">
        <v>302</v>
      </c>
      <c r="E21" s="81" t="s">
        <v>303</v>
      </c>
      <c r="F21" s="83">
        <v>0</v>
      </c>
      <c r="G21" s="81" t="s">
        <v>226</v>
      </c>
      <c r="H21" s="81" t="s">
        <v>227</v>
      </c>
      <c r="I21" s="83">
        <v>0</v>
      </c>
      <c r="J21" s="81" t="s">
        <v>364</v>
      </c>
      <c r="K21" s="81" t="s">
        <v>365</v>
      </c>
      <c r="L21" s="83">
        <v>0</v>
      </c>
    </row>
    <row r="22" spans="1:12" ht="15" customHeight="1">
      <c r="A22" s="81" t="s">
        <v>306</v>
      </c>
      <c r="B22" s="81" t="s">
        <v>307</v>
      </c>
      <c r="C22" s="83">
        <v>0</v>
      </c>
      <c r="D22" s="81" t="s">
        <v>308</v>
      </c>
      <c r="E22" s="81" t="s">
        <v>309</v>
      </c>
      <c r="F22" s="83">
        <v>6132</v>
      </c>
      <c r="G22" s="81" t="s">
        <v>232</v>
      </c>
      <c r="H22" s="81" t="s">
        <v>233</v>
      </c>
      <c r="I22" s="83">
        <v>2900</v>
      </c>
      <c r="J22" s="81" t="s">
        <v>370</v>
      </c>
      <c r="K22" s="81" t="s">
        <v>371</v>
      </c>
      <c r="L22" s="83">
        <v>0</v>
      </c>
    </row>
    <row r="23" spans="1:12" ht="15" customHeight="1">
      <c r="A23" s="81" t="s">
        <v>312</v>
      </c>
      <c r="B23" s="81" t="s">
        <v>313</v>
      </c>
      <c r="C23" s="83">
        <v>0</v>
      </c>
      <c r="D23" s="81" t="s">
        <v>314</v>
      </c>
      <c r="E23" s="81" t="s">
        <v>315</v>
      </c>
      <c r="F23" s="83">
        <v>44792.5</v>
      </c>
      <c r="G23" s="81" t="s">
        <v>238</v>
      </c>
      <c r="H23" s="81" t="s">
        <v>239</v>
      </c>
      <c r="I23" s="83">
        <v>0</v>
      </c>
      <c r="J23" s="81" t="s">
        <v>374</v>
      </c>
      <c r="K23" s="81" t="s">
        <v>375</v>
      </c>
      <c r="L23" s="83">
        <v>0</v>
      </c>
    </row>
    <row r="24" spans="1:12" ht="15" customHeight="1">
      <c r="A24" s="81" t="s">
        <v>318</v>
      </c>
      <c r="B24" s="81" t="s">
        <v>319</v>
      </c>
      <c r="C24" s="83">
        <v>0</v>
      </c>
      <c r="D24" s="81" t="s">
        <v>320</v>
      </c>
      <c r="E24" s="81" t="s">
        <v>321</v>
      </c>
      <c r="F24" s="83">
        <v>0</v>
      </c>
      <c r="G24" s="81" t="s">
        <v>244</v>
      </c>
      <c r="H24" s="81" t="s">
        <v>245</v>
      </c>
      <c r="I24" s="83">
        <v>0</v>
      </c>
      <c r="J24" s="81" t="s">
        <v>378</v>
      </c>
      <c r="K24" s="81" t="s">
        <v>379</v>
      </c>
      <c r="L24" s="83">
        <v>0</v>
      </c>
    </row>
    <row r="25" spans="1:12" ht="15" customHeight="1">
      <c r="A25" s="81" t="s">
        <v>324</v>
      </c>
      <c r="B25" s="81" t="s">
        <v>325</v>
      </c>
      <c r="C25" s="83">
        <v>0</v>
      </c>
      <c r="D25" s="81" t="s">
        <v>326</v>
      </c>
      <c r="E25" s="81" t="s">
        <v>327</v>
      </c>
      <c r="F25" s="83">
        <v>0</v>
      </c>
      <c r="G25" s="81" t="s">
        <v>250</v>
      </c>
      <c r="H25" s="81" t="s">
        <v>251</v>
      </c>
      <c r="I25" s="83">
        <v>0</v>
      </c>
      <c r="J25" s="81"/>
      <c r="K25" s="81"/>
      <c r="L25" s="82"/>
    </row>
    <row r="26" spans="1:12" ht="15" customHeight="1">
      <c r="A26" s="81" t="s">
        <v>330</v>
      </c>
      <c r="B26" s="81" t="s">
        <v>331</v>
      </c>
      <c r="C26" s="83">
        <v>0</v>
      </c>
      <c r="D26" s="81" t="s">
        <v>332</v>
      </c>
      <c r="E26" s="81" t="s">
        <v>333</v>
      </c>
      <c r="F26" s="83">
        <v>386670</v>
      </c>
      <c r="G26" s="81" t="s">
        <v>256</v>
      </c>
      <c r="H26" s="81" t="s">
        <v>257</v>
      </c>
      <c r="I26" s="83">
        <v>0</v>
      </c>
      <c r="J26" s="81"/>
      <c r="K26" s="81"/>
      <c r="L26" s="82"/>
    </row>
    <row r="27" spans="1:12" ht="15" customHeight="1">
      <c r="A27" s="81" t="s">
        <v>336</v>
      </c>
      <c r="B27" s="81" t="s">
        <v>337</v>
      </c>
      <c r="C27" s="83">
        <v>0</v>
      </c>
      <c r="D27" s="81" t="s">
        <v>338</v>
      </c>
      <c r="E27" s="81" t="s">
        <v>339</v>
      </c>
      <c r="F27" s="83">
        <v>3360</v>
      </c>
      <c r="G27" s="81" t="s">
        <v>262</v>
      </c>
      <c r="H27" s="81" t="s">
        <v>263</v>
      </c>
      <c r="I27" s="83">
        <v>0</v>
      </c>
      <c r="J27" s="81"/>
      <c r="K27" s="81"/>
      <c r="L27" s="82"/>
    </row>
    <row r="28" spans="1:12" ht="15" customHeight="1">
      <c r="A28" s="81" t="s">
        <v>342</v>
      </c>
      <c r="B28" s="81" t="s">
        <v>343</v>
      </c>
      <c r="C28" s="83">
        <v>0</v>
      </c>
      <c r="D28" s="81" t="s">
        <v>344</v>
      </c>
      <c r="E28" s="81" t="s">
        <v>345</v>
      </c>
      <c r="F28" s="83">
        <v>0</v>
      </c>
      <c r="G28" s="81" t="s">
        <v>268</v>
      </c>
      <c r="H28" s="81" t="s">
        <v>269</v>
      </c>
      <c r="I28" s="83">
        <v>0</v>
      </c>
      <c r="J28" s="81"/>
      <c r="K28" s="81"/>
      <c r="L28" s="82"/>
    </row>
    <row r="29" spans="1:12" ht="15" customHeight="1">
      <c r="A29" s="81" t="s">
        <v>348</v>
      </c>
      <c r="B29" s="81" t="s">
        <v>349</v>
      </c>
      <c r="C29" s="83">
        <v>0</v>
      </c>
      <c r="D29" s="81" t="s">
        <v>350</v>
      </c>
      <c r="E29" s="81" t="s">
        <v>351</v>
      </c>
      <c r="F29" s="83">
        <v>0</v>
      </c>
      <c r="G29" s="81" t="s">
        <v>274</v>
      </c>
      <c r="H29" s="81" t="s">
        <v>275</v>
      </c>
      <c r="I29" s="83">
        <v>0</v>
      </c>
      <c r="J29" s="81"/>
      <c r="K29" s="81"/>
      <c r="L29" s="82"/>
    </row>
    <row r="30" spans="1:12" ht="15" customHeight="1">
      <c r="A30" s="81" t="s">
        <v>354</v>
      </c>
      <c r="B30" s="81" t="s">
        <v>355</v>
      </c>
      <c r="C30" s="83">
        <v>0</v>
      </c>
      <c r="D30" s="81" t="s">
        <v>356</v>
      </c>
      <c r="E30" s="81" t="s">
        <v>357</v>
      </c>
      <c r="F30" s="83">
        <v>0</v>
      </c>
      <c r="G30" s="81" t="s">
        <v>280</v>
      </c>
      <c r="H30" s="81" t="s">
        <v>281</v>
      </c>
      <c r="I30" s="83">
        <v>0</v>
      </c>
      <c r="J30" s="81"/>
      <c r="K30" s="81"/>
      <c r="L30" s="82"/>
    </row>
    <row r="31" spans="1:12" ht="15" customHeight="1">
      <c r="A31" s="81" t="s">
        <v>360</v>
      </c>
      <c r="B31" s="81" t="s">
        <v>361</v>
      </c>
      <c r="C31" s="83">
        <v>0</v>
      </c>
      <c r="D31" s="81" t="s">
        <v>362</v>
      </c>
      <c r="E31" s="81" t="s">
        <v>363</v>
      </c>
      <c r="F31" s="83">
        <v>8178.5</v>
      </c>
      <c r="G31" s="81" t="s">
        <v>286</v>
      </c>
      <c r="H31" s="81" t="s">
        <v>287</v>
      </c>
      <c r="I31" s="83">
        <v>0</v>
      </c>
      <c r="J31" s="81"/>
      <c r="K31" s="81"/>
      <c r="L31" s="82"/>
    </row>
    <row r="32" spans="1:12" ht="15" customHeight="1">
      <c r="A32" s="81" t="s">
        <v>366</v>
      </c>
      <c r="B32" s="81" t="s">
        <v>421</v>
      </c>
      <c r="C32" s="83">
        <v>0</v>
      </c>
      <c r="D32" s="81" t="s">
        <v>368</v>
      </c>
      <c r="E32" s="81" t="s">
        <v>369</v>
      </c>
      <c r="F32" s="83">
        <v>0</v>
      </c>
      <c r="G32" s="81" t="s">
        <v>292</v>
      </c>
      <c r="H32" s="81" t="s">
        <v>293</v>
      </c>
      <c r="I32" s="83">
        <v>0</v>
      </c>
      <c r="J32" s="81"/>
      <c r="K32" s="81"/>
      <c r="L32" s="82"/>
    </row>
    <row r="33" spans="1:12" ht="15" customHeight="1">
      <c r="A33" s="81"/>
      <c r="B33" s="81"/>
      <c r="C33" s="82"/>
      <c r="D33" s="81" t="s">
        <v>372</v>
      </c>
      <c r="E33" s="81" t="s">
        <v>373</v>
      </c>
      <c r="F33" s="83">
        <v>0</v>
      </c>
      <c r="G33" s="81" t="s">
        <v>298</v>
      </c>
      <c r="H33" s="81" t="s">
        <v>299</v>
      </c>
      <c r="I33" s="83">
        <v>0</v>
      </c>
      <c r="J33" s="81"/>
      <c r="K33" s="81"/>
      <c r="L33" s="82"/>
    </row>
    <row r="34" spans="1:12" ht="15" customHeight="1">
      <c r="A34" s="81"/>
      <c r="B34" s="81"/>
      <c r="C34" s="82"/>
      <c r="D34" s="81" t="s">
        <v>376</v>
      </c>
      <c r="E34" s="81" t="s">
        <v>377</v>
      </c>
      <c r="F34" s="83">
        <v>0</v>
      </c>
      <c r="G34" s="81" t="s">
        <v>304</v>
      </c>
      <c r="H34" s="81" t="s">
        <v>305</v>
      </c>
      <c r="I34" s="83">
        <v>0</v>
      </c>
      <c r="J34" s="81"/>
      <c r="K34" s="81"/>
      <c r="L34" s="82"/>
    </row>
    <row r="35" spans="1:12" ht="15" customHeight="1">
      <c r="A35" s="81"/>
      <c r="B35" s="81"/>
      <c r="C35" s="82"/>
      <c r="D35" s="81" t="s">
        <v>380</v>
      </c>
      <c r="E35" s="81" t="s">
        <v>381</v>
      </c>
      <c r="F35" s="83">
        <v>0</v>
      </c>
      <c r="G35" s="81" t="s">
        <v>310</v>
      </c>
      <c r="H35" s="81" t="s">
        <v>311</v>
      </c>
      <c r="I35" s="83">
        <v>0</v>
      </c>
      <c r="J35" s="81"/>
      <c r="K35" s="81"/>
      <c r="L35" s="82"/>
    </row>
    <row r="36" spans="1:12" ht="15" customHeight="1">
      <c r="A36" s="81"/>
      <c r="B36" s="81"/>
      <c r="C36" s="82"/>
      <c r="D36" s="81" t="s">
        <v>382</v>
      </c>
      <c r="E36" s="81" t="s">
        <v>383</v>
      </c>
      <c r="F36" s="83">
        <v>0</v>
      </c>
      <c r="G36" s="81"/>
      <c r="H36" s="81"/>
      <c r="I36" s="82"/>
      <c r="J36" s="81"/>
      <c r="K36" s="81"/>
      <c r="L36" s="82"/>
    </row>
    <row r="37" spans="1:12" ht="15" customHeight="1">
      <c r="A37" s="81"/>
      <c r="B37" s="81"/>
      <c r="C37" s="82"/>
      <c r="D37" s="81" t="s">
        <v>384</v>
      </c>
      <c r="E37" s="81" t="s">
        <v>385</v>
      </c>
      <c r="F37" s="83">
        <v>0</v>
      </c>
      <c r="G37" s="81"/>
      <c r="H37" s="81"/>
      <c r="I37" s="82"/>
      <c r="J37" s="81"/>
      <c r="K37" s="81"/>
      <c r="L37" s="82"/>
    </row>
    <row r="38" spans="1:12" ht="15" customHeight="1">
      <c r="A38" s="81"/>
      <c r="B38" s="81"/>
      <c r="C38" s="82"/>
      <c r="D38" s="81" t="s">
        <v>386</v>
      </c>
      <c r="E38" s="81" t="s">
        <v>387</v>
      </c>
      <c r="F38" s="83">
        <v>0</v>
      </c>
      <c r="G38" s="81"/>
      <c r="H38" s="81"/>
      <c r="I38" s="82"/>
      <c r="J38" s="81"/>
      <c r="K38" s="81"/>
      <c r="L38" s="82"/>
    </row>
    <row r="39" spans="1:12" ht="15" customHeight="1">
      <c r="A39" s="97" t="s">
        <v>422</v>
      </c>
      <c r="B39" s="97"/>
      <c r="C39" s="97"/>
      <c r="D39" s="97"/>
      <c r="E39" s="97"/>
      <c r="F39" s="97"/>
      <c r="G39" s="97"/>
      <c r="H39" s="97"/>
      <c r="I39" s="97"/>
      <c r="J39" s="97"/>
      <c r="K39" s="97"/>
      <c r="L39" s="97"/>
    </row>
  </sheetData>
  <mergeCells count="2">
    <mergeCell ref="A4:L4"/>
    <mergeCell ref="A39:L39"/>
  </mergeCells>
  <phoneticPr fontId="1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T11"/>
  <sheetViews>
    <sheetView workbookViewId="0">
      <pane xSplit="4" ySplit="9" topLeftCell="E10" activePane="bottomRight" state="frozen"/>
      <selection pane="topRight"/>
      <selection pane="bottomLeft"/>
      <selection pane="bottomRight" activeCell="D18" sqref="D18"/>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ht="27">
      <c r="K1" s="90" t="s">
        <v>423</v>
      </c>
    </row>
    <row r="2" spans="1:20" ht="14.25">
      <c r="T2" s="79" t="s">
        <v>424</v>
      </c>
    </row>
    <row r="3" spans="1:20" ht="14.25">
      <c r="A3" s="79" t="s">
        <v>2</v>
      </c>
      <c r="T3" s="79" t="s">
        <v>3</v>
      </c>
    </row>
    <row r="4" spans="1:20" ht="19.5" customHeight="1">
      <c r="A4" s="98" t="s">
        <v>6</v>
      </c>
      <c r="B4" s="98"/>
      <c r="C4" s="98"/>
      <c r="D4" s="98"/>
      <c r="E4" s="98" t="s">
        <v>197</v>
      </c>
      <c r="F4" s="98"/>
      <c r="G4" s="98"/>
      <c r="H4" s="98" t="s">
        <v>198</v>
      </c>
      <c r="I4" s="98"/>
      <c r="J4" s="98"/>
      <c r="K4" s="98" t="s">
        <v>199</v>
      </c>
      <c r="L4" s="98"/>
      <c r="M4" s="98"/>
      <c r="N4" s="98"/>
      <c r="O4" s="98"/>
      <c r="P4" s="98" t="s">
        <v>107</v>
      </c>
      <c r="Q4" s="98"/>
      <c r="R4" s="98"/>
      <c r="S4" s="98"/>
      <c r="T4" s="98"/>
    </row>
    <row r="5" spans="1:20" ht="19.5" customHeight="1">
      <c r="A5" s="98" t="s">
        <v>122</v>
      </c>
      <c r="B5" s="98"/>
      <c r="C5" s="98"/>
      <c r="D5" s="98" t="s">
        <v>123</v>
      </c>
      <c r="E5" s="98" t="s">
        <v>129</v>
      </c>
      <c r="F5" s="98" t="s">
        <v>200</v>
      </c>
      <c r="G5" s="98" t="s">
        <v>201</v>
      </c>
      <c r="H5" s="98" t="s">
        <v>129</v>
      </c>
      <c r="I5" s="98" t="s">
        <v>165</v>
      </c>
      <c r="J5" s="98" t="s">
        <v>166</v>
      </c>
      <c r="K5" s="98" t="s">
        <v>129</v>
      </c>
      <c r="L5" s="98" t="s">
        <v>165</v>
      </c>
      <c r="M5" s="98"/>
      <c r="N5" s="98" t="s">
        <v>165</v>
      </c>
      <c r="O5" s="98" t="s">
        <v>166</v>
      </c>
      <c r="P5" s="98" t="s">
        <v>129</v>
      </c>
      <c r="Q5" s="98" t="s">
        <v>200</v>
      </c>
      <c r="R5" s="98" t="s">
        <v>201</v>
      </c>
      <c r="S5" s="98" t="s">
        <v>201</v>
      </c>
      <c r="T5" s="98"/>
    </row>
    <row r="6" spans="1:20" ht="19.5" customHeight="1">
      <c r="A6" s="98"/>
      <c r="B6" s="98"/>
      <c r="C6" s="98"/>
      <c r="D6" s="98"/>
      <c r="E6" s="98"/>
      <c r="F6" s="98"/>
      <c r="G6" s="98" t="s">
        <v>124</v>
      </c>
      <c r="H6" s="98"/>
      <c r="I6" s="98"/>
      <c r="J6" s="98" t="s">
        <v>124</v>
      </c>
      <c r="K6" s="98"/>
      <c r="L6" s="98" t="s">
        <v>124</v>
      </c>
      <c r="M6" s="98" t="s">
        <v>203</v>
      </c>
      <c r="N6" s="98" t="s">
        <v>202</v>
      </c>
      <c r="O6" s="98" t="s">
        <v>124</v>
      </c>
      <c r="P6" s="98"/>
      <c r="Q6" s="98"/>
      <c r="R6" s="98" t="s">
        <v>124</v>
      </c>
      <c r="S6" s="98" t="s">
        <v>204</v>
      </c>
      <c r="T6" s="98" t="s">
        <v>205</v>
      </c>
    </row>
    <row r="7" spans="1:20" ht="19.5" customHeight="1">
      <c r="A7" s="98"/>
      <c r="B7" s="98"/>
      <c r="C7" s="98"/>
      <c r="D7" s="98"/>
      <c r="E7" s="98"/>
      <c r="F7" s="98"/>
      <c r="G7" s="98"/>
      <c r="H7" s="98"/>
      <c r="I7" s="98"/>
      <c r="J7" s="98"/>
      <c r="K7" s="98"/>
      <c r="L7" s="98"/>
      <c r="M7" s="98"/>
      <c r="N7" s="98"/>
      <c r="O7" s="98"/>
      <c r="P7" s="98"/>
      <c r="Q7" s="98"/>
      <c r="R7" s="98"/>
      <c r="S7" s="98"/>
      <c r="T7" s="98"/>
    </row>
    <row r="8" spans="1:20" ht="19.5" customHeight="1">
      <c r="A8" s="98" t="s">
        <v>126</v>
      </c>
      <c r="B8" s="98" t="s">
        <v>127</v>
      </c>
      <c r="C8" s="98" t="s">
        <v>128</v>
      </c>
      <c r="D8" s="85" t="s">
        <v>10</v>
      </c>
      <c r="E8" s="80" t="s">
        <v>11</v>
      </c>
      <c r="F8" s="80" t="s">
        <v>12</v>
      </c>
      <c r="G8" s="80" t="s">
        <v>20</v>
      </c>
      <c r="H8" s="80" t="s">
        <v>24</v>
      </c>
      <c r="I8" s="80" t="s">
        <v>28</v>
      </c>
      <c r="J8" s="80" t="s">
        <v>32</v>
      </c>
      <c r="K8" s="80" t="s">
        <v>36</v>
      </c>
      <c r="L8" s="80" t="s">
        <v>40</v>
      </c>
      <c r="M8" s="80" t="s">
        <v>43</v>
      </c>
      <c r="N8" s="80" t="s">
        <v>46</v>
      </c>
      <c r="O8" s="80" t="s">
        <v>49</v>
      </c>
      <c r="P8" s="80" t="s">
        <v>52</v>
      </c>
      <c r="Q8" s="80" t="s">
        <v>55</v>
      </c>
      <c r="R8" s="80" t="s">
        <v>58</v>
      </c>
      <c r="S8" s="80" t="s">
        <v>61</v>
      </c>
      <c r="T8" s="80" t="s">
        <v>64</v>
      </c>
    </row>
    <row r="9" spans="1:20" ht="19.5" customHeight="1">
      <c r="A9" s="98"/>
      <c r="B9" s="98"/>
      <c r="C9" s="98"/>
      <c r="D9" s="85" t="s">
        <v>129</v>
      </c>
      <c r="E9" s="83"/>
      <c r="F9" s="83"/>
      <c r="G9" s="83"/>
      <c r="H9" s="83"/>
      <c r="I9" s="83"/>
      <c r="J9" s="83"/>
      <c r="K9" s="83"/>
      <c r="L9" s="83"/>
      <c r="M9" s="83"/>
      <c r="N9" s="83"/>
      <c r="O9" s="83"/>
      <c r="P9" s="83"/>
      <c r="Q9" s="83"/>
      <c r="R9" s="83"/>
      <c r="S9" s="83"/>
      <c r="T9" s="83"/>
    </row>
    <row r="10" spans="1:20" ht="19.5" customHeight="1">
      <c r="A10" s="97"/>
      <c r="B10" s="97"/>
      <c r="C10" s="97"/>
      <c r="D10" s="91" t="s">
        <v>425</v>
      </c>
      <c r="E10" s="83"/>
      <c r="F10" s="83"/>
      <c r="G10" s="83"/>
      <c r="H10" s="83"/>
      <c r="I10" s="83"/>
      <c r="J10" s="83"/>
      <c r="K10" s="83"/>
      <c r="L10" s="83"/>
      <c r="M10" s="83"/>
      <c r="N10" s="83"/>
      <c r="O10" s="83"/>
      <c r="P10" s="83"/>
      <c r="Q10" s="83"/>
      <c r="R10" s="83"/>
      <c r="S10" s="83"/>
      <c r="T10" s="83"/>
    </row>
    <row r="11" spans="1:20" ht="19.5" customHeight="1">
      <c r="A11" s="97" t="s">
        <v>426</v>
      </c>
      <c r="B11" s="97"/>
      <c r="C11" s="97"/>
      <c r="D11" s="97"/>
      <c r="E11" s="97"/>
      <c r="F11" s="97"/>
      <c r="G11" s="97"/>
      <c r="H11" s="97"/>
      <c r="I11" s="97"/>
      <c r="J11" s="97"/>
      <c r="K11" s="97"/>
      <c r="L11" s="97"/>
      <c r="M11" s="97"/>
      <c r="N11" s="97"/>
      <c r="O11" s="97"/>
      <c r="P11" s="97"/>
      <c r="Q11" s="97"/>
      <c r="R11" s="97"/>
      <c r="S11" s="97"/>
      <c r="T11" s="97"/>
    </row>
  </sheetData>
  <mergeCells count="30">
    <mergeCell ref="P4:T4"/>
    <mergeCell ref="I5:I7"/>
    <mergeCell ref="J5:J7"/>
    <mergeCell ref="K5:K7"/>
    <mergeCell ref="L6:L7"/>
    <mergeCell ref="A4:D4"/>
    <mergeCell ref="E4:G4"/>
    <mergeCell ref="H4:J4"/>
    <mergeCell ref="K4:O4"/>
    <mergeCell ref="A10:C10"/>
    <mergeCell ref="E5:E7"/>
    <mergeCell ref="F5:F7"/>
    <mergeCell ref="G5:G7"/>
    <mergeCell ref="H5:H7"/>
    <mergeCell ref="A11:T11"/>
    <mergeCell ref="A8:A9"/>
    <mergeCell ref="B8:B9"/>
    <mergeCell ref="C8:C9"/>
    <mergeCell ref="R6:R7"/>
    <mergeCell ref="S6:S7"/>
    <mergeCell ref="T6:T7"/>
    <mergeCell ref="A5:C7"/>
    <mergeCell ref="M6:M7"/>
    <mergeCell ref="N6:N7"/>
    <mergeCell ref="O5:O7"/>
    <mergeCell ref="P5:P7"/>
    <mergeCell ref="Q5:Q7"/>
    <mergeCell ref="L5:N5"/>
    <mergeCell ref="R5:T5"/>
    <mergeCell ref="D5:D7"/>
  </mergeCells>
  <phoneticPr fontId="1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11"/>
  <sheetViews>
    <sheetView workbookViewId="0">
      <pane xSplit="4" ySplit="9" topLeftCell="E10" activePane="bottomRight" state="frozen"/>
      <selection pane="topRight"/>
      <selection pane="bottomLeft"/>
      <selection pane="bottomRight" activeCell="D17" sqref="D17"/>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spans="1:12" ht="27">
      <c r="G1" s="90" t="s">
        <v>427</v>
      </c>
    </row>
    <row r="2" spans="1:12" ht="14.25">
      <c r="L2" s="79" t="s">
        <v>428</v>
      </c>
    </row>
    <row r="3" spans="1:12" ht="14.25">
      <c r="A3" s="79" t="s">
        <v>2</v>
      </c>
      <c r="L3" s="79" t="s">
        <v>3</v>
      </c>
    </row>
    <row r="4" spans="1:12" ht="19.5" customHeight="1">
      <c r="A4" s="98" t="s">
        <v>6</v>
      </c>
      <c r="B4" s="98"/>
      <c r="C4" s="98"/>
      <c r="D4" s="98"/>
      <c r="E4" s="98" t="s">
        <v>197</v>
      </c>
      <c r="F4" s="98"/>
      <c r="G4" s="98"/>
      <c r="H4" s="98" t="s">
        <v>198</v>
      </c>
      <c r="I4" s="98" t="s">
        <v>199</v>
      </c>
      <c r="J4" s="98" t="s">
        <v>107</v>
      </c>
      <c r="K4" s="98"/>
      <c r="L4" s="98"/>
    </row>
    <row r="5" spans="1:12" ht="19.5" customHeight="1">
      <c r="A5" s="98" t="s">
        <v>122</v>
      </c>
      <c r="B5" s="98"/>
      <c r="C5" s="98"/>
      <c r="D5" s="98" t="s">
        <v>123</v>
      </c>
      <c r="E5" s="98" t="s">
        <v>129</v>
      </c>
      <c r="F5" s="98" t="s">
        <v>429</v>
      </c>
      <c r="G5" s="98" t="s">
        <v>430</v>
      </c>
      <c r="H5" s="98"/>
      <c r="I5" s="98"/>
      <c r="J5" s="98" t="s">
        <v>129</v>
      </c>
      <c r="K5" s="98" t="s">
        <v>429</v>
      </c>
      <c r="L5" s="96" t="s">
        <v>430</v>
      </c>
    </row>
    <row r="6" spans="1:12" ht="19.5" customHeight="1">
      <c r="A6" s="98"/>
      <c r="B6" s="98"/>
      <c r="C6" s="98"/>
      <c r="D6" s="98"/>
      <c r="E6" s="98"/>
      <c r="F6" s="98"/>
      <c r="G6" s="98"/>
      <c r="H6" s="98"/>
      <c r="I6" s="98"/>
      <c r="J6" s="98"/>
      <c r="K6" s="98"/>
      <c r="L6" s="96" t="s">
        <v>204</v>
      </c>
    </row>
    <row r="7" spans="1:12" ht="19.5" customHeight="1">
      <c r="A7" s="98"/>
      <c r="B7" s="98"/>
      <c r="C7" s="98"/>
      <c r="D7" s="98"/>
      <c r="E7" s="98"/>
      <c r="F7" s="98"/>
      <c r="G7" s="98"/>
      <c r="H7" s="98"/>
      <c r="I7" s="98"/>
      <c r="J7" s="98"/>
      <c r="K7" s="98"/>
      <c r="L7" s="96"/>
    </row>
    <row r="8" spans="1:12" ht="19.5" customHeight="1">
      <c r="A8" s="98" t="s">
        <v>126</v>
      </c>
      <c r="B8" s="98" t="s">
        <v>127</v>
      </c>
      <c r="C8" s="98" t="s">
        <v>128</v>
      </c>
      <c r="D8" s="85" t="s">
        <v>10</v>
      </c>
      <c r="E8" s="80" t="s">
        <v>11</v>
      </c>
      <c r="F8" s="80" t="s">
        <v>12</v>
      </c>
      <c r="G8" s="80" t="s">
        <v>20</v>
      </c>
      <c r="H8" s="80" t="s">
        <v>24</v>
      </c>
      <c r="I8" s="80" t="s">
        <v>28</v>
      </c>
      <c r="J8" s="80" t="s">
        <v>32</v>
      </c>
      <c r="K8" s="80" t="s">
        <v>36</v>
      </c>
      <c r="L8" s="80" t="s">
        <v>40</v>
      </c>
    </row>
    <row r="9" spans="1:12" ht="19.5" customHeight="1">
      <c r="A9" s="98"/>
      <c r="B9" s="98"/>
      <c r="C9" s="98"/>
      <c r="D9" s="85" t="s">
        <v>129</v>
      </c>
      <c r="E9" s="83"/>
      <c r="F9" s="83"/>
      <c r="G9" s="83"/>
      <c r="H9" s="83"/>
      <c r="I9" s="83"/>
      <c r="J9" s="83"/>
      <c r="K9" s="83"/>
      <c r="L9" s="83"/>
    </row>
    <row r="10" spans="1:12" ht="19.5" customHeight="1">
      <c r="A10" s="97"/>
      <c r="B10" s="97"/>
      <c r="C10" s="97"/>
      <c r="D10" s="91" t="s">
        <v>425</v>
      </c>
      <c r="E10" s="83"/>
      <c r="F10" s="83"/>
      <c r="G10" s="83"/>
      <c r="H10" s="83"/>
      <c r="I10" s="83"/>
      <c r="J10" s="83"/>
      <c r="K10" s="83"/>
      <c r="L10" s="83"/>
    </row>
    <row r="11" spans="1:12" ht="19.5" customHeight="1">
      <c r="A11" s="97" t="s">
        <v>431</v>
      </c>
      <c r="B11" s="97"/>
      <c r="C11" s="97"/>
      <c r="D11" s="97"/>
      <c r="E11" s="97"/>
      <c r="F11" s="97"/>
      <c r="G11" s="97"/>
      <c r="H11" s="97"/>
      <c r="I11" s="97"/>
      <c r="J11" s="97"/>
      <c r="K11" s="97"/>
      <c r="L11" s="97"/>
    </row>
  </sheetData>
  <mergeCells count="18">
    <mergeCell ref="A10:C10"/>
    <mergeCell ref="A11:L11"/>
    <mergeCell ref="A8:A9"/>
    <mergeCell ref="B8:B9"/>
    <mergeCell ref="C8:C9"/>
    <mergeCell ref="L5:L7"/>
    <mergeCell ref="A5:C7"/>
    <mergeCell ref="A4:D4"/>
    <mergeCell ref="E4:G4"/>
    <mergeCell ref="J4:L4"/>
    <mergeCell ref="D5:D7"/>
    <mergeCell ref="E5:E7"/>
    <mergeCell ref="F5:F7"/>
    <mergeCell ref="G5:G7"/>
    <mergeCell ref="H4:H7"/>
    <mergeCell ref="I4:I7"/>
    <mergeCell ref="J5:J7"/>
    <mergeCell ref="K5:K7"/>
  </mergeCells>
  <phoneticPr fontId="1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  委托性工作经费项目支出绩效自评表</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xb21cn</cp:lastModifiedBy>
  <dcterms:created xsi:type="dcterms:W3CDTF">2024-08-13T08:53:00Z</dcterms:created>
  <dcterms:modified xsi:type="dcterms:W3CDTF">2024-11-07T01:58:53Z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2024-08-13T08:53:48.138Z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2052-11.1.0.9021</vt:lpwstr>
  </property>
</Properties>
</file>