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 项目支出绩效自评表（1）" sheetId="15" r:id="rId15"/>
    <sheet name="附表15 项目支出绩效自评表（2）" sheetId="17" r:id="rId16"/>
    <sheet name="附表15 项目支出绩效自评表（3）" sheetId="18" r:id="rId17"/>
    <sheet name="附表15 项目支出绩效自评表（4）" sheetId="19" r:id="rId18"/>
    <sheet name="附表15 项目支出绩效自评表（5）" sheetId="20" r:id="rId19"/>
    <sheet name="附表15 项目支出绩效自评表（6）" sheetId="21"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<sst xmlns="http://schemas.openxmlformats.org/spreadsheetml/2006/main" count="1874" uniqueCount="654">
  <si>
    <t>收入支出决算表</t>
  </si>
  <si>
    <t>公开01表</t>
  </si>
  <si>
    <t>部门：中国共产党洱源县委员会党校</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</si>
  <si>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</si>
  <si>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</si>
  <si>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</si>
  <si>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</si>
  <si>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</si>
  <si>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</si>
  <si>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</si>
  <si>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</si>
  <si>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</si>
  <si>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</si>
  <si>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</si>
  <si>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</si>
  <si>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</si>
  <si>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</si>
  <si>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</si>
  <si>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</si>
  <si>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</si>
  <si>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</si>
  <si>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</si>
  <si>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</si>
  <si>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</si>
  <si>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</si>
  <si>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</si>
  <si>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</si>
  <si>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</si>
  <si>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</si>
  <si>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</si>
  <si>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</si>
  <si>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</si>
  <si>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</si>
  <si>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</si>
  <si>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</si>
  <si>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</si>
  <si>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</si>
  <si>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</si>
  <si>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</si>
  <si>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</si>
  <si>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</si>
  <si>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</si>
  <si>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</si>
  <si>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</si>
  <si>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</si>
  <si>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</si>
  <si>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</si>
  <si>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</si>
  <si>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</si>
  <si>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</si>
  <si>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</si>
  <si>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</si>
  <si>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</si>
  <si>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</si>
  <si>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</si>
  <si>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</si>
  <si>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</si>
  <si>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</si>
  <si>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</si>
  <si>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</si>
  <si>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</si>
  <si>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</si>
  <si>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</si>
  <si>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</si>
  <si>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</si>
  <si>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</si>
  <si>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</si>
  <si>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</si>
  <si>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</si>
  <si>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</si>
  <si>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</si>
  <si>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</si>
  <si>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</si>
  <si>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</si>
  <si>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</si>
  <si>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</si>
  <si>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</si>
  <si>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</si>
  <si>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</si>
  <si>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</si>
  <si>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</si>
  <si>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</si>
  <si>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</si>
  <si>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</si>
  <si>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</si>
  <si>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</si>
  <si>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</si>
  <si>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</si>
  <si>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</si>
  <si>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</si>
  <si>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</si>
  <si>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</si>
  <si>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</si>
  <si>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</si>
  <si>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</si>
  <si>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</si>
  <si>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</si>
  <si>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</si>
  <si>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</si>
  <si>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</si>
  <si>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</si>
  <si>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</si>
  <si>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</si>
  <si>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</si>
  <si>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</si>
  <si>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</si>
  <si>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</si>
  <si>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</si>
  <si>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</si>
  <si>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</si>
  <si>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</si>
  <si>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</si>
  <si>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</si>
  <si>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</si>
  <si>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</si>
  <si>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</si>
  <si>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</si>
  <si>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</si>
  <si>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</si>
  <si>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</si>
  <si>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</si>
  <si>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</si>
  <si>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</si>
  <si>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</si>
  <si>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</si>
  <si>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</si>
  <si>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</si>
  <si>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</si>
  <si>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</si>
  <si>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</si>
  <si>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</si>
  <si>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</si>
  <si>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20508</t>
  </si>
  <si>
    <t>进修及培训</t>
  </si>
  <si>
    <t>2050802</t>
  </si>
  <si>
    <t>干部教育</t>
  </si>
  <si>
    <t>2050899</t>
  </si>
  <si>
    <t>其他进修及培训</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</si>
  <si>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</si>
  <si>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</si>
  <si>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</si>
  <si>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</si>
  <si>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</si>
  <si>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</si>
  <si>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</si>
  <si>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</si>
  <si>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</si>
  <si>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</si>
  <si>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</si>
  <si>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</si>
  <si>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</si>
  <si>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</si>
  <si>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</si>
  <si>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</si>
  <si>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</si>
  <si>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</si>
  <si>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</si>
  <si>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</si>
  <si>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</si>
  <si>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</si>
  <si>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</si>
  <si>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</si>
  <si>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</si>
  <si>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</si>
  <si>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</si>
  <si>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</si>
  <si>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</si>
  <si>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</si>
  <si>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</si>
  <si>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</si>
  <si>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</si>
  <si>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</si>
  <si>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</si>
  <si>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</si>
  <si>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</si>
  <si>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</si>
  <si>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</si>
  <si>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</si>
  <si>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</si>
  <si>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</si>
  <si>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</si>
  <si>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</si>
  <si>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</si>
  <si>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</si>
  <si>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</si>
  <si>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</si>
  <si>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</si>
  <si>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</si>
  <si>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</si>
  <si>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</si>
  <si>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</si>
  <si>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</si>
  <si>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</si>
  <si>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</si>
  <si>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</si>
  <si>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</si>
  <si>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</si>
  <si>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</si>
  <si>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</si>
  <si>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</si>
  <si>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</si>
  <si>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</si>
  <si>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</si>
  <si>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</si>
  <si>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</si>
  <si>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</si>
  <si>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</si>
  <si>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</si>
  <si>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</si>
  <si>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</si>
  <si>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</si>
  <si>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</si>
  <si>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</si>
  <si>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</si>
  <si>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</si>
  <si>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</si>
  <si>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</si>
  <si>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</si>
  <si>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</si>
  <si>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</si>
  <si>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</si>
  <si>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</si>
  <si>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</si>
  <si>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</si>
  <si>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</si>
  <si>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</si>
  <si>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</si>
  <si>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</si>
  <si>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</si>
  <si>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</si>
  <si>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</si>
  <si>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</si>
  <si>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</si>
  <si>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</si>
  <si>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</si>
  <si>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</si>
  <si>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</si>
  <si>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</si>
  <si>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</si>
  <si>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</si>
  <si>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</si>
  <si>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</si>
  <si>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</si>
  <si>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</si>
  <si>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</si>
  <si>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</si>
  <si>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</si>
  <si>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</si>
  <si>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</si>
  <si>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</si>
  <si>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</si>
  <si>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</si>
  <si>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</si>
  <si>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</si>
  <si>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</si>
  <si>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</si>
  <si>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</si>
  <si>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</si>
  <si>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</si>
  <si>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</si>
  <si>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</si>
  <si>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</si>
  <si>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</si>
  <si>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</si>
  <si>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</si>
  <si>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</si>
  <si>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</si>
  <si>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</si>
  <si>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</si>
  <si>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</si>
  <si>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</si>
  <si>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</si>
  <si>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</si>
  <si>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</si>
  <si>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</si>
  <si>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</si>
  <si>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</si>
  <si>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</si>
  <si>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</si>
  <si>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</si>
  <si>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</si>
  <si>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</si>
  <si>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</si>
  <si>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</si>
  <si>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</si>
  <si>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</si>
  <si>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</si>
  <si>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</si>
  <si>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</si>
  <si>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</si>
  <si>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</si>
  <si>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</si>
  <si>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</si>
  <si>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</si>
  <si>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</si>
  <si>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</si>
  <si>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</si>
  <si>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</si>
  <si>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</si>
  <si>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</si>
  <si>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</si>
  <si>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</si>
  <si>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</si>
  <si>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</si>
  <si>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</si>
  <si>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</si>
  <si>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</si>
  <si>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</si>
  <si>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</si>
  <si>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</si>
  <si>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</si>
  <si>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</si>
  <si>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</si>
  <si>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</si>
  <si>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</si>
  <si>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</si>
  <si>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</si>
  <si>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</si>
  <si>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</si>
  <si>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</si>
  <si>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</si>
  <si>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</si>
  <si>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</si>
  <si>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</si>
  <si>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</si>
  <si>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</si>
  <si>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</si>
  <si>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</si>
  <si>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</si>
  <si>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</si>
  <si>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</si>
  <si>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</si>
  <si>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</si>
  <si>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</si>
  <si>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</si>
  <si>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</si>
  <si>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</si>
  <si>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</si>
  <si>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</si>
  <si>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</si>
  <si>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</si>
  <si>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</si>
  <si>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</si>
  <si>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</si>
  <si>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</si>
  <si>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</si>
  <si>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</si>
  <si>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</si>
  <si>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</si>
  <si>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</si>
  <si>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</si>
  <si>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</si>
  <si>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</si>
  <si>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</si>
  <si>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</si>
  <si>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</si>
  <si>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</si>
  <si>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</si>
  <si>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</si>
  <si>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</si>
  <si>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</si>
  <si>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</si>
  <si>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</si>
  <si>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</si>
  <si>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</si>
  <si>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</si>
  <si>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</si>
  <si>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</si>
  <si>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</si>
  <si>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</si>
  <si>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</si>
  <si>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</si>
  <si>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</si>
  <si>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</si>
  <si>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</si>
  <si>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</si>
  <si>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</si>
  <si>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</si>
  <si>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</si>
  <si>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</si>
  <si>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</si>
  <si>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</si>
  <si>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</si>
  <si>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</si>
  <si>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</si>
  <si>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</si>
  <si>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</si>
  <si>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</si>
  <si>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</si>
  <si>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</si>
  <si>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</si>
  <si>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</si>
  <si>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</si>
  <si>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</si>
  <si>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</si>
  <si>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</si>
  <si>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</si>
  <si>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</si>
  <si>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</si>
  <si>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</si>
  <si>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</si>
  <si>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</si>
  <si>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</si>
  <si>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</si>
  <si>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</si>
  <si>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</si>
  <si>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</si>
  <si>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</si>
  <si>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</si>
  <si>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</si>
  <si>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</si>
  <si>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</si>
  <si>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</si>
  <si>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</si>
  <si>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</si>
  <si>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</si>
  <si>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</si>
  <si>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</si>
  <si>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</si>
  <si>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</si>
  <si>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</si>
  <si>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</si>
  <si>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</si>
  <si>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</si>
  <si>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</si>
  <si>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</si>
  <si>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</si>
  <si>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</si>
  <si>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说明：本单位无此公开事项。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</si>
  <si>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</si>
  <si>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</si>
  <si>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</si>
  <si>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</si>
  <si>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</si>
  <si>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</si>
  <si>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</si>
  <si>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</si>
  <si>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</si>
  <si>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</si>
  <si>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</si>
  <si>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</si>
  <si>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</si>
  <si>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</si>
  <si>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</si>
  <si>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</si>
  <si>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</si>
  <si>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</si>
  <si>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</si>
  <si>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</si>
  <si>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</si>
  <si>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</si>
  <si>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</si>
  <si>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</si>
  <si>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</si>
  <si>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</si>
  <si>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</si>
  <si>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</si>
  <si>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</si>
  <si>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</si>
  <si>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</si>
  <si>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</si>
  <si>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</si>
  <si>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</si>
  <si>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</si>
  <si>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</si>
  <si>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</si>
  <si>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</si>
  <si>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</si>
  <si>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</si>
  <si>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</si>
  <si>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</si>
  <si>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</si>
  <si>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</si>
  <si>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</si>
  <si>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</si>
  <si>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</si>
  <si>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</si>
  <si>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</si>
  <si>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</si>
  <si>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</si>
  <si>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</si>
  <si>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</si>
  <si>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</si>
  <si>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</si>
  <si>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</si>
  <si>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</si>
  <si>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</si>
  <si>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</si>
  <si>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</si>
  <si>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</si>
  <si>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</si>
  <si>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</si>
  <si>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</si>
  <si>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</si>
  <si>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t>
  </si>
  <si>
    <t xml:space="preserve">   2.资产原值合计=流动资产＋固定资产（原值）＋对外投资／有价证券＋在建工程＋无形资产（原值）＋其他资产（原值）。
     </t>
  </si>
  <si>
    <t>公开表13</t>
  </si>
  <si>
    <t>2023年度部门整体支出绩效自评情况</t>
  </si>
  <si>
    <t>一、部门基本情况</t>
  </si>
  <si>
    <t>（一）部门概况</t>
  </si>
  <si>
    <r>
      <rPr>
        <sz val="10"/>
        <rFont val="宋体"/>
        <charset val="134"/>
      </rPr>
      <t>党校是党领导的培养党的领导干部的学校，是党委的重要部门，是培训党的各级领导干部的主渠道，是党的思想理论建设的重要阵地，是党和国家的哲学社会科学研究机构和重要智库。县委党校的重要任务是对全县党员和基层领导干部集中培训，承担县委、县政府安排的教学、科研、决策咨询和其他工作。</t>
    </r>
  </si>
  <si>
    <t>（二）部门绩效目标的设立情况</t>
  </si>
  <si>
    <t>完成全县基层党员干部的培训任务和县委、县政府安排的各项工作，教学质量、后勤保障及会务质量好评率达到85%以上，参加培训及参加会议人员满意度达到85%以上，促进党员干部素质能力提升和全县党员干部教育事业持续健康发展。</t>
  </si>
  <si>
    <t>（三）部门整体收支情况</t>
  </si>
  <si>
    <t>部门支出主要用于教育支出、文社会保障和就业支出、卫生健康支出等支出方面。2023年党校财政拨款年初预算收入198.9万元，全年预算收入856.04万元，财政拨款预算支出856.04万元。</t>
  </si>
  <si>
    <t>（四）部门预算管理制度建设情况</t>
  </si>
  <si>
    <t>1.建章立制。高度重视绩效管理制度，及时梳理总结工作中的做法和不足，逐步健全和完善相关财务管理、公务接待、公务用车、工作规范等制度。
2.加强预算绩效目标管理。
3.开展绩效运行跟踪全过程监控。
4.认真组织财政收支绩效评价工作。
5.强化结果运用。</t>
  </si>
  <si>
    <t>（五）严控“三公”经费支出情况</t>
  </si>
  <si>
    <t>单位严控“三公”经费支出，2023年财政拨款支出0元。</t>
  </si>
  <si>
    <t>二、绩效自评工作情况</t>
  </si>
  <si>
    <t>（一）绩效自评的目的</t>
  </si>
  <si>
    <t>通过自评，总结经验，查找预算执行管理过程中的问题和不足，加强资金使用管理，提高资金使用效益，逐步完善资金预算制度和绩效目标管理制度。</t>
  </si>
  <si>
    <t>（二）自评组织过程</t>
  </si>
  <si>
    <t>1.前期准备</t>
  </si>
  <si>
    <t>成立绩效评价组，制定绩效自评表，确定评价指标，明确评价要求，完成时限等内容。</t>
  </si>
  <si>
    <t>2.组织实施</t>
  </si>
  <si>
    <t>明确任务分工，压实工作责任，加强督促指导，确保项目绩效自评严格按照工作方案有序进行。认真准备相关资料，深入客观进行分析评价，在各项目分工自评得基础上统一分类汇总，高质量完成绩效自评工作。</t>
  </si>
  <si>
    <t>三、评价情况分析及综合评价结论</t>
  </si>
  <si>
    <t>自评工作开展顺利，资金拨付及时、使用合理，符合预期目标。自评等级为优秀。</t>
  </si>
  <si>
    <t>四、存在的问题和整改情况</t>
  </si>
  <si>
    <t>存在的问题：指标值设置的科学性有待提高。
整改情况：加强相关工作人员绩效目标管理业务知识的培训学习，进一步改进和完善指标设置，逐步建立更科学、更具有指向性、可量化的指标体系。</t>
  </si>
  <si>
    <t>五、绩效自评结果应用</t>
  </si>
  <si>
    <t>对照绩效目标，查缺补漏，健全和完善相应制度和措施；加强评价结果运用，将评分作为下一年度安排预算的重要依据，加快完善内部控制体系，确保资金使用安全有效。</t>
  </si>
  <si>
    <t>六、主要经验及做法</t>
  </si>
  <si>
    <t>1.尽可能分解细化项目计划或项目方案，提高预算和执行科学性。
2.强化项目执行跟踪，加强资金绩效管理。
3.完善相应制度，加强内控体系建设。</t>
  </si>
  <si>
    <t>七、其他需说明的情况</t>
  </si>
  <si>
    <t>备注：涉密部门和涉密信息按保密规定不公开。</t>
  </si>
  <si>
    <t>公开表14</t>
  </si>
  <si>
    <t>2023年度部门整体支出绩效自评表</t>
  </si>
  <si>
    <t>基本信息</t>
  </si>
  <si>
    <t>部门名称</t>
  </si>
  <si>
    <t>中国共产党洱源县委员会党校</t>
  </si>
  <si>
    <t>部门预算资金（元）</t>
  </si>
  <si>
    <t>项目年度支出</t>
  </si>
  <si>
    <t>年初预算数</t>
  </si>
  <si>
    <t>预算调整数（调增为“+”；调减为“-”）</t>
  </si>
  <si>
    <t>预算确定数</t>
  </si>
  <si>
    <t>执行数</t>
  </si>
  <si>
    <t>执行率(%)</t>
  </si>
  <si>
    <t>情况说明</t>
  </si>
  <si>
    <t>备注</t>
  </si>
  <si>
    <t>3=1+2</t>
  </si>
  <si>
    <t>5=4/3</t>
  </si>
  <si>
    <t>年度资金总额</t>
  </si>
  <si>
    <t>其中：当年财政拨款</t>
  </si>
  <si>
    <t>上年结转</t>
  </si>
  <si>
    <t>其他资金</t>
  </si>
  <si>
    <t>部门年度目标</t>
  </si>
  <si>
    <t>完成对全县基层党员干部的培训任务和县委、县政府安排的各项工作，教学质量、后勤保障及会务质量好评率达到85%以上，参加培训及参加会议人员满意度达到85%以上，促进党员干部素质能力提升和全县党员干部教育事业持续健康发展。</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</si>
  <si>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</si>
  <si>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</si>
  <si>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</si>
  <si>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</si>
  <si>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</si>
  <si>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</si>
  <si>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</si>
  <si>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</si>
  <si>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</si>
  <si>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</si>
  <si>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</si>
  <si>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</si>
  <si>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工资福利发放人数</t>
  </si>
  <si>
    <t>＝</t>
  </si>
  <si>
    <t>人</t>
  </si>
  <si>
    <t>完成2023年全年工资福利发放</t>
  </si>
  <si>
    <t>质量指标</t>
  </si>
  <si>
    <t>教学质量、后勤保障及会务质量好评率</t>
  </si>
  <si>
    <t>≥</t>
  </si>
  <si>
    <t>%</t>
  </si>
  <si>
    <t>95%</t>
  </si>
  <si>
    <t>时效指标</t>
  </si>
  <si>
    <t>资金按时支付、各项工作按时完成</t>
  </si>
  <si>
    <t>100%</t>
  </si>
  <si>
    <t>效益指标</t>
  </si>
  <si>
    <t>经济效益指标</t>
  </si>
  <si>
    <t>社会效益指标</t>
  </si>
  <si>
    <t>部门运转</t>
  </si>
  <si>
    <t>正常运转</t>
  </si>
  <si>
    <t>等次</t>
  </si>
  <si>
    <t>部门工作正常运转</t>
  </si>
  <si>
    <t>可持续影响指标</t>
  </si>
  <si>
    <t>全县党员干部教育事业得到健康发展</t>
  </si>
  <si>
    <t>可持续健康发展</t>
  </si>
  <si>
    <t>满意度指标</t>
  </si>
  <si>
    <t>服务对象满意度指标等</t>
  </si>
  <si>
    <t>参训、参会人员、单位人员满意度</t>
  </si>
  <si>
    <t>满意度超过95%</t>
  </si>
  <si>
    <t>其他需说明事项</t>
  </si>
  <si>
    <t>无。</t>
  </si>
  <si>
    <t>备注：</t>
  </si>
  <si>
    <t>1.涉密部门和涉密信息按保密规定不公开。</t>
  </si>
  <si>
    <t>2.一级指标包含产出指标、效益指标、满意度指标，二级指标和三级指标根据项目实际情况设置。</t>
  </si>
  <si>
    <t>公开表15</t>
  </si>
  <si>
    <t>2023年度项目支出绩效自评表</t>
  </si>
  <si>
    <t>单位：元</t>
  </si>
  <si>
    <t>项目名称</t>
  </si>
  <si>
    <t>干部教育培训及会务经费</t>
  </si>
  <si>
    <t>主管部门</t>
  </si>
  <si>
    <t>实施单位</t>
  </si>
  <si>
    <t>项目资金
（元）</t>
  </si>
  <si>
    <t>全年执行数</t>
  </si>
  <si>
    <t>分值</t>
  </si>
  <si>
    <t>执行率%</t>
  </si>
  <si>
    <t>得分</t>
  </si>
  <si>
    <t>上年结转资金</t>
  </si>
  <si>
    <t>年度
总体
目标</t>
  </si>
  <si>
    <t>预期目标</t>
  </si>
  <si>
    <t>实际完成情况</t>
  </si>
  <si>
    <t>目标1：对全县90个行政村党总支书记、主任、9个镇乡及县级单位副科级党员干部进行集中培训；
 目标2：完成县委、县政府安排的其他培训工作，提升参训人员的思想政治素质和业务能力；
 目标3：完成县委、县政府安排的会务工作及其他工作。</t>
  </si>
  <si>
    <t>目标1完成情况：完成
 目标2完成情况：完成
 目标3完成情况：完成</t>
  </si>
  <si>
    <t xml:space="preserve">年度指标值 </t>
  </si>
  <si>
    <r>
      <rPr>
        <sz val="10"/>
        <rFont val="宋体"/>
        <charset val="134"/>
      </rPr>
      <t>分值(90</t>
    </r>
    <r>
      <rPr>
        <b/>
        <sz val="10"/>
        <rFont val="宋体"/>
        <charset val="134"/>
      </rPr>
      <t>分</t>
    </r>
    <r>
      <rPr>
        <sz val="10"/>
        <rFont val="宋体"/>
        <charset val="134"/>
      </rPr>
      <t>)</t>
    </r>
  </si>
  <si>
    <t>参训、参会人次</t>
  </si>
  <si>
    <t>2000</t>
  </si>
  <si>
    <t>人次</t>
  </si>
  <si>
    <t>3500人次</t>
  </si>
  <si>
    <t>教学、会务好评率</t>
  </si>
  <si>
    <t>85</t>
  </si>
  <si>
    <t>各项工作按时完成</t>
  </si>
  <si>
    <t>95</t>
  </si>
  <si>
    <t>社会效益
指标</t>
  </si>
  <si>
    <t>是</t>
  </si>
  <si>
    <t>全县党员干部教育事业健康发展</t>
  </si>
  <si>
    <t>健康发展</t>
  </si>
  <si>
    <t>受训及参会对象满意度</t>
  </si>
  <si>
    <t>90</t>
  </si>
  <si>
    <t/>
  </si>
  <si>
    <t>其他需要说明事项</t>
  </si>
  <si>
    <t>（自评等级）</t>
  </si>
  <si>
    <t>总分</t>
  </si>
  <si>
    <t>优</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</si>
  <si>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</si>
  <si>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</si>
  <si>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</si>
  <si>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</si>
  <si>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</si>
  <si>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</si>
  <si>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党校绿化工程资金</t>
  </si>
  <si>
    <t>目标1：对全县90个行政村党总支书记、主任、9个镇乡及县级单位副科级党员干部进行集中培训；
 目标2：完成县委、县政府安排的其他培训、会务工作，提升参训人员的思想政治素质和业务能力；
 目标3：完成党校绿化工程工作及其他工作。</t>
  </si>
  <si>
    <t>整体异地新建项目</t>
  </si>
  <si>
    <t>目标1：对全县90个行政村党总支书记、主任、9个镇乡及县级单位副科级党员干部进行集中培训；
 目标2：完成县委、县政府安排的其他培训、会务工作，提升参训人员的思想政治素质和业务能力；
 目标3：完成党校土地资金支付工作及其他工作。</t>
  </si>
  <si>
    <t>土地资金支付</t>
  </si>
  <si>
    <t>100</t>
  </si>
  <si>
    <t>整体异地新建项目资金</t>
  </si>
  <si>
    <t>目标1：对全县90个行政村党总支书记、主任、9个镇乡及县级单位副科级党员干部进行集中培训；
 目标2：完成县委、县政府安排的其他培训工作，提升参训人员的思想政治素质和业务能力；
 目标3：完成项目资金支付工作及其他工作。</t>
  </si>
  <si>
    <t>项目资金支付</t>
  </si>
  <si>
    <t>电梯安装项目资金</t>
  </si>
  <si>
    <t>目标1：对全县90个行政村党总支书记、主任、9个镇乡及县级单位副科级党员干部进行集中培训；
 目标2：完成县委、县政府安排的其他培训工作，提升参训人员的思想政治素质和业务能力；
 目标3：完成电梯安装工作及其他工作。</t>
  </si>
  <si>
    <t>电梯安装项目资金支付</t>
  </si>
  <si>
    <t>施工方及单位满意度</t>
  </si>
  <si>
    <t>中共洱源县委党校“双提升行动计划”办学经费</t>
  </si>
  <si>
    <t>目标1：对全县90个行政村党总支书记、主任、9个镇乡及县级单位副科级党员干部进行集中培训；
 目标2：完成县委、县政府安排的其他培训工作，提升参训人员的思想政治素质和业务能力；
 目标3：完成“双提升行动计划”工作及其他工作。</t>
  </si>
  <si>
    <t>“双提升行动计划”学员好评率</t>
  </si>
  <si>
    <t>学员满意度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</si>
</sst>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_ * #,##0.00_ ;_ * \-#,##0.00_ ;_ * &quot;&quot;??_ ;_ @_ "/>
    <numFmt numFmtId="179" formatCode="0.00_ ;[Red]\-0.00\ "/>
    <numFmt numFmtId="180" formatCode="_ * #,##0.00\ ;_ * \-#,##0.00\ ;_ * &quot;-&quot;??_ ;_ @_ "/>
  </numFmts>
  <fonts count="42">
    <font>
      <sz val="11"/>
      <color indexed="8"/>
      <name val="宋体"/>
      <charset val="134"/>
      <scheme val="minor"/>
    </font>
    <font>
      <sz val="11"/>
      <name val="宋体"/>
      <charset val="134"/>
    </font>
    <font>
      <sz val="10"/>
      <name val="Arial"/>
      <charset val="134"/>
    </font>
    <font>
      <sz val="11"/>
      <name val="宋体"/>
      <charset val="134"/>
      <scheme val="minor"/>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b/>
      <sz val="9"/>
      <name val="宋体"/>
      <charset val="134"/>
      <scheme val="minor"/>
    </font>
    <font>
      <b/>
      <sz val="18"/>
      <name val="宋体"/>
      <charset val="134"/>
    </font>
    <font>
      <b/>
      <sz val="12"/>
      <name val="宋体"/>
      <charset val="134"/>
    </font>
    <font>
      <b/>
      <sz val="11"/>
      <name val="宋体"/>
      <charset val="134"/>
    </font>
    <font>
      <sz val="12"/>
      <name val="宋体"/>
      <charset val="134"/>
    </font>
    <font>
      <sz val="10"/>
      <name val="黑体"/>
      <charset val="134"/>
    </font>
    <font>
      <sz val="10"/>
      <name val="Calibri"/>
      <charset val="134"/>
    </font>
    <font>
      <b/>
      <sz val="10"/>
      <name val="宋体"/>
      <charset val="134"/>
    </font>
    <font>
      <sz val="22"/>
      <name val="宋体"/>
      <charset val="134"/>
    </font>
    <font>
      <b/>
      <sz val="20"/>
      <name val="宋体"/>
      <charset val="134"/>
    </font>
    <font>
      <sz val="9"/>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2" borderId="16"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7" applyNumberFormat="0" applyFill="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29" fillId="0" borderId="0" applyNumberFormat="0" applyFill="0" applyBorder="0" applyAlignment="0" applyProtection="0">
      <alignment vertical="center"/>
    </xf>
    <xf numFmtId="0" fontId="30" fillId="3" borderId="19" applyNumberFormat="0" applyAlignment="0" applyProtection="0">
      <alignment vertical="center"/>
    </xf>
    <xf numFmtId="0" fontId="31" fillId="4" borderId="20" applyNumberFormat="0" applyAlignment="0" applyProtection="0">
      <alignment vertical="center"/>
    </xf>
    <xf numFmtId="0" fontId="32" fillId="4" borderId="19" applyNumberFormat="0" applyAlignment="0" applyProtection="0">
      <alignment vertical="center"/>
    </xf>
    <xf numFmtId="0" fontId="33" fillId="5" borderId="21" applyNumberFormat="0" applyAlignment="0" applyProtection="0">
      <alignment vertical="center"/>
    </xf>
    <xf numFmtId="0" fontId="34" fillId="0" borderId="22" applyNumberFormat="0" applyFill="0" applyAlignment="0" applyProtection="0">
      <alignment vertical="center"/>
    </xf>
    <xf numFmtId="0" fontId="35" fillId="0" borderId="23"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19" fillId="0" borderId="0">
      <alignment vertical="top"/>
      <protection locked="0"/>
    </xf>
    <xf numFmtId="0" fontId="41" fillId="0" borderId="0"/>
  </cellStyleXfs>
  <cellXfs count="143">
    <xf numFmtId="0" fontId="0" fillId="0" borderId="0" xfId="0" applyFont="1">
      <alignment vertical="center"/>
    </xf>
    <xf numFmtId="0" fontId="1" fillId="0" borderId="0" xfId="50" applyFont="1" applyFill="1" applyAlignment="1">
      <alignment vertical="center" wrapText="1"/>
    </xf>
    <xf numFmtId="0" fontId="2" fillId="0" borderId="0" xfId="0" applyFont="1" applyFill="1" applyAlignment="1"/>
    <xf numFmtId="0" fontId="1" fillId="0" borderId="0" xfId="0" applyFont="1" applyFill="1" applyAlignment="1">
      <alignment wrapText="1"/>
    </xf>
    <xf numFmtId="0" fontId="1" fillId="0" borderId="0" xfId="50" applyFont="1" applyFill="1" applyAlignment="1">
      <alignment wrapText="1"/>
    </xf>
    <xf numFmtId="0" fontId="3" fillId="0" borderId="0" xfId="0" applyFont="1" applyFill="1" applyAlignment="1"/>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6" fillId="0" borderId="1" xfId="50" applyNumberFormat="1" applyFont="1" applyFill="1" applyBorder="1" applyAlignment="1">
      <alignment horizontal="right" vertical="center" shrinkToFit="1"/>
    </xf>
    <xf numFmtId="0" fontId="6" fillId="0" borderId="1" xfId="50" applyFont="1" applyFill="1" applyBorder="1" applyAlignment="1">
      <alignment horizontal="center" vertical="center" wrapText="1"/>
    </xf>
    <xf numFmtId="10" fontId="6"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right" vertical="center" shrinkToFit="1"/>
    </xf>
    <xf numFmtId="177"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177" fontId="5" fillId="0" borderId="1" xfId="50" applyNumberFormat="1" applyFont="1" applyFill="1" applyBorder="1" applyAlignment="1">
      <alignment horizontal="left" vertical="center" wrapText="1"/>
    </xf>
    <xf numFmtId="0" fontId="5" fillId="0" borderId="2" xfId="50" applyFont="1" applyFill="1" applyBorder="1" applyAlignment="1">
      <alignment horizontal="center" vertical="center" wrapText="1"/>
    </xf>
    <xf numFmtId="0" fontId="5" fillId="0" borderId="3" xfId="50" applyFont="1" applyFill="1" applyBorder="1" applyAlignment="1">
      <alignment horizontal="center" vertical="center" wrapText="1"/>
    </xf>
    <xf numFmtId="0" fontId="5" fillId="0" borderId="4"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5" fillId="0" borderId="6" xfId="50"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5" fillId="0" borderId="1" xfId="50" applyFont="1" applyFill="1" applyBorder="1" applyAlignment="1">
      <alignment horizontal="center" vertical="center"/>
    </xf>
    <xf numFmtId="49" fontId="7" fillId="0" borderId="1" xfId="0" applyNumberFormat="1" applyFont="1" applyFill="1" applyBorder="1" applyAlignment="1">
      <alignment horizontal="left" vertical="center"/>
    </xf>
    <xf numFmtId="178" fontId="7" fillId="0" borderId="1" xfId="0" applyNumberFormat="1" applyFont="1" applyFill="1" applyBorder="1" applyAlignment="1">
      <alignment horizontal="center" vertical="center"/>
    </xf>
    <xf numFmtId="0" fontId="5" fillId="0" borderId="7"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5" fillId="0" borderId="2" xfId="50" applyFont="1" applyFill="1" applyBorder="1" applyAlignment="1">
      <alignment horizontal="left" wrapText="1"/>
    </xf>
    <xf numFmtId="0" fontId="5" fillId="0" borderId="3" xfId="50" applyFont="1" applyFill="1" applyBorder="1" applyAlignment="1">
      <alignment horizontal="left" wrapText="1"/>
    </xf>
    <xf numFmtId="0" fontId="6" fillId="0" borderId="0" xfId="50" applyFont="1" applyFill="1" applyAlignment="1">
      <alignment horizontal="left" vertical="center" wrapText="1"/>
    </xf>
    <xf numFmtId="0" fontId="5" fillId="0" borderId="0" xfId="50" applyFont="1" applyFill="1" applyAlignment="1">
      <alignment horizontal="center" vertical="center" wrapText="1"/>
    </xf>
    <xf numFmtId="0" fontId="5" fillId="0" borderId="0" xfId="50" applyFont="1" applyFill="1" applyAlignment="1">
      <alignment horizontal="left" vertical="center" wrapText="1"/>
    </xf>
    <xf numFmtId="0" fontId="7" fillId="0" borderId="0" xfId="0" applyFont="1" applyFill="1" applyAlignment="1">
      <alignment horizontal="right" vertical="center"/>
    </xf>
    <xf numFmtId="49" fontId="5" fillId="0" borderId="1" xfId="50" applyNumberFormat="1" applyFont="1" applyFill="1" applyBorder="1" applyAlignment="1">
      <alignment horizontal="left" vertical="top" wrapText="1"/>
    </xf>
    <xf numFmtId="0" fontId="5" fillId="0" borderId="4" xfId="50" applyFont="1" applyFill="1" applyBorder="1" applyAlignment="1">
      <alignment horizontal="left" wrapText="1"/>
    </xf>
    <xf numFmtId="0" fontId="8" fillId="0" borderId="1" xfId="50" applyFont="1" applyFill="1" applyBorder="1" applyAlignment="1">
      <alignment horizontal="center" vertical="center" wrapText="1"/>
    </xf>
    <xf numFmtId="179" fontId="6" fillId="0" borderId="1" xfId="50" applyNumberFormat="1" applyFont="1" applyFill="1" applyBorder="1" applyAlignment="1">
      <alignment horizontal="center" vertical="center" wrapText="1"/>
    </xf>
    <xf numFmtId="0" fontId="9" fillId="0" borderId="1" xfId="50" applyFont="1" applyFill="1" applyBorder="1" applyAlignment="1">
      <alignment horizontal="center" vertical="center" wrapText="1"/>
    </xf>
    <xf numFmtId="0" fontId="8" fillId="0" borderId="0" xfId="50" applyFont="1" applyFill="1" applyAlignment="1">
      <alignment horizontal="center" vertical="center" wrapText="1"/>
    </xf>
    <xf numFmtId="0" fontId="1" fillId="0" borderId="0" xfId="0" applyFont="1" applyFill="1" applyAlignment="1"/>
    <xf numFmtId="0" fontId="10" fillId="0" borderId="0" xfId="0" applyFont="1" applyFill="1" applyAlignment="1">
      <alignment horizontal="center" vertical="center"/>
    </xf>
    <xf numFmtId="0" fontId="1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180" fontId="12" fillId="0" borderId="1" xfId="0" applyNumberFormat="1" applyFont="1" applyFill="1" applyBorder="1" applyAlignment="1">
      <alignment horizontal="right" vertical="center" shrinkToFit="1"/>
    </xf>
    <xf numFmtId="180" fontId="1" fillId="0" borderId="1" xfId="0" applyNumberFormat="1" applyFont="1" applyFill="1" applyBorder="1" applyAlignment="1">
      <alignment horizontal="right" vertical="center" shrinkToFi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0" xfId="0" applyFont="1" applyFill="1" applyAlignment="1">
      <alignment horizontal="justify" vertical="center"/>
    </xf>
    <xf numFmtId="0" fontId="7" fillId="0" borderId="0" xfId="0" applyFont="1" applyFill="1" applyAlignment="1">
      <alignment horizontal="left" vertical="center"/>
    </xf>
    <xf numFmtId="0" fontId="7" fillId="0" borderId="0" xfId="0" applyFont="1" applyFill="1" applyAlignment="1">
      <alignment vertical="center"/>
    </xf>
    <xf numFmtId="10" fontId="12" fillId="0" borderId="1" xfId="0" applyNumberFormat="1" applyFont="1" applyFill="1" applyBorder="1" applyAlignment="1">
      <alignment horizontal="right" vertical="center"/>
    </xf>
    <xf numFmtId="10" fontId="1" fillId="0" borderId="1" xfId="0" applyNumberFormat="1" applyFont="1" applyFill="1" applyBorder="1" applyAlignment="1">
      <alignment horizontal="right" vertical="center"/>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5" fillId="0" borderId="0" xfId="0" applyFont="1" applyFill="1" applyBorder="1" applyAlignment="1">
      <alignment wrapText="1"/>
    </xf>
    <xf numFmtId="0" fontId="7" fillId="0" borderId="0" xfId="0" applyFont="1" applyFill="1" applyAlignment="1"/>
    <xf numFmtId="0" fontId="7" fillId="0" borderId="10" xfId="0" applyFont="1" applyFill="1" applyBorder="1" applyAlignment="1">
      <alignment horizontal="left" vertical="center"/>
    </xf>
    <xf numFmtId="0" fontId="16" fillId="0" borderId="0" xfId="0" applyFont="1" applyFill="1" applyAlignment="1">
      <alignment horizontal="center" vertical="center"/>
    </xf>
    <xf numFmtId="0" fontId="5" fillId="0" borderId="0" xfId="0" applyNumberFormat="1" applyFont="1" applyFill="1" applyBorder="1" applyAlignment="1" applyProtection="1">
      <alignment horizontal="right" vertical="center"/>
    </xf>
    <xf numFmtId="0" fontId="7" fillId="0" borderId="5" xfId="0" applyFont="1" applyFill="1" applyBorder="1" applyAlignment="1">
      <alignment horizontal="center" vertical="center"/>
    </xf>
    <xf numFmtId="0" fontId="7" fillId="0" borderId="1" xfId="0" applyFont="1" applyFill="1" applyBorder="1" applyAlignment="1">
      <alignment horizontal="center" vertical="center"/>
    </xf>
    <xf numFmtId="0" fontId="5" fillId="0" borderId="1" xfId="0" applyFont="1" applyFill="1" applyBorder="1" applyAlignment="1">
      <alignment horizontal="justify" vertical="center"/>
    </xf>
    <xf numFmtId="0" fontId="1" fillId="0" borderId="1" xfId="0" applyFont="1" applyFill="1" applyBorder="1" applyAlignment="1"/>
    <xf numFmtId="0" fontId="7" fillId="0" borderId="1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49" fontId="7" fillId="0" borderId="1" xfId="0" applyNumberFormat="1" applyFont="1" applyFill="1" applyBorder="1" applyAlignment="1">
      <alignment horizontal="left" vertical="top" wrapText="1"/>
    </xf>
    <xf numFmtId="49" fontId="7" fillId="0" borderId="6" xfId="0" applyNumberFormat="1" applyFont="1" applyFill="1" applyBorder="1" applyAlignment="1">
      <alignment horizontal="left" vertical="center" wrapText="1"/>
    </xf>
    <xf numFmtId="0" fontId="7" fillId="0" borderId="6" xfId="0" applyFont="1" applyFill="1" applyBorder="1" applyAlignment="1">
      <alignment horizontal="center" vertical="center"/>
    </xf>
    <xf numFmtId="0" fontId="7" fillId="0" borderId="3" xfId="0" applyFont="1" applyFill="1" applyBorder="1" applyAlignment="1">
      <alignment horizontal="center" vertical="center"/>
    </xf>
    <xf numFmtId="0" fontId="5" fillId="0" borderId="1" xfId="0" applyNumberFormat="1" applyFont="1" applyFill="1" applyBorder="1" applyAlignment="1">
      <alignment horizontal="left" vertical="top"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Alignment="1">
      <alignment horizontal="left" vertical="center"/>
    </xf>
    <xf numFmtId="0" fontId="5" fillId="0" borderId="0" xfId="50" applyFont="1" applyFill="1" applyAlignment="1">
      <alignment vertical="center" wrapText="1"/>
    </xf>
    <xf numFmtId="0" fontId="3" fillId="0" borderId="0" xfId="0" applyFont="1" applyFill="1">
      <alignment vertical="center"/>
    </xf>
    <xf numFmtId="0" fontId="17" fillId="0" borderId="0" xfId="0" applyFont="1" applyFill="1" applyBorder="1" applyAlignment="1">
      <alignment horizontal="center"/>
    </xf>
    <xf numFmtId="0" fontId="2" fillId="0" borderId="0" xfId="0" applyFont="1" applyFill="1" applyBorder="1" applyAlignment="1"/>
    <xf numFmtId="0" fontId="7" fillId="0" borderId="0" xfId="0" applyFont="1" applyFill="1" applyBorder="1" applyAlignment="1"/>
    <xf numFmtId="0" fontId="7"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 fillId="0" borderId="1" xfId="0" applyNumberFormat="1" applyFont="1" applyFill="1" applyBorder="1" applyAlignment="1">
      <alignment horizontal="right" vertical="center" shrinkToFit="1"/>
    </xf>
    <xf numFmtId="0" fontId="7" fillId="0" borderId="0" xfId="0" applyFont="1" applyFill="1" applyBorder="1" applyAlignment="1">
      <alignment horizontal="left" vertical="center" wrapText="1"/>
    </xf>
    <xf numFmtId="0" fontId="17" fillId="0" borderId="0" xfId="0" applyFont="1" applyFill="1" applyBorder="1" applyAlignment="1">
      <alignment horizontal="center" wrapText="1"/>
    </xf>
    <xf numFmtId="0" fontId="3" fillId="0" borderId="0" xfId="0" applyFont="1" applyFill="1" applyBorder="1" applyAlignment="1">
      <alignment wrapText="1"/>
    </xf>
    <xf numFmtId="0" fontId="3" fillId="0" borderId="0" xfId="0" applyFont="1" applyFill="1" applyBorder="1" applyAlignment="1"/>
    <xf numFmtId="4" fontId="1" fillId="0" borderId="4" xfId="0" applyNumberFormat="1" applyFont="1" applyFill="1" applyBorder="1" applyAlignment="1">
      <alignment horizontal="center" vertical="center" shrinkToFi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176" fontId="1" fillId="0" borderId="1" xfId="0" applyNumberFormat="1" applyFont="1" applyFill="1" applyBorder="1" applyAlignment="1">
      <alignment horizontal="right" vertical="center" wrapText="1" shrinkToFit="1"/>
    </xf>
    <xf numFmtId="176" fontId="3" fillId="0" borderId="1" xfId="0" applyNumberFormat="1" applyFont="1" applyFill="1" applyBorder="1" applyAlignment="1">
      <alignment vertical="center"/>
    </xf>
    <xf numFmtId="0" fontId="7" fillId="0" borderId="0" xfId="0" applyFont="1" applyFill="1" applyBorder="1" applyAlignment="1">
      <alignment horizontal="right"/>
    </xf>
    <xf numFmtId="0" fontId="1" fillId="0" borderId="1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8" fillId="0" borderId="0" xfId="0" applyFont="1" applyFill="1" applyAlignment="1"/>
    <xf numFmtId="0" fontId="13" fillId="0" borderId="0" xfId="0" applyFont="1" applyFill="1" applyAlignment="1"/>
    <xf numFmtId="0" fontId="1" fillId="0" borderId="15" xfId="0" applyNumberFormat="1" applyFont="1" applyFill="1" applyBorder="1" applyAlignment="1">
      <alignment horizontal="center" vertical="center"/>
    </xf>
    <xf numFmtId="0" fontId="1" fillId="0" borderId="15" xfId="0" applyNumberFormat="1" applyFont="1" applyFill="1" applyBorder="1" applyAlignment="1">
      <alignment horizontal="left" vertical="center"/>
    </xf>
    <xf numFmtId="4" fontId="1" fillId="0" borderId="15" xfId="0" applyNumberFormat="1" applyFont="1" applyFill="1" applyBorder="1" applyAlignment="1">
      <alignment horizontal="right" vertical="center"/>
    </xf>
    <xf numFmtId="0" fontId="1" fillId="0" borderId="15" xfId="0" applyNumberFormat="1" applyFont="1" applyFill="1" applyBorder="1" applyAlignment="1">
      <alignment horizontal="left" vertical="center" wrapText="1"/>
    </xf>
    <xf numFmtId="0" fontId="19" fillId="0" borderId="0" xfId="0" applyFont="1" applyFill="1" applyAlignment="1"/>
    <xf numFmtId="0" fontId="1" fillId="0" borderId="15" xfId="0" applyNumberFormat="1" applyFont="1" applyFill="1" applyBorder="1" applyAlignment="1">
      <alignment horizontal="center" vertical="center" wrapText="1"/>
    </xf>
    <xf numFmtId="0" fontId="12" fillId="0" borderId="15" xfId="0" applyNumberFormat="1" applyFont="1" applyFill="1" applyBorder="1" applyAlignment="1">
      <alignment horizontal="left" vertical="center" wrapText="1"/>
    </xf>
    <xf numFmtId="4" fontId="1" fillId="0" borderId="15" xfId="0" applyNumberFormat="1" applyFont="1" applyFill="1" applyBorder="1" applyAlignment="1">
      <alignment horizontal="right" vertical="center" wrapText="1"/>
    </xf>
    <xf numFmtId="0" fontId="20" fillId="0" borderId="0" xfId="0" applyFont="1" applyFill="1" applyAlignment="1">
      <alignment horizontal="center" vertical="center"/>
    </xf>
    <xf numFmtId="0" fontId="7" fillId="0" borderId="0" xfId="49" applyFont="1" applyFill="1" applyBorder="1" applyAlignment="1" applyProtection="1">
      <alignment horizontal="left" vertical="center"/>
      <protection locked="0"/>
    </xf>
    <xf numFmtId="0" fontId="20" fillId="0" borderId="0" xfId="0" applyFont="1" applyFill="1" applyAlignment="1"/>
    <xf numFmtId="0" fontId="1" fillId="0" borderId="15"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1" activePane="bottomLeft" state="frozen"/>
      <selection/>
      <selection pane="bottomLeft" activeCell="B8" sqref="B8:C8"/>
    </sheetView>
  </sheetViews>
  <sheetFormatPr defaultColWidth="9" defaultRowHeight="13.5" outlineLevelCol="5"/>
  <cols>
    <col min="1" max="1" width="32.125" style="95" customWidth="1"/>
    <col min="2" max="2" width="4.75" style="95" customWidth="1"/>
    <col min="3" max="3" width="19.5" style="95" customWidth="1"/>
    <col min="4" max="4" width="32.625" style="95" customWidth="1"/>
    <col min="5" max="5" width="4.75" style="95" customWidth="1"/>
    <col min="6" max="6" width="18.625" style="95" customWidth="1"/>
    <col min="7" max="16384" width="9" style="95"/>
  </cols>
  <sheetData>
    <row r="1" ht="27" spans="3:3">
      <c r="C1" s="139" t="s">
        <v>0</v>
      </c>
    </row>
    <row r="2" ht="14.25" spans="6:6">
      <c r="F2" s="130" t="s">
        <v>1</v>
      </c>
    </row>
    <row r="3" ht="14.25" spans="1:6">
      <c r="A3" s="130" t="s">
        <v>2</v>
      </c>
      <c r="F3" s="130" t="s">
        <v>3</v>
      </c>
    </row>
    <row r="4" ht="19.5" customHeight="1" spans="1:6">
      <c r="A4" s="131" t="s">
        <v>4</v>
      </c>
      <c r="B4" s="131"/>
      <c r="C4" s="131"/>
      <c r="D4" s="131" t="s">
        <v>5</v>
      </c>
      <c r="E4" s="131"/>
      <c r="F4" s="131"/>
    </row>
    <row r="5" ht="19.5" customHeight="1" spans="1:6">
      <c r="A5" s="131" t="s">
        <v>6</v>
      </c>
      <c r="B5" s="131" t="s">
        <v>7</v>
      </c>
      <c r="C5" s="131" t="s">
        <v>8</v>
      </c>
      <c r="D5" s="131" t="s">
        <v>9</v>
      </c>
      <c r="E5" s="131" t="s">
        <v>7</v>
      </c>
      <c r="F5" s="131" t="s">
        <v>8</v>
      </c>
    </row>
    <row r="6" ht="19.5" customHeight="1" spans="1:6">
      <c r="A6" s="131" t="s">
        <v>10</v>
      </c>
      <c r="B6" s="131"/>
      <c r="C6" s="131" t="s">
        <v>11</v>
      </c>
      <c r="D6" s="131" t="s">
        <v>10</v>
      </c>
      <c r="E6" s="131"/>
      <c r="F6" s="131" t="s">
        <v>12</v>
      </c>
    </row>
    <row r="7" ht="19.5" customHeight="1" spans="1:6">
      <c r="A7" s="132" t="s">
        <v>13</v>
      </c>
      <c r="B7" s="131" t="s">
        <v>11</v>
      </c>
      <c r="C7" s="133">
        <v>8560401.96</v>
      </c>
      <c r="D7" s="132" t="s">
        <v>14</v>
      </c>
      <c r="E7" s="131" t="s">
        <v>15</v>
      </c>
      <c r="F7" s="133"/>
    </row>
    <row r="8" ht="19.5" customHeight="1" spans="1:6">
      <c r="A8" s="132" t="s">
        <v>16</v>
      </c>
      <c r="B8" s="131" t="s">
        <v>12</v>
      </c>
      <c r="C8" s="133"/>
      <c r="D8" s="132" t="s">
        <v>17</v>
      </c>
      <c r="E8" s="131" t="s">
        <v>18</v>
      </c>
      <c r="F8" s="133"/>
    </row>
    <row r="9" ht="19.5" customHeight="1" spans="1:6">
      <c r="A9" s="132" t="s">
        <v>19</v>
      </c>
      <c r="B9" s="131" t="s">
        <v>20</v>
      </c>
      <c r="C9" s="133"/>
      <c r="D9" s="132" t="s">
        <v>21</v>
      </c>
      <c r="E9" s="131" t="s">
        <v>22</v>
      </c>
      <c r="F9" s="133"/>
    </row>
    <row r="10" ht="19.5" customHeight="1" spans="1:6">
      <c r="A10" s="132" t="s">
        <v>23</v>
      </c>
      <c r="B10" s="131" t="s">
        <v>24</v>
      </c>
      <c r="C10" s="133">
        <v>0</v>
      </c>
      <c r="D10" s="132" t="s">
        <v>25</v>
      </c>
      <c r="E10" s="131" t="s">
        <v>26</v>
      </c>
      <c r="F10" s="133"/>
    </row>
    <row r="11" ht="19.5" customHeight="1" spans="1:6">
      <c r="A11" s="132" t="s">
        <v>27</v>
      </c>
      <c r="B11" s="131" t="s">
        <v>28</v>
      </c>
      <c r="C11" s="133">
        <v>0</v>
      </c>
      <c r="D11" s="132" t="s">
        <v>29</v>
      </c>
      <c r="E11" s="131" t="s">
        <v>30</v>
      </c>
      <c r="F11" s="133">
        <v>8615743.78</v>
      </c>
    </row>
    <row r="12" ht="19.5" customHeight="1" spans="1:6">
      <c r="A12" s="132" t="s">
        <v>31</v>
      </c>
      <c r="B12" s="131" t="s">
        <v>32</v>
      </c>
      <c r="C12" s="133">
        <v>517551.2</v>
      </c>
      <c r="D12" s="132" t="s">
        <v>33</v>
      </c>
      <c r="E12" s="131" t="s">
        <v>34</v>
      </c>
      <c r="F12" s="133"/>
    </row>
    <row r="13" ht="19.5" customHeight="1" spans="1:6">
      <c r="A13" s="132" t="s">
        <v>35</v>
      </c>
      <c r="B13" s="131" t="s">
        <v>36</v>
      </c>
      <c r="C13" s="133">
        <v>0</v>
      </c>
      <c r="D13" s="132" t="s">
        <v>37</v>
      </c>
      <c r="E13" s="131" t="s">
        <v>38</v>
      </c>
      <c r="F13" s="133"/>
    </row>
    <row r="14" ht="19.5" customHeight="1" spans="1:6">
      <c r="A14" s="132" t="s">
        <v>39</v>
      </c>
      <c r="B14" s="131" t="s">
        <v>40</v>
      </c>
      <c r="C14" s="133">
        <v>19706.8</v>
      </c>
      <c r="D14" s="132" t="s">
        <v>41</v>
      </c>
      <c r="E14" s="131" t="s">
        <v>42</v>
      </c>
      <c r="F14" s="133">
        <v>153320.16</v>
      </c>
    </row>
    <row r="15" ht="19.5" customHeight="1" spans="1:6">
      <c r="A15" s="132"/>
      <c r="B15" s="131" t="s">
        <v>43</v>
      </c>
      <c r="C15" s="142"/>
      <c r="D15" s="132" t="s">
        <v>44</v>
      </c>
      <c r="E15" s="131" t="s">
        <v>45</v>
      </c>
      <c r="F15" s="133">
        <v>157887.81</v>
      </c>
    </row>
    <row r="16" ht="19.5" customHeight="1" spans="1:6">
      <c r="A16" s="132"/>
      <c r="B16" s="131" t="s">
        <v>46</v>
      </c>
      <c r="C16" s="142"/>
      <c r="D16" s="132" t="s">
        <v>47</v>
      </c>
      <c r="E16" s="131" t="s">
        <v>48</v>
      </c>
      <c r="F16" s="133"/>
    </row>
    <row r="17" ht="19.5" customHeight="1" spans="1:6">
      <c r="A17" s="132"/>
      <c r="B17" s="131" t="s">
        <v>49</v>
      </c>
      <c r="C17" s="142"/>
      <c r="D17" s="132" t="s">
        <v>50</v>
      </c>
      <c r="E17" s="131" t="s">
        <v>51</v>
      </c>
      <c r="F17" s="133"/>
    </row>
    <row r="18" ht="19.5" customHeight="1" spans="1:6">
      <c r="A18" s="132"/>
      <c r="B18" s="131" t="s">
        <v>52</v>
      </c>
      <c r="C18" s="142"/>
      <c r="D18" s="132" t="s">
        <v>53</v>
      </c>
      <c r="E18" s="131" t="s">
        <v>54</v>
      </c>
      <c r="F18" s="133"/>
    </row>
    <row r="19" ht="19.5" customHeight="1" spans="1:6">
      <c r="A19" s="132"/>
      <c r="B19" s="131" t="s">
        <v>55</v>
      </c>
      <c r="C19" s="142"/>
      <c r="D19" s="132" t="s">
        <v>56</v>
      </c>
      <c r="E19" s="131" t="s">
        <v>57</v>
      </c>
      <c r="F19" s="133"/>
    </row>
    <row r="20" ht="19.5" customHeight="1" spans="1:6">
      <c r="A20" s="132"/>
      <c r="B20" s="131" t="s">
        <v>58</v>
      </c>
      <c r="C20" s="142"/>
      <c r="D20" s="132" t="s">
        <v>59</v>
      </c>
      <c r="E20" s="131" t="s">
        <v>60</v>
      </c>
      <c r="F20" s="133"/>
    </row>
    <row r="21" ht="19.5" customHeight="1" spans="1:6">
      <c r="A21" s="132"/>
      <c r="B21" s="131" t="s">
        <v>61</v>
      </c>
      <c r="C21" s="142"/>
      <c r="D21" s="132" t="s">
        <v>62</v>
      </c>
      <c r="E21" s="131" t="s">
        <v>63</v>
      </c>
      <c r="F21" s="133"/>
    </row>
    <row r="22" ht="19.5" customHeight="1" spans="1:6">
      <c r="A22" s="132"/>
      <c r="B22" s="131" t="s">
        <v>64</v>
      </c>
      <c r="C22" s="142"/>
      <c r="D22" s="132" t="s">
        <v>65</v>
      </c>
      <c r="E22" s="131" t="s">
        <v>66</v>
      </c>
      <c r="F22" s="133"/>
    </row>
    <row r="23" ht="19.5" customHeight="1" spans="1:6">
      <c r="A23" s="132"/>
      <c r="B23" s="131" t="s">
        <v>67</v>
      </c>
      <c r="C23" s="142"/>
      <c r="D23" s="132" t="s">
        <v>68</v>
      </c>
      <c r="E23" s="131" t="s">
        <v>69</v>
      </c>
      <c r="F23" s="133"/>
    </row>
    <row r="24" ht="19.5" customHeight="1" spans="1:6">
      <c r="A24" s="132"/>
      <c r="B24" s="131" t="s">
        <v>70</v>
      </c>
      <c r="C24" s="142"/>
      <c r="D24" s="132" t="s">
        <v>71</v>
      </c>
      <c r="E24" s="131" t="s">
        <v>72</v>
      </c>
      <c r="F24" s="133"/>
    </row>
    <row r="25" ht="19.5" customHeight="1" spans="1:6">
      <c r="A25" s="132"/>
      <c r="B25" s="131" t="s">
        <v>73</v>
      </c>
      <c r="C25" s="142"/>
      <c r="D25" s="132" t="s">
        <v>74</v>
      </c>
      <c r="E25" s="131" t="s">
        <v>75</v>
      </c>
      <c r="F25" s="133">
        <v>151949</v>
      </c>
    </row>
    <row r="26" ht="19.5" customHeight="1" spans="1:6">
      <c r="A26" s="132"/>
      <c r="B26" s="131" t="s">
        <v>76</v>
      </c>
      <c r="C26" s="142"/>
      <c r="D26" s="132" t="s">
        <v>77</v>
      </c>
      <c r="E26" s="131" t="s">
        <v>78</v>
      </c>
      <c r="F26" s="133"/>
    </row>
    <row r="27" ht="19.5" customHeight="1" spans="1:6">
      <c r="A27" s="132"/>
      <c r="B27" s="131" t="s">
        <v>79</v>
      </c>
      <c r="C27" s="142"/>
      <c r="D27" s="132" t="s">
        <v>80</v>
      </c>
      <c r="E27" s="131" t="s">
        <v>81</v>
      </c>
      <c r="F27" s="133"/>
    </row>
    <row r="28" ht="19.5" customHeight="1" spans="1:6">
      <c r="A28" s="132"/>
      <c r="B28" s="131" t="s">
        <v>82</v>
      </c>
      <c r="C28" s="142"/>
      <c r="D28" s="132" t="s">
        <v>83</v>
      </c>
      <c r="E28" s="131" t="s">
        <v>84</v>
      </c>
      <c r="F28" s="133"/>
    </row>
    <row r="29" ht="19.5" customHeight="1" spans="1:6">
      <c r="A29" s="132"/>
      <c r="B29" s="131" t="s">
        <v>85</v>
      </c>
      <c r="C29" s="142"/>
      <c r="D29" s="132" t="s">
        <v>86</v>
      </c>
      <c r="E29" s="131" t="s">
        <v>87</v>
      </c>
      <c r="F29" s="133"/>
    </row>
    <row r="30" ht="19.5" customHeight="1" spans="1:6">
      <c r="A30" s="131"/>
      <c r="B30" s="131" t="s">
        <v>88</v>
      </c>
      <c r="C30" s="142"/>
      <c r="D30" s="132" t="s">
        <v>89</v>
      </c>
      <c r="E30" s="131" t="s">
        <v>90</v>
      </c>
      <c r="F30" s="133"/>
    </row>
    <row r="31" ht="19.5" customHeight="1" spans="1:6">
      <c r="A31" s="131"/>
      <c r="B31" s="131" t="s">
        <v>91</v>
      </c>
      <c r="C31" s="142"/>
      <c r="D31" s="132" t="s">
        <v>92</v>
      </c>
      <c r="E31" s="131" t="s">
        <v>93</v>
      </c>
      <c r="F31" s="133"/>
    </row>
    <row r="32" ht="19.5" customHeight="1" spans="1:6">
      <c r="A32" s="131"/>
      <c r="B32" s="131" t="s">
        <v>94</v>
      </c>
      <c r="C32" s="142"/>
      <c r="D32" s="132" t="s">
        <v>95</v>
      </c>
      <c r="E32" s="131" t="s">
        <v>96</v>
      </c>
      <c r="F32" s="133"/>
    </row>
    <row r="33" ht="19.5" customHeight="1" spans="1:6">
      <c r="A33" s="131" t="s">
        <v>97</v>
      </c>
      <c r="B33" s="131" t="s">
        <v>98</v>
      </c>
      <c r="C33" s="133">
        <v>9097659.96</v>
      </c>
      <c r="D33" s="131" t="s">
        <v>99</v>
      </c>
      <c r="E33" s="131" t="s">
        <v>100</v>
      </c>
      <c r="F33" s="133">
        <v>9078900.75</v>
      </c>
    </row>
    <row r="34" ht="19.5" customHeight="1" spans="1:6">
      <c r="A34" s="132" t="s">
        <v>101</v>
      </c>
      <c r="B34" s="131" t="s">
        <v>102</v>
      </c>
      <c r="C34" s="133"/>
      <c r="D34" s="132" t="s">
        <v>103</v>
      </c>
      <c r="E34" s="131" t="s">
        <v>104</v>
      </c>
      <c r="F34" s="133"/>
    </row>
    <row r="35" ht="19.5" customHeight="1" spans="1:6">
      <c r="A35" s="132" t="s">
        <v>105</v>
      </c>
      <c r="B35" s="131" t="s">
        <v>106</v>
      </c>
      <c r="C35" s="133">
        <v>62674.14</v>
      </c>
      <c r="D35" s="132" t="s">
        <v>107</v>
      </c>
      <c r="E35" s="131" t="s">
        <v>108</v>
      </c>
      <c r="F35" s="133">
        <v>81433.35</v>
      </c>
    </row>
    <row r="36" ht="19.5" customHeight="1" spans="1:6">
      <c r="A36" s="131" t="s">
        <v>109</v>
      </c>
      <c r="B36" s="131" t="s">
        <v>110</v>
      </c>
      <c r="C36" s="133">
        <v>9160334.1</v>
      </c>
      <c r="D36" s="131" t="s">
        <v>109</v>
      </c>
      <c r="E36" s="131" t="s">
        <v>111</v>
      </c>
      <c r="F36" s="133">
        <v>9160334.1</v>
      </c>
    </row>
    <row r="37" ht="19.5" customHeight="1" spans="1:6">
      <c r="A37" s="132" t="s">
        <v>112</v>
      </c>
      <c r="B37" s="132"/>
      <c r="C37" s="132"/>
      <c r="D37" s="132"/>
      <c r="E37" s="132"/>
      <c r="F37" s="132"/>
    </row>
    <row r="38" ht="19.5" customHeight="1" spans="1:6">
      <c r="A38" s="132" t="s">
        <v>113</v>
      </c>
      <c r="B38" s="132"/>
      <c r="C38" s="132"/>
      <c r="D38" s="132"/>
      <c r="E38" s="132"/>
      <c r="F38" s="132"/>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B8" sqref="B8:C8"/>
    </sheetView>
  </sheetViews>
  <sheetFormatPr defaultColWidth="9" defaultRowHeight="13.5" outlineLevelCol="4"/>
  <cols>
    <col min="1" max="1" width="39.25" style="95" customWidth="1"/>
    <col min="2" max="2" width="6.125" style="95" customWidth="1"/>
    <col min="3" max="5" width="15" style="95" customWidth="1"/>
    <col min="6" max="16384" width="9" style="95"/>
  </cols>
  <sheetData>
    <row r="1" ht="25.5" spans="2:2">
      <c r="B1" s="129" t="s">
        <v>434</v>
      </c>
    </row>
    <row r="2" ht="14.25" spans="5:5">
      <c r="E2" s="130" t="s">
        <v>435</v>
      </c>
    </row>
    <row r="3" ht="14.25" spans="1:5">
      <c r="A3" s="130" t="s">
        <v>2</v>
      </c>
      <c r="E3" s="130" t="s">
        <v>436</v>
      </c>
    </row>
    <row r="4" ht="15" customHeight="1" spans="1:5">
      <c r="A4" s="136" t="s">
        <v>437</v>
      </c>
      <c r="B4" s="136" t="s">
        <v>7</v>
      </c>
      <c r="C4" s="136" t="s">
        <v>438</v>
      </c>
      <c r="D4" s="136" t="s">
        <v>439</v>
      </c>
      <c r="E4" s="136" t="s">
        <v>440</v>
      </c>
    </row>
    <row r="5" ht="15" customHeight="1" spans="1:5">
      <c r="A5" s="136" t="s">
        <v>441</v>
      </c>
      <c r="B5" s="136"/>
      <c r="C5" s="136" t="s">
        <v>11</v>
      </c>
      <c r="D5" s="136" t="s">
        <v>12</v>
      </c>
      <c r="E5" s="136" t="s">
        <v>20</v>
      </c>
    </row>
    <row r="6" ht="15" customHeight="1" spans="1:5">
      <c r="A6" s="137" t="s">
        <v>442</v>
      </c>
      <c r="B6" s="136" t="s">
        <v>11</v>
      </c>
      <c r="C6" s="136" t="s">
        <v>443</v>
      </c>
      <c r="D6" s="136" t="s">
        <v>443</v>
      </c>
      <c r="E6" s="136" t="s">
        <v>443</v>
      </c>
    </row>
    <row r="7" ht="15" customHeight="1" spans="1:5">
      <c r="A7" s="134" t="s">
        <v>444</v>
      </c>
      <c r="B7" s="136" t="s">
        <v>12</v>
      </c>
      <c r="C7" s="138"/>
      <c r="D7" s="138"/>
      <c r="E7" s="138"/>
    </row>
    <row r="8" ht="15" customHeight="1" spans="1:5">
      <c r="A8" s="134" t="s">
        <v>445</v>
      </c>
      <c r="B8" s="136" t="s">
        <v>20</v>
      </c>
      <c r="C8" s="138"/>
      <c r="D8" s="138"/>
      <c r="E8" s="138"/>
    </row>
    <row r="9" ht="15" customHeight="1" spans="1:5">
      <c r="A9" s="134" t="s">
        <v>446</v>
      </c>
      <c r="B9" s="136" t="s">
        <v>24</v>
      </c>
      <c r="C9" s="138"/>
      <c r="D9" s="138"/>
      <c r="E9" s="138"/>
    </row>
    <row r="10" ht="15" customHeight="1" spans="1:5">
      <c r="A10" s="134" t="s">
        <v>447</v>
      </c>
      <c r="B10" s="136" t="s">
        <v>28</v>
      </c>
      <c r="C10" s="138"/>
      <c r="D10" s="138"/>
      <c r="E10" s="138"/>
    </row>
    <row r="11" ht="15" customHeight="1" spans="1:5">
      <c r="A11" s="134" t="s">
        <v>448</v>
      </c>
      <c r="B11" s="136" t="s">
        <v>32</v>
      </c>
      <c r="C11" s="138"/>
      <c r="D11" s="138"/>
      <c r="E11" s="138"/>
    </row>
    <row r="12" ht="15" customHeight="1" spans="1:5">
      <c r="A12" s="134" t="s">
        <v>449</v>
      </c>
      <c r="B12" s="136" t="s">
        <v>36</v>
      </c>
      <c r="C12" s="138"/>
      <c r="D12" s="138"/>
      <c r="E12" s="138"/>
    </row>
    <row r="13" ht="15" customHeight="1" spans="1:5">
      <c r="A13" s="134" t="s">
        <v>450</v>
      </c>
      <c r="B13" s="136" t="s">
        <v>40</v>
      </c>
      <c r="C13" s="136" t="s">
        <v>443</v>
      </c>
      <c r="D13" s="136" t="s">
        <v>443</v>
      </c>
      <c r="E13" s="138"/>
    </row>
    <row r="14" ht="15" customHeight="1" spans="1:5">
      <c r="A14" s="134" t="s">
        <v>451</v>
      </c>
      <c r="B14" s="136" t="s">
        <v>43</v>
      </c>
      <c r="C14" s="136" t="s">
        <v>443</v>
      </c>
      <c r="D14" s="136" t="s">
        <v>443</v>
      </c>
      <c r="E14" s="138"/>
    </row>
    <row r="15" ht="15" customHeight="1" spans="1:5">
      <c r="A15" s="134" t="s">
        <v>452</v>
      </c>
      <c r="B15" s="136" t="s">
        <v>46</v>
      </c>
      <c r="C15" s="136" t="s">
        <v>443</v>
      </c>
      <c r="D15" s="136" t="s">
        <v>443</v>
      </c>
      <c r="E15" s="138"/>
    </row>
    <row r="16" ht="15" customHeight="1" spans="1:5">
      <c r="A16" s="134" t="s">
        <v>453</v>
      </c>
      <c r="B16" s="136" t="s">
        <v>49</v>
      </c>
      <c r="C16" s="136" t="s">
        <v>443</v>
      </c>
      <c r="D16" s="136" t="s">
        <v>443</v>
      </c>
      <c r="E16" s="136" t="s">
        <v>443</v>
      </c>
    </row>
    <row r="17" ht="15" customHeight="1" spans="1:5">
      <c r="A17" s="134" t="s">
        <v>454</v>
      </c>
      <c r="B17" s="136" t="s">
        <v>52</v>
      </c>
      <c r="C17" s="136" t="s">
        <v>443</v>
      </c>
      <c r="D17" s="136" t="s">
        <v>443</v>
      </c>
      <c r="E17" s="138"/>
    </row>
    <row r="18" ht="15" customHeight="1" spans="1:5">
      <c r="A18" s="134" t="s">
        <v>455</v>
      </c>
      <c r="B18" s="136" t="s">
        <v>55</v>
      </c>
      <c r="C18" s="136" t="s">
        <v>443</v>
      </c>
      <c r="D18" s="136" t="s">
        <v>443</v>
      </c>
      <c r="E18" s="138"/>
    </row>
    <row r="19" ht="15" customHeight="1" spans="1:5">
      <c r="A19" s="134" t="s">
        <v>456</v>
      </c>
      <c r="B19" s="136" t="s">
        <v>58</v>
      </c>
      <c r="C19" s="136" t="s">
        <v>443</v>
      </c>
      <c r="D19" s="136" t="s">
        <v>443</v>
      </c>
      <c r="E19" s="138"/>
    </row>
    <row r="20" ht="15" customHeight="1" spans="1:5">
      <c r="A20" s="134" t="s">
        <v>457</v>
      </c>
      <c r="B20" s="136" t="s">
        <v>61</v>
      </c>
      <c r="C20" s="136" t="s">
        <v>443</v>
      </c>
      <c r="D20" s="136" t="s">
        <v>443</v>
      </c>
      <c r="E20" s="138"/>
    </row>
    <row r="21" ht="15" customHeight="1" spans="1:5">
      <c r="A21" s="134" t="s">
        <v>458</v>
      </c>
      <c r="B21" s="136" t="s">
        <v>64</v>
      </c>
      <c r="C21" s="136" t="s">
        <v>443</v>
      </c>
      <c r="D21" s="136" t="s">
        <v>443</v>
      </c>
      <c r="E21" s="138"/>
    </row>
    <row r="22" ht="15" customHeight="1" spans="1:5">
      <c r="A22" s="134" t="s">
        <v>459</v>
      </c>
      <c r="B22" s="136" t="s">
        <v>67</v>
      </c>
      <c r="C22" s="136" t="s">
        <v>443</v>
      </c>
      <c r="D22" s="136" t="s">
        <v>443</v>
      </c>
      <c r="E22" s="138"/>
    </row>
    <row r="23" ht="15" customHeight="1" spans="1:5">
      <c r="A23" s="134" t="s">
        <v>460</v>
      </c>
      <c r="B23" s="136" t="s">
        <v>70</v>
      </c>
      <c r="C23" s="136" t="s">
        <v>443</v>
      </c>
      <c r="D23" s="136" t="s">
        <v>443</v>
      </c>
      <c r="E23" s="138"/>
    </row>
    <row r="24" ht="15" customHeight="1" spans="1:5">
      <c r="A24" s="134" t="s">
        <v>461</v>
      </c>
      <c r="B24" s="136" t="s">
        <v>73</v>
      </c>
      <c r="C24" s="136" t="s">
        <v>443</v>
      </c>
      <c r="D24" s="136" t="s">
        <v>443</v>
      </c>
      <c r="E24" s="138"/>
    </row>
    <row r="25" ht="15" customHeight="1" spans="1:5">
      <c r="A25" s="134" t="s">
        <v>462</v>
      </c>
      <c r="B25" s="136" t="s">
        <v>76</v>
      </c>
      <c r="C25" s="136" t="s">
        <v>443</v>
      </c>
      <c r="D25" s="136" t="s">
        <v>443</v>
      </c>
      <c r="E25" s="138"/>
    </row>
    <row r="26" ht="15" customHeight="1" spans="1:5">
      <c r="A26" s="134" t="s">
        <v>463</v>
      </c>
      <c r="B26" s="136" t="s">
        <v>79</v>
      </c>
      <c r="C26" s="136" t="s">
        <v>443</v>
      </c>
      <c r="D26" s="136" t="s">
        <v>443</v>
      </c>
      <c r="E26" s="138"/>
    </row>
    <row r="27" ht="15" customHeight="1" spans="1:5">
      <c r="A27" s="137" t="s">
        <v>464</v>
      </c>
      <c r="B27" s="136" t="s">
        <v>82</v>
      </c>
      <c r="C27" s="136" t="s">
        <v>443</v>
      </c>
      <c r="D27" s="136" t="s">
        <v>443</v>
      </c>
      <c r="E27" s="138">
        <v>79716.92</v>
      </c>
    </row>
    <row r="28" ht="15" customHeight="1" spans="1:5">
      <c r="A28" s="134" t="s">
        <v>465</v>
      </c>
      <c r="B28" s="136" t="s">
        <v>85</v>
      </c>
      <c r="C28" s="136" t="s">
        <v>443</v>
      </c>
      <c r="D28" s="136" t="s">
        <v>443</v>
      </c>
      <c r="E28" s="138"/>
    </row>
    <row r="29" ht="15" customHeight="1" spans="1:5">
      <c r="A29" s="134" t="s">
        <v>466</v>
      </c>
      <c r="B29" s="136" t="s">
        <v>88</v>
      </c>
      <c r="C29" s="136" t="s">
        <v>443</v>
      </c>
      <c r="D29" s="136" t="s">
        <v>443</v>
      </c>
      <c r="E29" s="138">
        <v>79716.92</v>
      </c>
    </row>
    <row r="30" ht="41.25" customHeight="1" spans="1:5">
      <c r="A30" s="134" t="s">
        <v>467</v>
      </c>
      <c r="B30" s="134"/>
      <c r="C30" s="134"/>
      <c r="D30" s="134"/>
      <c r="E30" s="134"/>
    </row>
    <row r="31" ht="21" customHeight="1" spans="1:5">
      <c r="A31" s="134" t="s">
        <v>468</v>
      </c>
      <c r="B31" s="134"/>
      <c r="C31" s="134"/>
      <c r="D31" s="134"/>
      <c r="E31" s="134"/>
    </row>
    <row r="33" spans="2:2">
      <c r="B33" s="135" t="s">
        <v>469</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8" sqref="B8:C8"/>
    </sheetView>
  </sheetViews>
  <sheetFormatPr defaultColWidth="9" defaultRowHeight="13.5" outlineLevelCol="4"/>
  <cols>
    <col min="1" max="1" width="30.125" style="95" customWidth="1"/>
    <col min="2" max="2" width="11" style="95" customWidth="1"/>
    <col min="3" max="3" width="16.5" style="95" customWidth="1"/>
    <col min="4" max="4" width="16.25" style="95" customWidth="1"/>
    <col min="5" max="5" width="18" style="95" customWidth="1"/>
    <col min="6" max="16384" width="9" style="95"/>
  </cols>
  <sheetData>
    <row r="1" ht="25.5" spans="2:2">
      <c r="B1" s="129" t="s">
        <v>470</v>
      </c>
    </row>
    <row r="2" ht="14.25" spans="5:5">
      <c r="E2" s="130" t="s">
        <v>471</v>
      </c>
    </row>
    <row r="3" ht="14.25" spans="1:5">
      <c r="A3" s="130" t="s">
        <v>2</v>
      </c>
      <c r="E3" s="130" t="s">
        <v>3</v>
      </c>
    </row>
    <row r="4" ht="15" customHeight="1" spans="1:5">
      <c r="A4" s="131" t="s">
        <v>437</v>
      </c>
      <c r="B4" s="131" t="s">
        <v>7</v>
      </c>
      <c r="C4" s="131" t="s">
        <v>438</v>
      </c>
      <c r="D4" s="131" t="s">
        <v>439</v>
      </c>
      <c r="E4" s="131" t="s">
        <v>440</v>
      </c>
    </row>
    <row r="5" ht="15" customHeight="1" spans="1:5">
      <c r="A5" s="132" t="s">
        <v>441</v>
      </c>
      <c r="B5" s="131"/>
      <c r="C5" s="131" t="s">
        <v>11</v>
      </c>
      <c r="D5" s="131" t="s">
        <v>12</v>
      </c>
      <c r="E5" s="131" t="s">
        <v>20</v>
      </c>
    </row>
    <row r="6" ht="15" customHeight="1" spans="1:5">
      <c r="A6" s="132" t="s">
        <v>472</v>
      </c>
      <c r="B6" s="131" t="s">
        <v>11</v>
      </c>
      <c r="C6" s="131" t="s">
        <v>443</v>
      </c>
      <c r="D6" s="131" t="s">
        <v>443</v>
      </c>
      <c r="E6" s="131" t="s">
        <v>443</v>
      </c>
    </row>
    <row r="7" ht="15" customHeight="1" spans="1:5">
      <c r="A7" s="132" t="s">
        <v>444</v>
      </c>
      <c r="B7" s="131" t="s">
        <v>12</v>
      </c>
      <c r="C7" s="133" t="s">
        <v>426</v>
      </c>
      <c r="D7" s="133" t="s">
        <v>426</v>
      </c>
      <c r="E7" s="133" t="s">
        <v>426</v>
      </c>
    </row>
    <row r="8" ht="15" customHeight="1" spans="1:5">
      <c r="A8" s="132" t="s">
        <v>445</v>
      </c>
      <c r="B8" s="131" t="s">
        <v>20</v>
      </c>
      <c r="C8" s="133"/>
      <c r="D8" s="133"/>
      <c r="E8" s="133"/>
    </row>
    <row r="9" ht="15" customHeight="1" spans="1:5">
      <c r="A9" s="132" t="s">
        <v>446</v>
      </c>
      <c r="B9" s="131" t="s">
        <v>24</v>
      </c>
      <c r="C9" s="133"/>
      <c r="D9" s="133"/>
      <c r="E9" s="133"/>
    </row>
    <row r="10" ht="15" customHeight="1" spans="1:5">
      <c r="A10" s="132" t="s">
        <v>447</v>
      </c>
      <c r="B10" s="131" t="s">
        <v>28</v>
      </c>
      <c r="C10" s="133"/>
      <c r="D10" s="133"/>
      <c r="E10" s="133"/>
    </row>
    <row r="11" ht="15" customHeight="1" spans="1:5">
      <c r="A11" s="132" t="s">
        <v>448</v>
      </c>
      <c r="B11" s="131" t="s">
        <v>32</v>
      </c>
      <c r="C11" s="133"/>
      <c r="D11" s="133"/>
      <c r="E11" s="133"/>
    </row>
    <row r="12" ht="15" customHeight="1" spans="1:5">
      <c r="A12" s="132" t="s">
        <v>449</v>
      </c>
      <c r="B12" s="131" t="s">
        <v>36</v>
      </c>
      <c r="C12" s="133"/>
      <c r="D12" s="133"/>
      <c r="E12" s="133"/>
    </row>
    <row r="13" ht="15" customHeight="1" spans="1:5">
      <c r="A13" s="132" t="s">
        <v>450</v>
      </c>
      <c r="B13" s="131" t="s">
        <v>40</v>
      </c>
      <c r="C13" s="131" t="s">
        <v>443</v>
      </c>
      <c r="D13" s="131" t="s">
        <v>443</v>
      </c>
      <c r="E13" s="133"/>
    </row>
    <row r="14" ht="15" customHeight="1" spans="1:5">
      <c r="A14" s="132" t="s">
        <v>451</v>
      </c>
      <c r="B14" s="131" t="s">
        <v>43</v>
      </c>
      <c r="C14" s="131" t="s">
        <v>443</v>
      </c>
      <c r="D14" s="131" t="s">
        <v>443</v>
      </c>
      <c r="E14" s="133"/>
    </row>
    <row r="15" ht="15" customHeight="1" spans="1:5">
      <c r="A15" s="132" t="s">
        <v>452</v>
      </c>
      <c r="B15" s="131" t="s">
        <v>46</v>
      </c>
      <c r="C15" s="131" t="s">
        <v>443</v>
      </c>
      <c r="D15" s="131" t="s">
        <v>443</v>
      </c>
      <c r="E15" s="133"/>
    </row>
    <row r="16" ht="48" customHeight="1" spans="1:5">
      <c r="A16" s="134" t="s">
        <v>473</v>
      </c>
      <c r="B16" s="134"/>
      <c r="C16" s="134"/>
      <c r="D16" s="134"/>
      <c r="E16" s="134"/>
    </row>
    <row r="17" spans="1:1">
      <c r="A17" s="95" t="s">
        <v>428</v>
      </c>
    </row>
    <row r="18" spans="2:2">
      <c r="B18" s="135" t="s">
        <v>469</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B8" sqref="B8:C8"/>
    </sheetView>
  </sheetViews>
  <sheetFormatPr defaultColWidth="9" defaultRowHeight="13.5"/>
  <cols>
    <col min="1" max="1" width="9" style="95"/>
    <col min="2" max="2" width="7.125" style="95" customWidth="1"/>
    <col min="3" max="3" width="16.375" style="95" customWidth="1"/>
    <col min="4" max="4" width="17.375" style="95" customWidth="1"/>
    <col min="5" max="5" width="12.5" style="95" customWidth="1"/>
    <col min="6" max="6" width="15.75" style="95" customWidth="1"/>
    <col min="7" max="7" width="15.875" style="95" customWidth="1"/>
    <col min="8" max="8" width="12.625" style="95" customWidth="1"/>
    <col min="9" max="9" width="15" style="95" customWidth="1"/>
    <col min="10" max="13" width="9" style="95"/>
    <col min="14" max="14" width="13" style="95" customWidth="1"/>
    <col min="15" max="15" width="11.625" style="95" customWidth="1"/>
    <col min="16" max="16" width="9" style="95"/>
    <col min="17" max="17" width="13.875" style="95" customWidth="1"/>
    <col min="18" max="16384" width="9" style="95"/>
  </cols>
  <sheetData>
    <row r="1" ht="27" spans="1:21">
      <c r="A1" s="96" t="s">
        <v>474</v>
      </c>
      <c r="B1" s="96"/>
      <c r="C1" s="96"/>
      <c r="D1" s="96"/>
      <c r="E1" s="96"/>
      <c r="F1" s="96"/>
      <c r="G1" s="96"/>
      <c r="H1" s="96"/>
      <c r="I1" s="96"/>
      <c r="J1" s="96"/>
      <c r="K1" s="96"/>
      <c r="L1" s="113"/>
      <c r="M1" s="113"/>
      <c r="N1" s="96"/>
      <c r="O1" s="96"/>
      <c r="P1" s="96"/>
      <c r="Q1" s="96"/>
      <c r="R1" s="96"/>
      <c r="S1" s="96"/>
      <c r="T1" s="96"/>
      <c r="U1" s="96"/>
    </row>
    <row r="2" spans="1:21">
      <c r="A2" s="97"/>
      <c r="B2" s="97"/>
      <c r="C2" s="97"/>
      <c r="D2" s="97"/>
      <c r="E2" s="97"/>
      <c r="F2" s="97"/>
      <c r="G2" s="97"/>
      <c r="H2" s="97"/>
      <c r="I2" s="97"/>
      <c r="J2" s="97"/>
      <c r="K2" s="97"/>
      <c r="L2" s="114"/>
      <c r="M2" s="114"/>
      <c r="N2" s="115"/>
      <c r="O2" s="115"/>
      <c r="P2" s="115"/>
      <c r="Q2" s="115"/>
      <c r="R2" s="115"/>
      <c r="S2" s="115"/>
      <c r="T2" s="115"/>
      <c r="U2" s="123" t="s">
        <v>475</v>
      </c>
    </row>
    <row r="3" spans="1:21">
      <c r="A3" s="98" t="s">
        <v>2</v>
      </c>
      <c r="B3" s="97"/>
      <c r="C3" s="97"/>
      <c r="D3" s="97"/>
      <c r="E3" s="99"/>
      <c r="F3" s="99"/>
      <c r="G3" s="97"/>
      <c r="H3" s="97"/>
      <c r="I3" s="97"/>
      <c r="J3" s="97"/>
      <c r="K3" s="97"/>
      <c r="L3" s="114"/>
      <c r="M3" s="114"/>
      <c r="N3" s="115"/>
      <c r="O3" s="115"/>
      <c r="P3" s="115"/>
      <c r="Q3" s="115"/>
      <c r="R3" s="115"/>
      <c r="S3" s="115"/>
      <c r="T3" s="115"/>
      <c r="U3" s="123" t="s">
        <v>3</v>
      </c>
    </row>
    <row r="4" spans="1:21">
      <c r="A4" s="100" t="s">
        <v>6</v>
      </c>
      <c r="B4" s="100" t="s">
        <v>7</v>
      </c>
      <c r="C4" s="101" t="s">
        <v>476</v>
      </c>
      <c r="D4" s="100" t="s">
        <v>477</v>
      </c>
      <c r="E4" s="100" t="s">
        <v>478</v>
      </c>
      <c r="F4" s="102" t="s">
        <v>479</v>
      </c>
      <c r="G4" s="103"/>
      <c r="H4" s="103"/>
      <c r="I4" s="103"/>
      <c r="J4" s="103"/>
      <c r="K4" s="103"/>
      <c r="L4" s="103"/>
      <c r="M4" s="103"/>
      <c r="N4" s="103"/>
      <c r="O4" s="116"/>
      <c r="P4" s="49" t="s">
        <v>480</v>
      </c>
      <c r="Q4" s="100" t="s">
        <v>481</v>
      </c>
      <c r="R4" s="101" t="s">
        <v>482</v>
      </c>
      <c r="S4" s="124"/>
      <c r="T4" s="125" t="s">
        <v>483</v>
      </c>
      <c r="U4" s="124"/>
    </row>
    <row r="5" spans="1:21">
      <c r="A5" s="100"/>
      <c r="B5" s="100"/>
      <c r="C5" s="104"/>
      <c r="D5" s="100"/>
      <c r="E5" s="100"/>
      <c r="F5" s="105" t="s">
        <v>124</v>
      </c>
      <c r="G5" s="105"/>
      <c r="H5" s="102" t="s">
        <v>484</v>
      </c>
      <c r="I5" s="116"/>
      <c r="J5" s="102" t="s">
        <v>485</v>
      </c>
      <c r="K5" s="116"/>
      <c r="L5" s="117" t="s">
        <v>486</v>
      </c>
      <c r="M5" s="118"/>
      <c r="N5" s="119" t="s">
        <v>487</v>
      </c>
      <c r="O5" s="120"/>
      <c r="P5" s="49"/>
      <c r="Q5" s="100"/>
      <c r="R5" s="106"/>
      <c r="S5" s="126"/>
      <c r="T5" s="127"/>
      <c r="U5" s="126"/>
    </row>
    <row r="6" spans="1:21">
      <c r="A6" s="100"/>
      <c r="B6" s="100"/>
      <c r="C6" s="106"/>
      <c r="D6" s="100"/>
      <c r="E6" s="100"/>
      <c r="F6" s="105" t="s">
        <v>488</v>
      </c>
      <c r="G6" s="107" t="s">
        <v>489</v>
      </c>
      <c r="H6" s="105" t="s">
        <v>488</v>
      </c>
      <c r="I6" s="107" t="s">
        <v>489</v>
      </c>
      <c r="J6" s="105" t="s">
        <v>488</v>
      </c>
      <c r="K6" s="107" t="s">
        <v>489</v>
      </c>
      <c r="L6" s="105" t="s">
        <v>488</v>
      </c>
      <c r="M6" s="107" t="s">
        <v>489</v>
      </c>
      <c r="N6" s="105" t="s">
        <v>488</v>
      </c>
      <c r="O6" s="107" t="s">
        <v>489</v>
      </c>
      <c r="P6" s="49"/>
      <c r="Q6" s="100"/>
      <c r="R6" s="105" t="s">
        <v>488</v>
      </c>
      <c r="S6" s="128" t="s">
        <v>489</v>
      </c>
      <c r="T6" s="105" t="s">
        <v>488</v>
      </c>
      <c r="U6" s="107" t="s">
        <v>489</v>
      </c>
    </row>
    <row r="7" spans="1:21">
      <c r="A7" s="100" t="s">
        <v>10</v>
      </c>
      <c r="B7" s="100"/>
      <c r="C7" s="100" t="s">
        <v>490</v>
      </c>
      <c r="D7" s="107" t="s">
        <v>491</v>
      </c>
      <c r="E7" s="108">
        <v>3</v>
      </c>
      <c r="F7" s="108" t="s">
        <v>492</v>
      </c>
      <c r="G7" s="109" t="s">
        <v>493</v>
      </c>
      <c r="H7" s="108">
        <v>6</v>
      </c>
      <c r="I7" s="108">
        <v>7</v>
      </c>
      <c r="J7" s="108">
        <v>8</v>
      </c>
      <c r="K7" s="108">
        <v>9</v>
      </c>
      <c r="L7" s="108">
        <v>10</v>
      </c>
      <c r="M7" s="108">
        <v>11</v>
      </c>
      <c r="N7" s="108">
        <v>12</v>
      </c>
      <c r="O7" s="108">
        <v>13</v>
      </c>
      <c r="P7" s="108">
        <v>14</v>
      </c>
      <c r="Q7" s="108">
        <v>15</v>
      </c>
      <c r="R7" s="108">
        <v>16</v>
      </c>
      <c r="S7" s="108">
        <v>17</v>
      </c>
      <c r="T7" s="108">
        <v>18</v>
      </c>
      <c r="U7" s="108">
        <v>19</v>
      </c>
    </row>
    <row r="8" ht="37.5" customHeight="1" spans="1:21">
      <c r="A8" s="110" t="s">
        <v>129</v>
      </c>
      <c r="B8" s="100">
        <v>1</v>
      </c>
      <c r="C8" s="111">
        <v>20763062.13</v>
      </c>
      <c r="D8" s="111">
        <v>21700084.44</v>
      </c>
      <c r="E8" s="111">
        <v>849881.08</v>
      </c>
      <c r="F8" s="111">
        <v>18419926.35</v>
      </c>
      <c r="G8" s="111">
        <v>17482904.04</v>
      </c>
      <c r="H8" s="111">
        <v>17116173.35</v>
      </c>
      <c r="I8" s="111">
        <v>16717957.67</v>
      </c>
      <c r="J8" s="111"/>
      <c r="K8" s="111"/>
      <c r="L8" s="121"/>
      <c r="M8" s="121"/>
      <c r="N8" s="122">
        <v>1303753</v>
      </c>
      <c r="O8" s="122">
        <v>764946.37</v>
      </c>
      <c r="P8" s="122"/>
      <c r="Q8" s="122">
        <v>2430276.01</v>
      </c>
      <c r="R8" s="122">
        <v>1</v>
      </c>
      <c r="S8" s="122">
        <v>1</v>
      </c>
      <c r="T8" s="122"/>
      <c r="U8" s="122"/>
    </row>
    <row r="9" spans="1:21">
      <c r="A9" s="112" t="s">
        <v>494</v>
      </c>
      <c r="B9" s="112"/>
      <c r="C9" s="112"/>
      <c r="D9" s="112"/>
      <c r="E9" s="112"/>
      <c r="F9" s="112"/>
      <c r="G9" s="112"/>
      <c r="H9" s="112"/>
      <c r="I9" s="112"/>
      <c r="J9" s="112"/>
      <c r="K9" s="112"/>
      <c r="L9" s="112"/>
      <c r="M9" s="112"/>
      <c r="N9" s="112"/>
      <c r="O9" s="112"/>
      <c r="P9" s="112"/>
      <c r="Q9" s="112"/>
      <c r="R9" s="112"/>
      <c r="S9" s="112"/>
      <c r="T9" s="112"/>
      <c r="U9" s="112"/>
    </row>
    <row r="10" spans="1:21">
      <c r="A10" s="112" t="s">
        <v>495</v>
      </c>
      <c r="B10" s="112"/>
      <c r="C10" s="112"/>
      <c r="D10" s="112"/>
      <c r="E10" s="112"/>
      <c r="F10" s="112"/>
      <c r="G10" s="112"/>
      <c r="H10" s="112"/>
      <c r="I10" s="112"/>
      <c r="J10" s="112"/>
      <c r="K10" s="112"/>
      <c r="L10" s="112"/>
      <c r="M10" s="112"/>
      <c r="N10" s="112"/>
      <c r="O10" s="112"/>
      <c r="P10" s="112"/>
      <c r="Q10" s="112"/>
      <c r="R10" s="112"/>
      <c r="S10" s="112"/>
      <c r="T10" s="112"/>
      <c r="U10" s="112"/>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abSelected="1" topLeftCell="A4" workbookViewId="0">
      <selection activeCell="J6" sqref="J6"/>
    </sheetView>
  </sheetViews>
  <sheetFormatPr defaultColWidth="20.5" defaultRowHeight="13.5"/>
  <cols>
    <col min="1" max="2" width="20.5" style="44"/>
    <col min="3" max="3" width="15" style="44" customWidth="1"/>
    <col min="4" max="4" width="37" style="44" customWidth="1"/>
    <col min="5" max="5" width="2" style="44" hidden="1" customWidth="1"/>
    <col min="6" max="8" width="20.5" style="44" hidden="1" customWidth="1"/>
    <col min="9" max="16384" width="20.5" style="44"/>
  </cols>
  <sheetData>
    <row r="1" spans="1:1">
      <c r="A1" s="44" t="s">
        <v>496</v>
      </c>
    </row>
    <row r="2" ht="22.5" spans="1:4">
      <c r="A2" s="45" t="s">
        <v>497</v>
      </c>
      <c r="B2" s="45"/>
      <c r="C2" s="45"/>
      <c r="D2" s="45"/>
    </row>
    <row r="3" s="74" customFormat="1" ht="30" customHeight="1" spans="1:7">
      <c r="A3" s="75" t="s">
        <v>2</v>
      </c>
      <c r="B3" s="75"/>
      <c r="C3" s="76"/>
      <c r="D3" s="37"/>
      <c r="E3" s="76"/>
      <c r="F3" s="76"/>
      <c r="G3" s="77"/>
    </row>
    <row r="4" ht="178.5" customHeight="1" spans="1:8">
      <c r="A4" s="78" t="s">
        <v>498</v>
      </c>
      <c r="B4" s="79" t="s">
        <v>499</v>
      </c>
      <c r="C4" s="79"/>
      <c r="D4" s="80" t="s">
        <v>500</v>
      </c>
      <c r="E4" s="81"/>
      <c r="F4" s="81"/>
      <c r="G4" s="81"/>
      <c r="H4" s="81"/>
    </row>
    <row r="5" ht="90" customHeight="1" spans="1:8">
      <c r="A5" s="82"/>
      <c r="B5" s="83" t="s">
        <v>501</v>
      </c>
      <c r="C5" s="84"/>
      <c r="D5" s="85" t="s">
        <v>502</v>
      </c>
      <c r="E5" s="85"/>
      <c r="F5" s="85"/>
      <c r="G5" s="85"/>
      <c r="H5" s="85"/>
    </row>
    <row r="6" ht="93.75" customHeight="1" spans="1:8">
      <c r="A6" s="82"/>
      <c r="B6" s="83" t="s">
        <v>503</v>
      </c>
      <c r="C6" s="84"/>
      <c r="D6" s="26" t="s">
        <v>504</v>
      </c>
      <c r="E6" s="81"/>
      <c r="F6" s="81"/>
      <c r="G6" s="81"/>
      <c r="H6" s="81"/>
    </row>
    <row r="7" ht="84" spans="1:4">
      <c r="A7" s="82"/>
      <c r="B7" s="83" t="s">
        <v>505</v>
      </c>
      <c r="C7" s="84"/>
      <c r="D7" s="86" t="s">
        <v>506</v>
      </c>
    </row>
    <row r="8" ht="31.5" customHeight="1" spans="1:4">
      <c r="A8" s="87"/>
      <c r="B8" s="83" t="s">
        <v>507</v>
      </c>
      <c r="C8" s="84"/>
      <c r="D8" s="26" t="s">
        <v>508</v>
      </c>
    </row>
    <row r="9" ht="126" customHeight="1" spans="1:4">
      <c r="A9" s="78" t="s">
        <v>509</v>
      </c>
      <c r="B9" s="83" t="s">
        <v>510</v>
      </c>
      <c r="C9" s="84"/>
      <c r="D9" s="26" t="s">
        <v>511</v>
      </c>
    </row>
    <row r="10" ht="24" spans="1:4">
      <c r="A10" s="82"/>
      <c r="B10" s="78" t="s">
        <v>512</v>
      </c>
      <c r="C10" s="79" t="s">
        <v>513</v>
      </c>
      <c r="D10" s="26" t="s">
        <v>514</v>
      </c>
    </row>
    <row r="11" ht="117.75" customHeight="1" spans="1:4">
      <c r="A11" s="87"/>
      <c r="B11" s="87"/>
      <c r="C11" s="79" t="s">
        <v>515</v>
      </c>
      <c r="D11" s="26" t="s">
        <v>516</v>
      </c>
    </row>
    <row r="12" ht="24" spans="1:4">
      <c r="A12" s="83" t="s">
        <v>517</v>
      </c>
      <c r="B12" s="88"/>
      <c r="C12" s="84"/>
      <c r="D12" s="26" t="s">
        <v>518</v>
      </c>
    </row>
    <row r="13" ht="87.75" customHeight="1" spans="1:4">
      <c r="A13" s="83" t="s">
        <v>519</v>
      </c>
      <c r="B13" s="88"/>
      <c r="C13" s="84"/>
      <c r="D13" s="26" t="s">
        <v>520</v>
      </c>
    </row>
    <row r="14" ht="61.5" customHeight="1" spans="1:4">
      <c r="A14" s="83" t="s">
        <v>521</v>
      </c>
      <c r="B14" s="88"/>
      <c r="C14" s="84"/>
      <c r="D14" s="89" t="s">
        <v>522</v>
      </c>
    </row>
    <row r="15" ht="74.25" customHeight="1" spans="1:4">
      <c r="A15" s="90" t="s">
        <v>523</v>
      </c>
      <c r="B15" s="91"/>
      <c r="C15" s="92"/>
      <c r="D15" s="89" t="s">
        <v>524</v>
      </c>
    </row>
    <row r="16" spans="1:4">
      <c r="A16" s="90" t="s">
        <v>525</v>
      </c>
      <c r="B16" s="91"/>
      <c r="C16" s="92"/>
      <c r="D16" s="89" t="s">
        <v>426</v>
      </c>
    </row>
    <row r="18" spans="1:4">
      <c r="A18" s="93" t="s">
        <v>526</v>
      </c>
      <c r="B18" s="93"/>
      <c r="C18" s="93"/>
      <c r="D18" s="93"/>
    </row>
    <row r="19" spans="5:10">
      <c r="E19" s="94"/>
      <c r="F19" s="94"/>
      <c r="G19" s="94"/>
      <c r="H19" s="94"/>
      <c r="I19" s="94"/>
      <c r="J19" s="94"/>
    </row>
  </sheetData>
  <mergeCells count="18">
    <mergeCell ref="A2:D2"/>
    <mergeCell ref="A3:B3"/>
    <mergeCell ref="B4:C4"/>
    <mergeCell ref="B5:C5"/>
    <mergeCell ref="D5:H5"/>
    <mergeCell ref="B6:C6"/>
    <mergeCell ref="B7:C7"/>
    <mergeCell ref="B8:C8"/>
    <mergeCell ref="B9:C9"/>
    <mergeCell ref="A12:C12"/>
    <mergeCell ref="A13:C13"/>
    <mergeCell ref="A14:C14"/>
    <mergeCell ref="A15:C15"/>
    <mergeCell ref="A16:C16"/>
    <mergeCell ref="A18:D18"/>
    <mergeCell ref="A4:A8"/>
    <mergeCell ref="A9:A11"/>
    <mergeCell ref="B10:B11"/>
  </mergeCells>
  <pageMargins left="0.699305555555556" right="0.699305555555556"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8"/>
  <sheetViews>
    <sheetView workbookViewId="0">
      <selection activeCell="A5" sqref="A5:E12"/>
    </sheetView>
  </sheetViews>
  <sheetFormatPr defaultColWidth="9" defaultRowHeight="13.5"/>
  <cols>
    <col min="1" max="5" width="9" style="44"/>
    <col min="6" max="6" width="24.875" style="44" customWidth="1"/>
    <col min="7" max="11" width="9" style="44"/>
    <col min="12" max="12" width="12.125" style="44" customWidth="1"/>
    <col min="13" max="16384" width="9" style="44"/>
  </cols>
  <sheetData>
    <row r="1" spans="1:1">
      <c r="A1" s="44" t="s">
        <v>527</v>
      </c>
    </row>
    <row r="2" ht="22.5" spans="1:16">
      <c r="A2" s="45" t="s">
        <v>528</v>
      </c>
      <c r="B2" s="45"/>
      <c r="C2" s="45"/>
      <c r="D2" s="45"/>
      <c r="E2" s="45"/>
      <c r="F2" s="45"/>
      <c r="G2" s="45"/>
      <c r="H2" s="45"/>
      <c r="I2" s="45"/>
      <c r="J2" s="45"/>
      <c r="K2" s="45"/>
      <c r="L2" s="45"/>
      <c r="M2" s="45"/>
      <c r="N2" s="45"/>
      <c r="O2" s="45"/>
      <c r="P2" s="45"/>
    </row>
    <row r="3" ht="14.25" spans="1:17">
      <c r="A3" s="46" t="s">
        <v>529</v>
      </c>
      <c r="B3" s="46"/>
      <c r="C3" s="46"/>
      <c r="D3" s="46"/>
      <c r="E3" s="46"/>
      <c r="F3" s="46"/>
      <c r="G3" s="46"/>
      <c r="H3" s="46"/>
      <c r="I3" s="46"/>
      <c r="J3" s="46"/>
      <c r="K3" s="46"/>
      <c r="L3" s="46"/>
      <c r="M3" s="46"/>
      <c r="N3" s="46"/>
      <c r="O3" s="46"/>
      <c r="P3" s="46"/>
      <c r="Q3" s="73"/>
    </row>
    <row r="4" spans="1:17">
      <c r="A4" s="47" t="s">
        <v>530</v>
      </c>
      <c r="B4" s="47"/>
      <c r="C4" s="48" t="s">
        <v>531</v>
      </c>
      <c r="D4" s="48"/>
      <c r="E4" s="48"/>
      <c r="F4" s="48"/>
      <c r="G4" s="48"/>
      <c r="H4" s="48"/>
      <c r="I4" s="48"/>
      <c r="J4" s="48"/>
      <c r="K4" s="48"/>
      <c r="L4" s="48"/>
      <c r="M4" s="48"/>
      <c r="N4" s="48"/>
      <c r="O4" s="48"/>
      <c r="P4" s="48"/>
      <c r="Q4" s="73"/>
    </row>
    <row r="5" ht="27" spans="1:17">
      <c r="A5" s="49" t="s">
        <v>532</v>
      </c>
      <c r="B5" s="49"/>
      <c r="C5" s="50" t="s">
        <v>533</v>
      </c>
      <c r="D5" s="50"/>
      <c r="E5" s="50"/>
      <c r="F5" s="51" t="s">
        <v>534</v>
      </c>
      <c r="G5" s="51"/>
      <c r="H5" s="51" t="s">
        <v>535</v>
      </c>
      <c r="I5" s="51"/>
      <c r="J5" s="51" t="s">
        <v>536</v>
      </c>
      <c r="K5" s="51"/>
      <c r="L5" s="51" t="s">
        <v>537</v>
      </c>
      <c r="M5" s="51"/>
      <c r="N5" s="51" t="s">
        <v>538</v>
      </c>
      <c r="O5" s="51" t="s">
        <v>539</v>
      </c>
      <c r="P5" s="50" t="s">
        <v>540</v>
      </c>
      <c r="Q5" s="73"/>
    </row>
    <row r="6" spans="1:17">
      <c r="A6" s="49"/>
      <c r="B6" s="49"/>
      <c r="C6" s="52" t="s">
        <v>10</v>
      </c>
      <c r="D6" s="53"/>
      <c r="E6" s="54"/>
      <c r="F6" s="55">
        <v>1</v>
      </c>
      <c r="G6" s="56"/>
      <c r="H6" s="55">
        <v>2</v>
      </c>
      <c r="I6" s="56"/>
      <c r="J6" s="55" t="s">
        <v>541</v>
      </c>
      <c r="K6" s="56"/>
      <c r="L6" s="55">
        <v>4</v>
      </c>
      <c r="M6" s="56"/>
      <c r="N6" s="51" t="s">
        <v>542</v>
      </c>
      <c r="O6" s="51">
        <v>6</v>
      </c>
      <c r="P6" s="50">
        <v>7</v>
      </c>
      <c r="Q6" s="73"/>
    </row>
    <row r="7" spans="1:17">
      <c r="A7" s="49"/>
      <c r="B7" s="49"/>
      <c r="C7" s="47" t="s">
        <v>543</v>
      </c>
      <c r="D7" s="47"/>
      <c r="E7" s="47"/>
      <c r="F7" s="57">
        <v>1989015.21</v>
      </c>
      <c r="G7" s="57"/>
      <c r="H7" s="57">
        <v>7089885.54</v>
      </c>
      <c r="I7" s="57"/>
      <c r="J7" s="57">
        <v>9078900.75</v>
      </c>
      <c r="K7" s="57"/>
      <c r="L7" s="57">
        <f t="shared" ref="L7:L10" si="0">J7</f>
        <v>9078900.75</v>
      </c>
      <c r="M7" s="57"/>
      <c r="N7" s="67" t="str">
        <f t="shared" ref="N7:N12" si="1">IF(J7&gt;0,ROUND(L7/J7,3)*100&amp;"%","—")</f>
        <v>100%</v>
      </c>
      <c r="O7" s="47"/>
      <c r="P7" s="47"/>
      <c r="Q7" s="73"/>
    </row>
    <row r="8" spans="1:17">
      <c r="A8" s="49"/>
      <c r="B8" s="49"/>
      <c r="C8" s="49" t="s">
        <v>169</v>
      </c>
      <c r="D8" s="47" t="s">
        <v>543</v>
      </c>
      <c r="E8" s="47"/>
      <c r="F8" s="58">
        <v>1869015.21</v>
      </c>
      <c r="G8" s="58"/>
      <c r="H8" s="58">
        <f>J8-F8</f>
        <v>597351.55</v>
      </c>
      <c r="I8" s="58"/>
      <c r="J8" s="58">
        <v>2466366.76</v>
      </c>
      <c r="K8" s="58"/>
      <c r="L8" s="58">
        <f t="shared" si="0"/>
        <v>2466366.76</v>
      </c>
      <c r="M8" s="58"/>
      <c r="N8" s="68" t="str">
        <f t="shared" si="1"/>
        <v>100%</v>
      </c>
      <c r="O8" s="47"/>
      <c r="P8" s="47"/>
      <c r="Q8" s="73"/>
    </row>
    <row r="9" spans="1:17">
      <c r="A9" s="49"/>
      <c r="B9" s="49"/>
      <c r="C9" s="49" t="s">
        <v>170</v>
      </c>
      <c r="D9" s="47" t="s">
        <v>543</v>
      </c>
      <c r="E9" s="47"/>
      <c r="F9" s="57">
        <f>SUM(F10:G12)</f>
        <v>120000</v>
      </c>
      <c r="G9" s="57"/>
      <c r="H9" s="57">
        <v>6492533.99</v>
      </c>
      <c r="I9" s="57"/>
      <c r="J9" s="57">
        <v>6612533.99</v>
      </c>
      <c r="K9" s="57"/>
      <c r="L9" s="57">
        <f>SUM(L10:M12)</f>
        <v>6612533.99</v>
      </c>
      <c r="M9" s="57"/>
      <c r="N9" s="68" t="str">
        <f t="shared" si="1"/>
        <v>100%</v>
      </c>
      <c r="O9" s="47"/>
      <c r="P9" s="47"/>
      <c r="Q9" s="73"/>
    </row>
    <row r="10" spans="1:17">
      <c r="A10" s="49"/>
      <c r="B10" s="49"/>
      <c r="C10" s="49"/>
      <c r="D10" s="47" t="s">
        <v>544</v>
      </c>
      <c r="E10" s="47"/>
      <c r="F10" s="58">
        <v>120000</v>
      </c>
      <c r="G10" s="58"/>
      <c r="H10" s="58">
        <v>6457633.37</v>
      </c>
      <c r="I10" s="58"/>
      <c r="J10" s="57">
        <f t="shared" ref="J10" si="2">F10+H10</f>
        <v>6577633.37</v>
      </c>
      <c r="K10" s="57"/>
      <c r="L10" s="58">
        <f t="shared" si="0"/>
        <v>6577633.37</v>
      </c>
      <c r="M10" s="58"/>
      <c r="N10" s="68" t="str">
        <f t="shared" si="1"/>
        <v>100%</v>
      </c>
      <c r="O10" s="47"/>
      <c r="P10" s="47"/>
      <c r="Q10" s="73"/>
    </row>
    <row r="11" spans="1:17">
      <c r="A11" s="49"/>
      <c r="B11" s="49"/>
      <c r="C11" s="49"/>
      <c r="D11" s="47" t="s">
        <v>545</v>
      </c>
      <c r="E11" s="47"/>
      <c r="F11" s="58"/>
      <c r="G11" s="58"/>
      <c r="H11" s="58"/>
      <c r="I11" s="58"/>
      <c r="J11" s="58">
        <f t="shared" ref="J11" si="3">F11+H11</f>
        <v>0</v>
      </c>
      <c r="K11" s="58"/>
      <c r="L11" s="58"/>
      <c r="M11" s="58"/>
      <c r="N11" s="68" t="str">
        <f t="shared" si="1"/>
        <v>—</v>
      </c>
      <c r="O11" s="47"/>
      <c r="P11" s="47"/>
      <c r="Q11" s="73"/>
    </row>
    <row r="12" spans="1:17">
      <c r="A12" s="49"/>
      <c r="B12" s="49"/>
      <c r="C12" s="49"/>
      <c r="D12" s="47" t="s">
        <v>546</v>
      </c>
      <c r="E12" s="47"/>
      <c r="F12" s="58"/>
      <c r="G12" s="58"/>
      <c r="H12" s="58">
        <v>34900.62</v>
      </c>
      <c r="I12" s="58"/>
      <c r="J12" s="58">
        <v>34900.62</v>
      </c>
      <c r="K12" s="58"/>
      <c r="L12" s="58">
        <v>34900.62</v>
      </c>
      <c r="M12" s="58"/>
      <c r="N12" s="68" t="str">
        <f t="shared" si="1"/>
        <v>100%</v>
      </c>
      <c r="O12" s="47"/>
      <c r="P12" s="47"/>
      <c r="Q12" s="73"/>
    </row>
    <row r="13" spans="1:17">
      <c r="A13" s="49" t="s">
        <v>547</v>
      </c>
      <c r="B13" s="49"/>
      <c r="C13" s="59" t="s">
        <v>548</v>
      </c>
      <c r="D13" s="60"/>
      <c r="E13" s="60"/>
      <c r="F13" s="60"/>
      <c r="G13" s="60"/>
      <c r="H13" s="60"/>
      <c r="I13" s="60"/>
      <c r="J13" s="60"/>
      <c r="K13" s="60"/>
      <c r="L13" s="60"/>
      <c r="M13" s="60"/>
      <c r="N13" s="60"/>
      <c r="O13" s="60"/>
      <c r="P13" s="69"/>
      <c r="Q13" s="73"/>
    </row>
    <row r="14" ht="110.25" customHeight="1" spans="1:17">
      <c r="A14" s="49"/>
      <c r="B14" s="49"/>
      <c r="C14" s="61"/>
      <c r="D14" s="62"/>
      <c r="E14" s="62"/>
      <c r="F14" s="62"/>
      <c r="G14" s="62"/>
      <c r="H14" s="62"/>
      <c r="I14" s="62"/>
      <c r="J14" s="62"/>
      <c r="K14" s="62"/>
      <c r="L14" s="62"/>
      <c r="M14" s="62"/>
      <c r="N14" s="62"/>
      <c r="O14" s="62"/>
      <c r="P14" s="70"/>
      <c r="Q14" s="73"/>
    </row>
    <row r="15" ht="24.75" customHeight="1" spans="1:17">
      <c r="A15" s="46" t="s">
        <v>549</v>
      </c>
      <c r="B15" s="46"/>
      <c r="C15" s="46"/>
      <c r="D15" s="46"/>
      <c r="E15" s="46"/>
      <c r="F15" s="46"/>
      <c r="G15" s="46"/>
      <c r="H15" s="46"/>
      <c r="I15" s="46"/>
      <c r="J15" s="46"/>
      <c r="K15" s="46"/>
      <c r="L15" s="46"/>
      <c r="M15" s="46"/>
      <c r="N15" s="46"/>
      <c r="O15" s="46"/>
      <c r="P15" s="46"/>
      <c r="Q15" s="73"/>
    </row>
    <row r="16" spans="1:17">
      <c r="A16" s="50" t="s">
        <v>550</v>
      </c>
      <c r="B16" s="50"/>
      <c r="C16" s="50"/>
      <c r="D16" s="50"/>
      <c r="E16" s="50"/>
      <c r="F16" s="50"/>
      <c r="G16" s="50" t="s">
        <v>551</v>
      </c>
      <c r="H16" s="50"/>
      <c r="I16" s="51" t="s">
        <v>552</v>
      </c>
      <c r="J16" s="51"/>
      <c r="K16" s="51" t="s">
        <v>553</v>
      </c>
      <c r="L16" s="51" t="s">
        <v>554</v>
      </c>
      <c r="M16" s="51" t="s">
        <v>555</v>
      </c>
      <c r="N16" s="51"/>
      <c r="O16" s="51"/>
      <c r="P16" s="51"/>
      <c r="Q16" s="73"/>
    </row>
    <row r="17" spans="1:17">
      <c r="A17" s="50" t="s">
        <v>556</v>
      </c>
      <c r="B17" s="50" t="s">
        <v>557</v>
      </c>
      <c r="C17" s="50"/>
      <c r="D17" s="50"/>
      <c r="E17" s="50" t="s">
        <v>558</v>
      </c>
      <c r="F17" s="50"/>
      <c r="G17" s="50"/>
      <c r="H17" s="50"/>
      <c r="I17" s="51"/>
      <c r="J17" s="51"/>
      <c r="K17" s="51"/>
      <c r="L17" s="51"/>
      <c r="M17" s="51"/>
      <c r="N17" s="51"/>
      <c r="O17" s="51"/>
      <c r="P17" s="51"/>
      <c r="Q17" s="73"/>
    </row>
    <row r="18" ht="40.5" spans="1:17">
      <c r="A18" s="47" t="s">
        <v>559</v>
      </c>
      <c r="B18" s="47" t="s">
        <v>560</v>
      </c>
      <c r="C18" s="47"/>
      <c r="D18" s="47"/>
      <c r="E18" s="47" t="s">
        <v>561</v>
      </c>
      <c r="F18" s="47"/>
      <c r="G18" s="49" t="s">
        <v>562</v>
      </c>
      <c r="H18" s="49"/>
      <c r="I18" s="49">
        <v>13</v>
      </c>
      <c r="J18" s="49"/>
      <c r="K18" s="71" t="s">
        <v>563</v>
      </c>
      <c r="L18" s="72" t="s">
        <v>564</v>
      </c>
      <c r="M18" s="48"/>
      <c r="N18" s="48"/>
      <c r="O18" s="48"/>
      <c r="P18" s="48"/>
      <c r="Q18" s="73"/>
    </row>
    <row r="19" spans="1:17">
      <c r="A19" s="47"/>
      <c r="B19" s="47" t="s">
        <v>565</v>
      </c>
      <c r="C19" s="47"/>
      <c r="D19" s="47"/>
      <c r="E19" s="49" t="s">
        <v>566</v>
      </c>
      <c r="F19" s="49"/>
      <c r="G19" s="49" t="s">
        <v>567</v>
      </c>
      <c r="H19" s="49"/>
      <c r="I19" s="49">
        <v>85</v>
      </c>
      <c r="J19" s="49"/>
      <c r="K19" s="71" t="s">
        <v>568</v>
      </c>
      <c r="L19" s="72" t="s">
        <v>569</v>
      </c>
      <c r="M19" s="48"/>
      <c r="N19" s="48"/>
      <c r="O19" s="48"/>
      <c r="P19" s="48"/>
      <c r="Q19" s="73"/>
    </row>
    <row r="20" spans="1:17">
      <c r="A20" s="47"/>
      <c r="B20" s="47" t="s">
        <v>570</v>
      </c>
      <c r="C20" s="47"/>
      <c r="D20" s="47"/>
      <c r="E20" s="47" t="s">
        <v>571</v>
      </c>
      <c r="F20" s="47"/>
      <c r="G20" s="49" t="s">
        <v>567</v>
      </c>
      <c r="H20" s="49"/>
      <c r="I20" s="49">
        <v>90</v>
      </c>
      <c r="J20" s="49"/>
      <c r="K20" s="71" t="s">
        <v>568</v>
      </c>
      <c r="L20" s="72" t="s">
        <v>572</v>
      </c>
      <c r="M20" s="48"/>
      <c r="N20" s="48"/>
      <c r="O20" s="48"/>
      <c r="P20" s="48"/>
      <c r="Q20" s="73"/>
    </row>
    <row r="21" spans="1:17">
      <c r="A21" s="47" t="s">
        <v>573</v>
      </c>
      <c r="B21" s="49" t="s">
        <v>574</v>
      </c>
      <c r="C21" s="49"/>
      <c r="D21" s="49"/>
      <c r="E21" s="47"/>
      <c r="F21" s="47"/>
      <c r="G21" s="49"/>
      <c r="H21" s="49"/>
      <c r="I21" s="47"/>
      <c r="J21" s="47"/>
      <c r="K21" s="47"/>
      <c r="L21" s="49"/>
      <c r="M21" s="48"/>
      <c r="N21" s="48"/>
      <c r="O21" s="48"/>
      <c r="P21" s="48"/>
      <c r="Q21" s="73"/>
    </row>
    <row r="22" ht="27" spans="1:17">
      <c r="A22" s="47"/>
      <c r="B22" s="49" t="s">
        <v>575</v>
      </c>
      <c r="C22" s="49"/>
      <c r="D22" s="49"/>
      <c r="E22" s="47" t="s">
        <v>576</v>
      </c>
      <c r="F22" s="47"/>
      <c r="G22" s="49" t="s">
        <v>562</v>
      </c>
      <c r="H22" s="49"/>
      <c r="I22" s="47" t="s">
        <v>577</v>
      </c>
      <c r="J22" s="47"/>
      <c r="K22" s="47" t="s">
        <v>578</v>
      </c>
      <c r="L22" s="72" t="s">
        <v>579</v>
      </c>
      <c r="M22" s="48"/>
      <c r="N22" s="48"/>
      <c r="O22" s="48"/>
      <c r="P22" s="48"/>
      <c r="Q22" s="73"/>
    </row>
    <row r="23" spans="1:17">
      <c r="A23" s="47"/>
      <c r="B23" s="49" t="s">
        <v>580</v>
      </c>
      <c r="C23" s="49"/>
      <c r="D23" s="49"/>
      <c r="E23" s="47" t="s">
        <v>581</v>
      </c>
      <c r="F23" s="47"/>
      <c r="G23" s="49" t="s">
        <v>567</v>
      </c>
      <c r="H23" s="49"/>
      <c r="I23" s="47" t="s">
        <v>582</v>
      </c>
      <c r="J23" s="47"/>
      <c r="K23" s="47" t="s">
        <v>578</v>
      </c>
      <c r="L23" s="47" t="s">
        <v>582</v>
      </c>
      <c r="M23" s="48"/>
      <c r="N23" s="48"/>
      <c r="O23" s="48"/>
      <c r="P23" s="48"/>
      <c r="Q23" s="73"/>
    </row>
    <row r="24" ht="27" spans="1:17">
      <c r="A24" s="49" t="s">
        <v>583</v>
      </c>
      <c r="B24" s="49" t="s">
        <v>584</v>
      </c>
      <c r="C24" s="49"/>
      <c r="D24" s="49"/>
      <c r="E24" s="47" t="s">
        <v>585</v>
      </c>
      <c r="F24" s="47"/>
      <c r="G24" s="49" t="s">
        <v>567</v>
      </c>
      <c r="H24" s="49"/>
      <c r="I24" s="47">
        <v>90</v>
      </c>
      <c r="J24" s="47"/>
      <c r="K24" s="47" t="s">
        <v>568</v>
      </c>
      <c r="L24" s="72" t="s">
        <v>586</v>
      </c>
      <c r="M24" s="48"/>
      <c r="N24" s="48"/>
      <c r="O24" s="48"/>
      <c r="P24" s="48"/>
      <c r="Q24" s="73"/>
    </row>
    <row r="25" ht="27" spans="1:17">
      <c r="A25" s="49" t="s">
        <v>587</v>
      </c>
      <c r="B25" s="63" t="s">
        <v>588</v>
      </c>
      <c r="C25" s="63"/>
      <c r="D25" s="63"/>
      <c r="E25" s="63"/>
      <c r="F25" s="63"/>
      <c r="G25" s="63"/>
      <c r="H25" s="63"/>
      <c r="I25" s="63"/>
      <c r="J25" s="63"/>
      <c r="K25" s="63"/>
      <c r="L25" s="63"/>
      <c r="M25" s="63"/>
      <c r="N25" s="63"/>
      <c r="O25" s="63"/>
      <c r="P25" s="63"/>
      <c r="Q25" s="73"/>
    </row>
    <row r="26" spans="1:1">
      <c r="A26" s="64" t="s">
        <v>589</v>
      </c>
    </row>
    <row r="27" spans="1:1">
      <c r="A27" s="65" t="s">
        <v>590</v>
      </c>
    </row>
    <row r="28" spans="1:1">
      <c r="A28" s="66" t="s">
        <v>591</v>
      </c>
    </row>
  </sheetData>
  <mergeCells count="96">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B18:D18"/>
    <mergeCell ref="E18:F18"/>
    <mergeCell ref="G18:H18"/>
    <mergeCell ref="I18:J18"/>
    <mergeCell ref="M18:P18"/>
    <mergeCell ref="B19:D19"/>
    <mergeCell ref="E19:F19"/>
    <mergeCell ref="G19:H19"/>
    <mergeCell ref="I19:J19"/>
    <mergeCell ref="M19:P19"/>
    <mergeCell ref="B20:D20"/>
    <mergeCell ref="E20:F20"/>
    <mergeCell ref="G20:H20"/>
    <mergeCell ref="I20:J20"/>
    <mergeCell ref="M20:P20"/>
    <mergeCell ref="B21:D21"/>
    <mergeCell ref="E21:F21"/>
    <mergeCell ref="G21:H21"/>
    <mergeCell ref="I21:J21"/>
    <mergeCell ref="M21:P21"/>
    <mergeCell ref="B22:D22"/>
    <mergeCell ref="E22:F22"/>
    <mergeCell ref="G22:H22"/>
    <mergeCell ref="I22:J22"/>
    <mergeCell ref="M22:P22"/>
    <mergeCell ref="B23:D23"/>
    <mergeCell ref="E23:F23"/>
    <mergeCell ref="G23:H23"/>
    <mergeCell ref="I23:J23"/>
    <mergeCell ref="M23:P23"/>
    <mergeCell ref="B24:D24"/>
    <mergeCell ref="E24:F24"/>
    <mergeCell ref="G24:H24"/>
    <mergeCell ref="I24:J24"/>
    <mergeCell ref="M24:P24"/>
    <mergeCell ref="B25:P25"/>
    <mergeCell ref="A18:A20"/>
    <mergeCell ref="A21:A23"/>
    <mergeCell ref="C9:C12"/>
    <mergeCell ref="K16:K17"/>
    <mergeCell ref="L16:L17"/>
    <mergeCell ref="P7:P12"/>
    <mergeCell ref="A5:B12"/>
    <mergeCell ref="A13:B14"/>
    <mergeCell ref="C13:P14"/>
    <mergeCell ref="G16:H17"/>
    <mergeCell ref="I16:J17"/>
    <mergeCell ref="M16:P17"/>
  </mergeCells>
  <dataValidations count="1">
    <dataValidation type="list" allowBlank="1" showInputMessage="1" showErrorMessage="1" sqref="G18:H24 JC18:JD24 SY18:SZ24 ACU18:ACV24 AMQ18:AMR24 AWM18:AWN24 BGI18:BGJ24 BQE18:BQF24 CAA18:CAB24 CJW18:CJX24 CTS18:CTT24 DDO18:DDP24 DNK18:DNL24 DXG18:DXH24 EHC18:EHD24 EQY18:EQZ24 FAU18:FAV24 FKQ18:FKR24 FUM18:FUN24 GEI18:GEJ24 GOE18:GOF24 GYA18:GYB24 HHW18:HHX24 HRS18:HRT24 IBO18:IBP24 ILK18:ILL24 IVG18:IVH24 JFC18:JFD24 JOY18:JOZ24 JYU18:JYV24 KIQ18:KIR24 KSM18:KSN24 LCI18:LCJ24 LME18:LMF24 LWA18:LWB24 MFW18:MFX24 MPS18:MPT24 MZO18:MZP24 NJK18:NJL24 NTG18:NTH24 ODC18:ODD24 OMY18:OMZ24 OWU18:OWV24 PGQ18:PGR24 PQM18:PQN24 QAI18:QAJ24 QKE18:QKF24 QUA18:QUB24 RDW18:RDX24 RNS18:RNT24 RXO18:RXP24 SHK18:SHL24 SRG18:SRH24 TBC18:TBD24 TKY18:TKZ24 TUU18:TUV24 UEQ18:UER24 UOM18:UON24 UYI18:UYJ24 VIE18:VIF24 VSA18:VSB24 WBW18:WBX24 WLS18:WLT24 WVO18:WVP24 G458770:H458776 JC458770:JD458776 SY458770:SZ458776 ACU458770:ACV458776 AMQ458770:AMR458776 AWM458770:AWN458776 BGI458770:BGJ458776 BQE458770:BQF458776 CAA458770:CAB458776 CJW458770:CJX458776 CTS458770:CTT458776 DDO458770:DDP458776 DNK458770:DNL458776 DXG458770:DXH458776 EHC458770:EHD458776 EQY458770:EQZ458776 FAU458770:FAV458776 FKQ458770:FKR458776 FUM458770:FUN458776 GEI458770:GEJ458776 GOE458770:GOF458776 GYA458770:GYB458776 HHW458770:HHX458776 HRS458770:HRT458776 IBO458770:IBP458776 ILK458770:ILL458776 IVG458770:IVH458776 JFC458770:JFD458776 JOY458770:JOZ458776 JYU458770:JYV458776 KIQ458770:KIR458776 KSM458770:KSN458776 LCI458770:LCJ458776 LME458770:LMF458776 LWA458770:LWB458776 MFW458770:MFX458776 MPS458770:MPT458776 MZO458770:MZP458776 NJK458770:NJL458776 NTG458770:NTH458776 ODC458770:ODD458776 OMY458770:OMZ458776 OWU458770:OWV458776 PGQ458770:PGR458776 PQM458770:PQN458776 QAI458770:QAJ458776 QKE458770:QKF458776 QUA458770:QUB458776 RDW458770:RDX458776 RNS458770:RNT458776 RXO458770:RXP458776 SHK458770:SHL458776 SRG458770:SRH458776 TBC458770:TBD458776 TKY458770:TKZ458776 TUU458770:TUV458776 UEQ458770:UER458776 UOM458770:UON458776 UYI458770:UYJ458776 VIE458770:VIF458776 VSA458770:VSB458776 WBW458770:WBX458776 WLS458770:WLT458776 WVO458770:WVP458776 G917522:H917528 JC917522:JD917528 SY917522:SZ917528 ACU917522:ACV917528 AMQ917522:AMR917528 AWM917522:AWN917528 BGI917522:BGJ917528 BQE917522:BQF917528 CAA917522:CAB917528 CJW917522:CJX917528 CTS917522:CTT917528 DDO917522:DDP917528 DNK917522:DNL917528 DXG917522:DXH917528 EHC917522:EHD917528 EQY917522:EQZ917528 FAU917522:FAV917528 FKQ917522:FKR917528 FUM917522:FUN917528 GEI917522:GEJ917528 GOE917522:GOF917528 GYA917522:GYB917528 HHW917522:HHX917528 HRS917522:HRT917528 IBO917522:IBP917528 ILK917522:ILL917528 IVG917522:IVH917528 JFC917522:JFD917528 JOY917522:JOZ917528 JYU917522:JYV917528 KIQ917522:KIR917528 KSM917522:KSN917528 LCI917522:LCJ917528 LME917522:LMF917528 LWA917522:LWB917528 MFW917522:MFX917528 MPS917522:MPT917528 MZO917522:MZP917528 NJK917522:NJL917528 NTG917522:NTH917528 ODC917522:ODD917528 OMY917522:OMZ917528 OWU917522:OWV917528 PGQ917522:PGR917528 PQM917522:PQN917528 QAI917522:QAJ917528 QKE917522:QKF917528 QUA917522:QUB917528 RDW917522:RDX917528 RNS917522:RNT917528 RXO917522:RXP917528 SHK917522:SHL917528 SRG917522:SRH917528 TBC917522:TBD917528 TKY917522:TKZ917528 TUU917522:TUV917528 UEQ917522:UER917528 UOM917522:UON917528 UYI917522:UYJ917528 VIE917522:VIF917528 VSA917522:VSB917528 WBW917522:WBX917528 WLS917522:WLT917528 WVO917522:WVP917528 G65554:H65560 JC65554:JD65560 SY65554:SZ65560 ACU65554:ACV65560 AMQ65554:AMR65560 AWM65554:AWN65560 BGI65554:BGJ65560 BQE65554:BQF65560 CAA65554:CAB65560 CJW65554:CJX65560 CTS65554:CTT65560 DDO65554:DDP65560 DNK65554:DNL65560 DXG65554:DXH65560 EHC65554:EHD65560 EQY65554:EQZ65560 FAU65554:FAV65560 FKQ65554:FKR65560 FUM65554:FUN65560 GEI65554:GEJ65560 GOE65554:GOF65560 GYA65554:GYB65560 HHW65554:HHX65560 HRS65554:HRT65560 IBO65554:IBP65560 ILK65554:ILL65560 IVG65554:IVH65560 JFC65554:JFD65560 JOY65554:JOZ65560 JYU65554:JYV65560 KIQ65554:KIR65560 KSM65554:KSN65560 LCI65554:LCJ65560 LME65554:LMF65560 LWA65554:LWB65560 MFW65554:MFX65560 MPS65554:MPT65560 MZO65554:MZP65560 NJK65554:NJL65560 NTG65554:NTH65560 ODC65554:ODD65560 OMY65554:OMZ65560 OWU65554:OWV65560 PGQ65554:PGR65560 PQM65554:PQN65560 QAI65554:QAJ65560 QKE65554:QKF65560 QUA65554:QUB65560 RDW65554:RDX65560 RNS65554:RNT65560 RXO65554:RXP65560 SHK65554:SHL65560 SRG65554:SRH65560 TBC65554:TBD65560 TKY65554:TKZ65560 TUU65554:TUV65560 UEQ65554:UER65560 UOM65554:UON65560 UYI65554:UYJ65560 VIE65554:VIF65560 VSA65554:VSB65560 WBW65554:WBX65560 WLS65554:WLT65560 WVO65554:WVP65560 G524306:H524312 JC524306:JD524312 SY524306:SZ524312 ACU524306:ACV524312 AMQ524306:AMR524312 AWM524306:AWN524312 BGI524306:BGJ524312 BQE524306:BQF524312 CAA524306:CAB524312 CJW524306:CJX524312 CTS524306:CTT524312 DDO524306:DDP524312 DNK524306:DNL524312 DXG524306:DXH524312 EHC524306:EHD524312 EQY524306:EQZ524312 FAU524306:FAV524312 FKQ524306:FKR524312 FUM524306:FUN524312 GEI524306:GEJ524312 GOE524306:GOF524312 GYA524306:GYB524312 HHW524306:HHX524312 HRS524306:HRT524312 IBO524306:IBP524312 ILK524306:ILL524312 IVG524306:IVH524312 JFC524306:JFD524312 JOY524306:JOZ524312 JYU524306:JYV524312 KIQ524306:KIR524312 KSM524306:KSN524312 LCI524306:LCJ524312 LME524306:LMF524312 LWA524306:LWB524312 MFW524306:MFX524312 MPS524306:MPT524312 MZO524306:MZP524312 NJK524306:NJL524312 NTG524306:NTH524312 ODC524306:ODD524312 OMY524306:OMZ524312 OWU524306:OWV524312 PGQ524306:PGR524312 PQM524306:PQN524312 QAI524306:QAJ524312 QKE524306:QKF524312 QUA524306:QUB524312 RDW524306:RDX524312 RNS524306:RNT524312 RXO524306:RXP524312 SHK524306:SHL524312 SRG524306:SRH524312 TBC524306:TBD524312 TKY524306:TKZ524312 TUU524306:TUV524312 UEQ524306:UER524312 UOM524306:UON524312 UYI524306:UYJ524312 VIE524306:VIF524312 VSA524306:VSB524312 WBW524306:WBX524312 WLS524306:WLT524312 WVO524306:WVP524312 G983058:H983064 JC983058:JD983064 SY983058:SZ983064 ACU983058:ACV983064 AMQ983058:AMR983064 AWM983058:AWN983064 BGI983058:BGJ983064 BQE983058:BQF983064 CAA983058:CAB983064 CJW983058:CJX983064 CTS983058:CTT983064 DDO983058:DDP983064 DNK983058:DNL983064 DXG983058:DXH983064 EHC983058:EHD983064 EQY983058:EQZ983064 FAU983058:FAV983064 FKQ983058:FKR983064 FUM983058:FUN983064 GEI983058:GEJ983064 GOE983058:GOF983064 GYA983058:GYB983064 HHW983058:HHX983064 HRS983058:HRT983064 IBO983058:IBP983064 ILK983058:ILL983064 IVG983058:IVH983064 JFC983058:JFD983064 JOY983058:JOZ983064 JYU983058:JYV983064 KIQ983058:KIR983064 KSM983058:KSN983064 LCI983058:LCJ983064 LME983058:LMF983064 LWA983058:LWB983064 MFW983058:MFX983064 MPS983058:MPT983064 MZO983058:MZP983064 NJK983058:NJL983064 NTG983058:NTH983064 ODC983058:ODD983064 OMY983058:OMZ983064 OWU983058:OWV983064 PGQ983058:PGR983064 PQM983058:PQN983064 QAI983058:QAJ983064 QKE983058:QKF983064 QUA983058:QUB983064 RDW983058:RDX983064 RNS983058:RNT983064 RXO983058:RXP983064 SHK983058:SHL983064 SRG983058:SRH983064 TBC983058:TBD983064 TKY983058:TKZ983064 TUU983058:TUV983064 UEQ983058:UER983064 UOM983058:UON983064 UYI983058:UYJ983064 VIE983058:VIF983064 VSA983058:VSB983064 WBW983058:WBX983064 WLS983058:WLT983064 WVO983058:WVP983064 G131090:H131096 JC131090:JD131096 SY131090:SZ131096 ACU131090:ACV131096 AMQ131090:AMR131096 AWM131090:AWN131096 BGI131090:BGJ131096 BQE131090:BQF131096 CAA131090:CAB131096 CJW131090:CJX131096 CTS131090:CTT131096 DDO131090:DDP131096 DNK131090:DNL131096 DXG131090:DXH131096 EHC131090:EHD131096 EQY131090:EQZ131096 FAU131090:FAV131096 FKQ131090:FKR131096 FUM131090:FUN131096 GEI131090:GEJ131096 GOE131090:GOF131096 GYA131090:GYB131096 HHW131090:HHX131096 HRS131090:HRT131096 IBO131090:IBP131096 ILK131090:ILL131096 IVG131090:IVH131096 JFC131090:JFD131096 JOY131090:JOZ131096 JYU131090:JYV131096 KIQ131090:KIR131096 KSM131090:KSN131096 LCI131090:LCJ131096 LME131090:LMF131096 LWA131090:LWB131096 MFW131090:MFX131096 MPS131090:MPT131096 MZO131090:MZP131096 NJK131090:NJL131096 NTG131090:NTH131096 ODC131090:ODD131096 OMY131090:OMZ131096 OWU131090:OWV131096 PGQ131090:PGR131096 PQM131090:PQN131096 QAI131090:QAJ131096 QKE131090:QKF131096 QUA131090:QUB131096 RDW131090:RDX131096 RNS131090:RNT131096 RXO131090:RXP131096 SHK131090:SHL131096 SRG131090:SRH131096 TBC131090:TBD131096 TKY131090:TKZ131096 TUU131090:TUV131096 UEQ131090:UER131096 UOM131090:UON131096 UYI131090:UYJ131096 VIE131090:VIF131096 VSA131090:VSB131096 WBW131090:WBX131096 WLS131090:WLT131096 WVO131090:WVP131096 G589842:H589848 JC589842:JD589848 SY589842:SZ589848 ACU589842:ACV589848 AMQ589842:AMR589848 AWM589842:AWN589848 BGI589842:BGJ589848 BQE589842:BQF589848 CAA589842:CAB589848 CJW589842:CJX589848 CTS589842:CTT589848 DDO589842:DDP589848 DNK589842:DNL589848 DXG589842:DXH589848 EHC589842:EHD589848 EQY589842:EQZ589848 FAU589842:FAV589848 FKQ589842:FKR589848 FUM589842:FUN589848 GEI589842:GEJ589848 GOE589842:GOF589848 GYA589842:GYB589848 HHW589842:HHX589848 HRS589842:HRT589848 IBO589842:IBP589848 ILK589842:ILL589848 IVG589842:IVH589848 JFC589842:JFD589848 JOY589842:JOZ589848 JYU589842:JYV589848 KIQ589842:KIR589848 KSM589842:KSN589848 LCI589842:LCJ589848 LME589842:LMF589848 LWA589842:LWB589848 MFW589842:MFX589848 MPS589842:MPT589848 MZO589842:MZP589848 NJK589842:NJL589848 NTG589842:NTH589848 ODC589842:ODD589848 OMY589842:OMZ589848 OWU589842:OWV589848 PGQ589842:PGR589848 PQM589842:PQN589848 QAI589842:QAJ589848 QKE589842:QKF589848 QUA589842:QUB589848 RDW589842:RDX589848 RNS589842:RNT589848 RXO589842:RXP589848 SHK589842:SHL589848 SRG589842:SRH589848 TBC589842:TBD589848 TKY589842:TKZ589848 TUU589842:TUV589848 UEQ589842:UER589848 UOM589842:UON589848 UYI589842:UYJ589848 VIE589842:VIF589848 VSA589842:VSB589848 WBW589842:WBX589848 WLS589842:WLT589848 WVO589842:WVP589848 G196626:H196632 JC196626:JD196632 SY196626:SZ196632 ACU196626:ACV196632 AMQ196626:AMR196632 AWM196626:AWN196632 BGI196626:BGJ196632 BQE196626:BQF196632 CAA196626:CAB196632 CJW196626:CJX196632 CTS196626:CTT196632 DDO196626:DDP196632 DNK196626:DNL196632 DXG196626:DXH196632 EHC196626:EHD196632 EQY196626:EQZ196632 FAU196626:FAV196632 FKQ196626:FKR196632 FUM196626:FUN196632 GEI196626:GEJ196632 GOE196626:GOF196632 GYA196626:GYB196632 HHW196626:HHX196632 HRS196626:HRT196632 IBO196626:IBP196632 ILK196626:ILL196632 IVG196626:IVH196632 JFC196626:JFD196632 JOY196626:JOZ196632 JYU196626:JYV196632 KIQ196626:KIR196632 KSM196626:KSN196632 LCI196626:LCJ196632 LME196626:LMF196632 LWA196626:LWB196632 MFW196626:MFX196632 MPS196626:MPT196632 MZO196626:MZP196632 NJK196626:NJL196632 NTG196626:NTH196632 ODC196626:ODD196632 OMY196626:OMZ196632 OWU196626:OWV196632 PGQ196626:PGR196632 PQM196626:PQN196632 QAI196626:QAJ196632 QKE196626:QKF196632 QUA196626:QUB196632 RDW196626:RDX196632 RNS196626:RNT196632 RXO196626:RXP196632 SHK196626:SHL196632 SRG196626:SRH196632 TBC196626:TBD196632 TKY196626:TKZ196632 TUU196626:TUV196632 UEQ196626:UER196632 UOM196626:UON196632 UYI196626:UYJ196632 VIE196626:VIF196632 VSA196626:VSB196632 WBW196626:WBX196632 WLS196626:WLT196632 WVO196626:WVP196632 G655378:H655384 JC655378:JD655384 SY655378:SZ655384 ACU655378:ACV655384 AMQ655378:AMR655384 AWM655378:AWN655384 BGI655378:BGJ655384 BQE655378:BQF655384 CAA655378:CAB655384 CJW655378:CJX655384 CTS655378:CTT655384 DDO655378:DDP655384 DNK655378:DNL655384 DXG655378:DXH655384 EHC655378:EHD655384 EQY655378:EQZ655384 FAU655378:FAV655384 FKQ655378:FKR655384 FUM655378:FUN655384 GEI655378:GEJ655384 GOE655378:GOF655384 GYA655378:GYB655384 HHW655378:HHX655384 HRS655378:HRT655384 IBO655378:IBP655384 ILK655378:ILL655384 IVG655378:IVH655384 JFC655378:JFD655384 JOY655378:JOZ655384 JYU655378:JYV655384 KIQ655378:KIR655384 KSM655378:KSN655384 LCI655378:LCJ655384 LME655378:LMF655384 LWA655378:LWB655384 MFW655378:MFX655384 MPS655378:MPT655384 MZO655378:MZP655384 NJK655378:NJL655384 NTG655378:NTH655384 ODC655378:ODD655384 OMY655378:OMZ655384 OWU655378:OWV655384 PGQ655378:PGR655384 PQM655378:PQN655384 QAI655378:QAJ655384 QKE655378:QKF655384 QUA655378:QUB655384 RDW655378:RDX655384 RNS655378:RNT655384 RXO655378:RXP655384 SHK655378:SHL655384 SRG655378:SRH655384 TBC655378:TBD655384 TKY655378:TKZ655384 TUU655378:TUV655384 UEQ655378:UER655384 UOM655378:UON655384 UYI655378:UYJ655384 VIE655378:VIF655384 VSA655378:VSB655384 WBW655378:WBX655384 WLS655378:WLT655384 WVO655378:WVP655384 G262162:H262168 JC262162:JD262168 SY262162:SZ262168 ACU262162:ACV262168 AMQ262162:AMR262168 AWM262162:AWN262168 BGI262162:BGJ262168 BQE262162:BQF262168 CAA262162:CAB262168 CJW262162:CJX262168 CTS262162:CTT262168 DDO262162:DDP262168 DNK262162:DNL262168 DXG262162:DXH262168 EHC262162:EHD262168 EQY262162:EQZ262168 FAU262162:FAV262168 FKQ262162:FKR262168 FUM262162:FUN262168 GEI262162:GEJ262168 GOE262162:GOF262168 GYA262162:GYB262168 HHW262162:HHX262168 HRS262162:HRT262168 IBO262162:IBP262168 ILK262162:ILL262168 IVG262162:IVH262168 JFC262162:JFD262168 JOY262162:JOZ262168 JYU262162:JYV262168 KIQ262162:KIR262168 KSM262162:KSN262168 LCI262162:LCJ262168 LME262162:LMF262168 LWA262162:LWB262168 MFW262162:MFX262168 MPS262162:MPT262168 MZO262162:MZP262168 NJK262162:NJL262168 NTG262162:NTH262168 ODC262162:ODD262168 OMY262162:OMZ262168 OWU262162:OWV262168 PGQ262162:PGR262168 PQM262162:PQN262168 QAI262162:QAJ262168 QKE262162:QKF262168 QUA262162:QUB262168 RDW262162:RDX262168 RNS262162:RNT262168 RXO262162:RXP262168 SHK262162:SHL262168 SRG262162:SRH262168 TBC262162:TBD262168 TKY262162:TKZ262168 TUU262162:TUV262168 UEQ262162:UER262168 UOM262162:UON262168 UYI262162:UYJ262168 VIE262162:VIF262168 VSA262162:VSB262168 WBW262162:WBX262168 WLS262162:WLT262168 WVO262162:WVP262168 G720914:H720920 JC720914:JD720920 SY720914:SZ720920 ACU720914:ACV720920 AMQ720914:AMR720920 AWM720914:AWN720920 BGI720914:BGJ720920 BQE720914:BQF720920 CAA720914:CAB720920 CJW720914:CJX720920 CTS720914:CTT720920 DDO720914:DDP720920 DNK720914:DNL720920 DXG720914:DXH720920 EHC720914:EHD720920 EQY720914:EQZ720920 FAU720914:FAV720920 FKQ720914:FKR720920 FUM720914:FUN720920 GEI720914:GEJ720920 GOE720914:GOF720920 GYA720914:GYB720920 HHW720914:HHX720920 HRS720914:HRT720920 IBO720914:IBP720920 ILK720914:ILL720920 IVG720914:IVH720920 JFC720914:JFD720920 JOY720914:JOZ720920 JYU720914:JYV720920 KIQ720914:KIR720920 KSM720914:KSN720920 LCI720914:LCJ720920 LME720914:LMF720920 LWA720914:LWB720920 MFW720914:MFX720920 MPS720914:MPT720920 MZO720914:MZP720920 NJK720914:NJL720920 NTG720914:NTH720920 ODC720914:ODD720920 OMY720914:OMZ720920 OWU720914:OWV720920 PGQ720914:PGR720920 PQM720914:PQN720920 QAI720914:QAJ720920 QKE720914:QKF720920 QUA720914:QUB720920 RDW720914:RDX720920 RNS720914:RNT720920 RXO720914:RXP720920 SHK720914:SHL720920 SRG720914:SRH720920 TBC720914:TBD720920 TKY720914:TKZ720920 TUU720914:TUV720920 UEQ720914:UER720920 UOM720914:UON720920 UYI720914:UYJ720920 VIE720914:VIF720920 VSA720914:VSB720920 WBW720914:WBX720920 WLS720914:WLT720920 WVO720914:WVP720920 G327698:H327704 JC327698:JD327704 SY327698:SZ327704 ACU327698:ACV327704 AMQ327698:AMR327704 AWM327698:AWN327704 BGI327698:BGJ327704 BQE327698:BQF327704 CAA327698:CAB327704 CJW327698:CJX327704 CTS327698:CTT327704 DDO327698:DDP327704 DNK327698:DNL327704 DXG327698:DXH327704 EHC327698:EHD327704 EQY327698:EQZ327704 FAU327698:FAV327704 FKQ327698:FKR327704 FUM327698:FUN327704 GEI327698:GEJ327704 GOE327698:GOF327704 GYA327698:GYB327704 HHW327698:HHX327704 HRS327698:HRT327704 IBO327698:IBP327704 ILK327698:ILL327704 IVG327698:IVH327704 JFC327698:JFD327704 JOY327698:JOZ327704 JYU327698:JYV327704 KIQ327698:KIR327704 KSM327698:KSN327704 LCI327698:LCJ327704 LME327698:LMF327704 LWA327698:LWB327704 MFW327698:MFX327704 MPS327698:MPT327704 MZO327698:MZP327704 NJK327698:NJL327704 NTG327698:NTH327704 ODC327698:ODD327704 OMY327698:OMZ327704 OWU327698:OWV327704 PGQ327698:PGR327704 PQM327698:PQN327704 QAI327698:QAJ327704 QKE327698:QKF327704 QUA327698:QUB327704 RDW327698:RDX327704 RNS327698:RNT327704 RXO327698:RXP327704 SHK327698:SHL327704 SRG327698:SRH327704 TBC327698:TBD327704 TKY327698:TKZ327704 TUU327698:TUV327704 UEQ327698:UER327704 UOM327698:UON327704 UYI327698:UYJ327704 VIE327698:VIF327704 VSA327698:VSB327704 WBW327698:WBX327704 WLS327698:WLT327704 WVO327698:WVP327704 G786450:H786456 JC786450:JD786456 SY786450:SZ786456 ACU786450:ACV786456 AMQ786450:AMR786456 AWM786450:AWN786456 BGI786450:BGJ786456 BQE786450:BQF786456 CAA786450:CAB786456 CJW786450:CJX786456 CTS786450:CTT786456 DDO786450:DDP786456 DNK786450:DNL786456 DXG786450:DXH786456 EHC786450:EHD786456 EQY786450:EQZ786456 FAU786450:FAV786456 FKQ786450:FKR786456 FUM786450:FUN786456 GEI786450:GEJ786456 GOE786450:GOF786456 GYA786450:GYB786456 HHW786450:HHX786456 HRS786450:HRT786456 IBO786450:IBP786456 ILK786450:ILL786456 IVG786450:IVH786456 JFC786450:JFD786456 JOY786450:JOZ786456 JYU786450:JYV786456 KIQ786450:KIR786456 KSM786450:KSN786456 LCI786450:LCJ786456 LME786450:LMF786456 LWA786450:LWB786456 MFW786450:MFX786456 MPS786450:MPT786456 MZO786450:MZP786456 NJK786450:NJL786456 NTG786450:NTH786456 ODC786450:ODD786456 OMY786450:OMZ786456 OWU786450:OWV786456 PGQ786450:PGR786456 PQM786450:PQN786456 QAI786450:QAJ786456 QKE786450:QKF786456 QUA786450:QUB786456 RDW786450:RDX786456 RNS786450:RNT786456 RXO786450:RXP786456 SHK786450:SHL786456 SRG786450:SRH786456 TBC786450:TBD786456 TKY786450:TKZ786456 TUU786450:TUV786456 UEQ786450:UER786456 UOM786450:UON786456 UYI786450:UYJ786456 VIE786450:VIF786456 VSA786450:VSB786456 WBW786450:WBX786456 WLS786450:WLT786456 WVO786450:WVP786456 G393234:H393240 JC393234:JD393240 SY393234:SZ393240 ACU393234:ACV393240 AMQ393234:AMR393240 AWM393234:AWN393240 BGI393234:BGJ393240 BQE393234:BQF393240 CAA393234:CAB393240 CJW393234:CJX393240 CTS393234:CTT393240 DDO393234:DDP393240 DNK393234:DNL393240 DXG393234:DXH393240 EHC393234:EHD393240 EQY393234:EQZ393240 FAU393234:FAV393240 FKQ393234:FKR393240 FUM393234:FUN393240 GEI393234:GEJ393240 GOE393234:GOF393240 GYA393234:GYB393240 HHW393234:HHX393240 HRS393234:HRT393240 IBO393234:IBP393240 ILK393234:ILL393240 IVG393234:IVH393240 JFC393234:JFD393240 JOY393234:JOZ393240 JYU393234:JYV393240 KIQ393234:KIR393240 KSM393234:KSN393240 LCI393234:LCJ393240 LME393234:LMF393240 LWA393234:LWB393240 MFW393234:MFX393240 MPS393234:MPT393240 MZO393234:MZP393240 NJK393234:NJL393240 NTG393234:NTH393240 ODC393234:ODD393240 OMY393234:OMZ393240 OWU393234:OWV393240 PGQ393234:PGR393240 PQM393234:PQN393240 QAI393234:QAJ393240 QKE393234:QKF393240 QUA393234:QUB393240 RDW393234:RDX393240 RNS393234:RNT393240 RXO393234:RXP393240 SHK393234:SHL393240 SRG393234:SRH393240 TBC393234:TBD393240 TKY393234:TKZ393240 TUU393234:TUV393240 UEQ393234:UER393240 UOM393234:UON393240 UYI393234:UYJ393240 VIE393234:VIF393240 VSA393234:VSB393240 WBW393234:WBX393240 WLS393234:WLT393240 WVO393234:WVP393240 G851986:H851992 JC851986:JD851992 SY851986:SZ851992 ACU851986:ACV851992 AMQ851986:AMR851992 AWM851986:AWN851992 BGI851986:BGJ851992 BQE851986:BQF851992 CAA851986:CAB851992 CJW851986:CJX851992 CTS851986:CTT851992 DDO851986:DDP851992 DNK851986:DNL851992 DXG851986:DXH851992 EHC851986:EHD851992 EQY851986:EQZ851992 FAU851986:FAV851992 FKQ851986:FKR851992 FUM851986:FUN851992 GEI851986:GEJ851992 GOE851986:GOF851992 GYA851986:GYB851992 HHW851986:HHX851992 HRS851986:HRT851992 IBO851986:IBP851992 ILK851986:ILL851992 IVG851986:IVH851992 JFC851986:JFD851992 JOY851986:JOZ851992 JYU851986:JYV851992 KIQ851986:KIR851992 KSM851986:KSN851992 LCI851986:LCJ851992 LME851986:LMF851992 LWA851986:LWB851992 MFW851986:MFX851992 MPS851986:MPT851992 MZO851986:MZP851992 NJK851986:NJL851992 NTG851986:NTH851992 ODC851986:ODD851992 OMY851986:OMZ851992 OWU851986:OWV851992 PGQ851986:PGR851992 PQM851986:PQN851992 QAI851986:QAJ851992 QKE851986:QKF851992 QUA851986:QUB851992 RDW851986:RDX851992 RNS851986:RNT851992 RXO851986:RXP851992 SHK851986:SHL851992 SRG851986:SRH851992 TBC851986:TBD851992 TKY851986:TKZ851992 TUU851986:TUV851992 UEQ851986:UER851992 UOM851986:UON851992 UYI851986:UYJ851992 VIE851986:VIF851992 VSA851986:VSB851992 WBW851986:WBX851992 WLS851986:WLT851992 WVO851986:WVP851992">
      <formula1>"＝,＞,＜,≥,≤"</formula1>
    </dataValidation>
  </dataValidations>
  <pageMargins left="0.699305555555556" right="0.699305555555556"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9" workbookViewId="0">
      <selection activeCell="A6" sqref="A6:C10"/>
    </sheetView>
  </sheetViews>
  <sheetFormatPr defaultColWidth="9" defaultRowHeight="13.5"/>
  <cols>
    <col min="1" max="4" width="9" style="5"/>
    <col min="5" max="5" width="13.625" style="5" customWidth="1"/>
    <col min="6" max="6" width="12.125" style="5" customWidth="1"/>
    <col min="7" max="16384" width="9" style="5"/>
  </cols>
  <sheetData>
    <row r="1" spans="1:1">
      <c r="A1" s="4" t="s">
        <v>592</v>
      </c>
    </row>
    <row r="2" ht="22.5" spans="1:10">
      <c r="A2" s="6" t="s">
        <v>593</v>
      </c>
      <c r="B2" s="6"/>
      <c r="C2" s="6"/>
      <c r="D2" s="6"/>
      <c r="E2" s="6"/>
      <c r="F2" s="6"/>
      <c r="G2" s="6"/>
      <c r="H2" s="6"/>
      <c r="I2" s="6"/>
      <c r="J2" s="6"/>
    </row>
    <row r="3" s="1" customFormat="1" ht="22.5" spans="1:10">
      <c r="A3" s="6"/>
      <c r="B3" s="6"/>
      <c r="C3" s="6"/>
      <c r="D3" s="6"/>
      <c r="E3" s="6"/>
      <c r="F3" s="6"/>
      <c r="G3" s="6"/>
      <c r="H3" s="6"/>
      <c r="I3" s="6"/>
      <c r="J3" s="37" t="s">
        <v>594</v>
      </c>
    </row>
    <row r="4" s="2" customFormat="1" spans="1:256">
      <c r="A4" s="7" t="s">
        <v>595</v>
      </c>
      <c r="B4" s="7"/>
      <c r="C4" s="8" t="s">
        <v>596</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spans="1:256">
      <c r="A5" s="7" t="s">
        <v>597</v>
      </c>
      <c r="B5" s="7"/>
      <c r="C5" s="9" t="s">
        <v>531</v>
      </c>
      <c r="D5" s="9"/>
      <c r="E5" s="9"/>
      <c r="F5" s="7" t="s">
        <v>598</v>
      </c>
      <c r="G5" s="8" t="s">
        <v>531</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spans="1:256">
      <c r="A6" s="7" t="s">
        <v>599</v>
      </c>
      <c r="B6" s="7"/>
      <c r="C6" s="7"/>
      <c r="D6" s="7" t="s">
        <v>534</v>
      </c>
      <c r="E6" s="7" t="s">
        <v>439</v>
      </c>
      <c r="F6" s="7" t="s">
        <v>600</v>
      </c>
      <c r="G6" s="7" t="s">
        <v>601</v>
      </c>
      <c r="H6" s="7" t="s">
        <v>602</v>
      </c>
      <c r="I6" s="7" t="s">
        <v>603</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24" spans="1:256">
      <c r="A7" s="7"/>
      <c r="B7" s="7"/>
      <c r="C7" s="10" t="s">
        <v>543</v>
      </c>
      <c r="D7" s="11">
        <v>120000</v>
      </c>
      <c r="E7" s="11">
        <v>60263.37</v>
      </c>
      <c r="F7" s="11">
        <v>60263.37</v>
      </c>
      <c r="G7" s="12">
        <v>10</v>
      </c>
      <c r="H7" s="13"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24" spans="1:256">
      <c r="A8" s="7"/>
      <c r="B8" s="7"/>
      <c r="C8" s="10" t="s">
        <v>544</v>
      </c>
      <c r="D8" s="14">
        <v>120000</v>
      </c>
      <c r="E8" s="14">
        <v>60263.37</v>
      </c>
      <c r="F8" s="14">
        <v>60263.37</v>
      </c>
      <c r="G8" s="7" t="s">
        <v>443</v>
      </c>
      <c r="H8" s="13" t="str">
        <f t="shared" si="0"/>
        <v>100%</v>
      </c>
      <c r="I8" s="15" t="s">
        <v>443</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24" spans="1:256">
      <c r="A9" s="7"/>
      <c r="B9" s="7"/>
      <c r="C9" s="10" t="s">
        <v>604</v>
      </c>
      <c r="D9" s="14">
        <v>0</v>
      </c>
      <c r="E9" s="14">
        <v>0</v>
      </c>
      <c r="F9" s="14">
        <v>0</v>
      </c>
      <c r="G9" s="7" t="s">
        <v>443</v>
      </c>
      <c r="H9" s="13" t="str">
        <f t="shared" si="0"/>
        <v>—</v>
      </c>
      <c r="I9" s="15" t="s">
        <v>443</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10">
      <c r="A10" s="7"/>
      <c r="B10" s="7"/>
      <c r="C10" s="10" t="s">
        <v>546</v>
      </c>
      <c r="D10" s="14">
        <v>0</v>
      </c>
      <c r="E10" s="14">
        <v>0</v>
      </c>
      <c r="F10" s="14">
        <v>0</v>
      </c>
      <c r="G10" s="7" t="s">
        <v>443</v>
      </c>
      <c r="H10" s="13" t="str">
        <f t="shared" si="0"/>
        <v>—</v>
      </c>
      <c r="I10" s="15" t="s">
        <v>443</v>
      </c>
      <c r="J10" s="15"/>
    </row>
    <row r="11" spans="1:10">
      <c r="A11" s="7" t="s">
        <v>605</v>
      </c>
      <c r="B11" s="7" t="s">
        <v>606</v>
      </c>
      <c r="C11" s="7"/>
      <c r="D11" s="7"/>
      <c r="E11" s="7"/>
      <c r="F11" s="15" t="s">
        <v>607</v>
      </c>
      <c r="G11" s="15"/>
      <c r="H11" s="15"/>
      <c r="I11" s="15"/>
      <c r="J11" s="15"/>
    </row>
    <row r="12" ht="90" customHeight="1" spans="1:10">
      <c r="A12" s="7"/>
      <c r="B12" s="16" t="s">
        <v>608</v>
      </c>
      <c r="C12" s="17"/>
      <c r="D12" s="17"/>
      <c r="E12" s="18"/>
      <c r="F12" s="19" t="s">
        <v>609</v>
      </c>
      <c r="G12" s="19"/>
      <c r="H12" s="19"/>
      <c r="I12" s="19"/>
      <c r="J12" s="19"/>
    </row>
    <row r="13" spans="1:10">
      <c r="A13" s="20" t="s">
        <v>550</v>
      </c>
      <c r="B13" s="21"/>
      <c r="C13" s="22"/>
      <c r="D13" s="20" t="s">
        <v>610</v>
      </c>
      <c r="E13" s="21"/>
      <c r="F13" s="22"/>
      <c r="G13" s="23" t="s">
        <v>554</v>
      </c>
      <c r="H13" s="24" t="s">
        <v>611</v>
      </c>
      <c r="I13" s="23" t="s">
        <v>603</v>
      </c>
      <c r="J13" s="23" t="s">
        <v>555</v>
      </c>
    </row>
    <row r="14" spans="1:10">
      <c r="A14" s="20" t="s">
        <v>556</v>
      </c>
      <c r="B14" s="7" t="s">
        <v>557</v>
      </c>
      <c r="C14" s="7" t="s">
        <v>558</v>
      </c>
      <c r="D14" s="7" t="s">
        <v>551</v>
      </c>
      <c r="E14" s="7" t="s">
        <v>552</v>
      </c>
      <c r="F14" s="7" t="s">
        <v>553</v>
      </c>
      <c r="G14" s="25"/>
      <c r="H14" s="25"/>
      <c r="I14" s="25"/>
      <c r="J14" s="25"/>
    </row>
    <row r="15" ht="48.75" customHeight="1" spans="1:10">
      <c r="A15" s="7" t="s">
        <v>559</v>
      </c>
      <c r="B15" s="23" t="s">
        <v>560</v>
      </c>
      <c r="C15" s="26" t="s">
        <v>612</v>
      </c>
      <c r="D15" s="27" t="s">
        <v>567</v>
      </c>
      <c r="E15" s="28" t="s">
        <v>613</v>
      </c>
      <c r="F15" s="28" t="s">
        <v>614</v>
      </c>
      <c r="G15" s="28" t="s">
        <v>615</v>
      </c>
      <c r="H15" s="29">
        <v>10</v>
      </c>
      <c r="I15" s="29">
        <v>10</v>
      </c>
      <c r="J15" s="25"/>
    </row>
    <row r="16" ht="24" spans="1:10">
      <c r="A16" s="7"/>
      <c r="B16" s="23" t="s">
        <v>565</v>
      </c>
      <c r="C16" s="26" t="s">
        <v>616</v>
      </c>
      <c r="D16" s="27" t="s">
        <v>567</v>
      </c>
      <c r="E16" s="28" t="s">
        <v>617</v>
      </c>
      <c r="F16" s="28" t="s">
        <v>568</v>
      </c>
      <c r="G16" s="28" t="s">
        <v>569</v>
      </c>
      <c r="H16" s="29">
        <v>20</v>
      </c>
      <c r="I16" s="29">
        <v>20</v>
      </c>
      <c r="J16" s="25"/>
    </row>
    <row r="17" ht="24" spans="1:10">
      <c r="A17" s="7"/>
      <c r="B17" s="23" t="s">
        <v>570</v>
      </c>
      <c r="C17" s="26" t="s">
        <v>618</v>
      </c>
      <c r="D17" s="27" t="s">
        <v>567</v>
      </c>
      <c r="E17" s="28" t="s">
        <v>619</v>
      </c>
      <c r="F17" s="28" t="s">
        <v>568</v>
      </c>
      <c r="G17" s="28" t="s">
        <v>569</v>
      </c>
      <c r="H17" s="29">
        <v>10</v>
      </c>
      <c r="I17" s="29">
        <v>10</v>
      </c>
      <c r="J17" s="25"/>
    </row>
    <row r="18" ht="24" spans="1:10">
      <c r="A18" s="7" t="s">
        <v>573</v>
      </c>
      <c r="B18" s="7" t="s">
        <v>620</v>
      </c>
      <c r="C18" s="28" t="s">
        <v>576</v>
      </c>
      <c r="D18" s="27" t="s">
        <v>562</v>
      </c>
      <c r="E18" s="28" t="s">
        <v>577</v>
      </c>
      <c r="F18" s="28" t="s">
        <v>621</v>
      </c>
      <c r="G18" s="28" t="s">
        <v>577</v>
      </c>
      <c r="H18" s="29">
        <v>30</v>
      </c>
      <c r="I18" s="29">
        <v>30</v>
      </c>
      <c r="J18" s="25"/>
    </row>
    <row r="19" ht="36" spans="1:10">
      <c r="A19" s="30"/>
      <c r="B19" s="23" t="s">
        <v>580</v>
      </c>
      <c r="C19" s="26" t="s">
        <v>622</v>
      </c>
      <c r="D19" s="27" t="s">
        <v>562</v>
      </c>
      <c r="E19" s="28" t="s">
        <v>623</v>
      </c>
      <c r="F19" s="28" t="s">
        <v>621</v>
      </c>
      <c r="G19" s="28" t="s">
        <v>623</v>
      </c>
      <c r="H19" s="29">
        <v>10</v>
      </c>
      <c r="I19" s="29">
        <v>9</v>
      </c>
      <c r="J19" s="25"/>
    </row>
    <row r="20" ht="44.25" customHeight="1" spans="1:10">
      <c r="A20" s="30" t="s">
        <v>583</v>
      </c>
      <c r="B20" s="31" t="s">
        <v>584</v>
      </c>
      <c r="C20" s="26" t="s">
        <v>624</v>
      </c>
      <c r="D20" s="27" t="s">
        <v>567</v>
      </c>
      <c r="E20" s="28" t="s">
        <v>625</v>
      </c>
      <c r="F20" s="28" t="s">
        <v>568</v>
      </c>
      <c r="G20" s="28" t="s">
        <v>569</v>
      </c>
      <c r="H20" s="29">
        <v>10</v>
      </c>
      <c r="I20" s="29">
        <v>9</v>
      </c>
      <c r="J20" s="38" t="s">
        <v>626</v>
      </c>
    </row>
    <row r="21" ht="33" customHeight="1" spans="1:10">
      <c r="A21" s="7" t="s">
        <v>627</v>
      </c>
      <c r="B21" s="7"/>
      <c r="C21" s="7"/>
      <c r="D21" s="32" t="s">
        <v>588</v>
      </c>
      <c r="E21" s="33"/>
      <c r="F21" s="33"/>
      <c r="G21" s="33"/>
      <c r="H21" s="33"/>
      <c r="I21" s="39"/>
      <c r="J21" s="40" t="s">
        <v>628</v>
      </c>
    </row>
    <row r="22" spans="1:10">
      <c r="A22" s="12" t="s">
        <v>629</v>
      </c>
      <c r="B22" s="12"/>
      <c r="C22" s="12"/>
      <c r="D22" s="12"/>
      <c r="E22" s="12"/>
      <c r="F22" s="12"/>
      <c r="G22" s="12"/>
      <c r="H22" s="12">
        <v>100</v>
      </c>
      <c r="I22" s="41">
        <v>98</v>
      </c>
      <c r="J22" s="42" t="s">
        <v>630</v>
      </c>
    </row>
    <row r="24" spans="1:10">
      <c r="A24" s="34" t="s">
        <v>589</v>
      </c>
      <c r="B24" s="35"/>
      <c r="C24" s="35"/>
      <c r="D24" s="35"/>
      <c r="E24" s="35"/>
      <c r="F24" s="35"/>
      <c r="G24" s="35"/>
      <c r="H24" s="35"/>
      <c r="I24" s="35"/>
      <c r="J24" s="43"/>
    </row>
    <row r="25" spans="1:10">
      <c r="A25" s="36" t="s">
        <v>590</v>
      </c>
      <c r="B25" s="36"/>
      <c r="C25" s="36"/>
      <c r="D25" s="36"/>
      <c r="E25" s="36"/>
      <c r="F25" s="36"/>
      <c r="G25" s="36"/>
      <c r="H25" s="36"/>
      <c r="I25" s="36"/>
      <c r="J25" s="36"/>
    </row>
    <row r="26" spans="1:10">
      <c r="A26" s="36" t="s">
        <v>591</v>
      </c>
      <c r="B26" s="36"/>
      <c r="C26" s="36"/>
      <c r="D26" s="36"/>
      <c r="E26" s="36"/>
      <c r="F26" s="36"/>
      <c r="G26" s="36"/>
      <c r="H26" s="36"/>
      <c r="I26" s="36"/>
      <c r="J26" s="36"/>
    </row>
    <row r="27" spans="1:10">
      <c r="A27" s="36" t="s">
        <v>631</v>
      </c>
      <c r="B27" s="36"/>
      <c r="C27" s="36"/>
      <c r="D27" s="36"/>
      <c r="E27" s="36"/>
      <c r="F27" s="36"/>
      <c r="G27" s="36"/>
      <c r="H27" s="36"/>
      <c r="I27" s="36"/>
      <c r="J27" s="36"/>
    </row>
    <row r="28" spans="1:10">
      <c r="A28" s="36" t="s">
        <v>632</v>
      </c>
      <c r="B28" s="36"/>
      <c r="C28" s="36"/>
      <c r="D28" s="36"/>
      <c r="E28" s="36"/>
      <c r="F28" s="36"/>
      <c r="G28" s="36"/>
      <c r="H28" s="36"/>
      <c r="I28" s="36"/>
      <c r="J28" s="36"/>
    </row>
    <row r="29" s="4" customFormat="1" spans="1:10">
      <c r="A29" s="36" t="s">
        <v>633</v>
      </c>
      <c r="B29" s="36"/>
      <c r="C29" s="36"/>
      <c r="D29" s="36"/>
      <c r="E29" s="36"/>
      <c r="F29" s="36"/>
      <c r="G29" s="36"/>
      <c r="H29" s="36"/>
      <c r="I29" s="36"/>
      <c r="J29" s="36"/>
    </row>
    <row r="30" spans="1:10">
      <c r="A30" s="36" t="s">
        <v>634</v>
      </c>
      <c r="B30" s="36"/>
      <c r="C30" s="36"/>
      <c r="D30" s="36"/>
      <c r="E30" s="36"/>
      <c r="F30" s="36"/>
      <c r="G30" s="36"/>
      <c r="H30" s="36"/>
      <c r="I30" s="36"/>
      <c r="J30" s="36"/>
    </row>
    <row r="31" spans="1:10">
      <c r="A31" s="36" t="s">
        <v>635</v>
      </c>
      <c r="B31" s="36"/>
      <c r="C31" s="36"/>
      <c r="D31" s="36"/>
      <c r="E31" s="36"/>
      <c r="F31" s="36"/>
      <c r="G31" s="36"/>
      <c r="H31" s="36"/>
      <c r="I31" s="36"/>
      <c r="J31" s="36"/>
    </row>
    <row r="32" spans="1:10">
      <c r="A32" s="36" t="s">
        <v>636</v>
      </c>
      <c r="B32" s="36"/>
      <c r="C32" s="36"/>
      <c r="D32" s="36"/>
      <c r="E32" s="36"/>
      <c r="F32" s="36"/>
      <c r="G32" s="36"/>
      <c r="H32" s="36"/>
      <c r="I32" s="36"/>
      <c r="J32"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2">
    <dataValidation type="list" allowBlank="1" showInputMessage="1" sqref="J2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formula1>"优,良,中,差"</formula1>
    </dataValidation>
    <dataValidation type="list" allowBlank="1" showInputMessage="1" sqref="D15:D20 D65552:D65556 D131088:D131092 D196624:D196628 D262160:D262164 D327696:D327700 D393232:D393236 D458768:D458772 D524304:D524308 D589840:D589844 D655376:D655380 D720912:D720916 D786448:D786452 D851984:D851988 D917520:D917524 D983056:D983060 IZ15:IZ20 IZ65552:IZ65556 IZ131088:IZ131092 IZ196624:IZ196628 IZ262160:IZ262164 IZ327696:IZ327700 IZ393232:IZ393236 IZ458768:IZ458772 IZ524304:IZ524308 IZ589840:IZ589844 IZ655376:IZ655380 IZ720912:IZ720916 IZ786448:IZ786452 IZ851984:IZ851988 IZ917520:IZ917524 IZ983056:IZ983060 SV15:SV20 SV65552:SV65556 SV131088:SV131092 SV196624:SV196628 SV262160:SV262164 SV327696:SV327700 SV393232:SV393236 SV458768:SV458772 SV524304:SV524308 SV589840:SV589844 SV655376:SV655380 SV720912:SV720916 SV786448:SV786452 SV851984:SV851988 SV917520:SV917524 SV983056:SV983060 ACR15:ACR20 ACR65552:ACR65556 ACR131088:ACR131092 ACR196624:ACR196628 ACR262160:ACR262164 ACR327696:ACR327700 ACR393232:ACR393236 ACR458768:ACR458772 ACR524304:ACR524308 ACR589840:ACR589844 ACR655376:ACR655380 ACR720912:ACR720916 ACR786448:ACR786452 ACR851984:ACR851988 ACR917520:ACR917524 ACR983056:ACR983060 AMN15:AMN20 AMN65552:AMN65556 AMN131088:AMN131092 AMN196624:AMN196628 AMN262160:AMN262164 AMN327696:AMN327700 AMN393232:AMN393236 AMN458768:AMN458772 AMN524304:AMN524308 AMN589840:AMN589844 AMN655376:AMN655380 AMN720912:AMN720916 AMN786448:AMN786452 AMN851984:AMN851988 AMN917520:AMN917524 AMN983056:AMN983060 AWJ15:AWJ20 AWJ65552:AWJ65556 AWJ131088:AWJ131092 AWJ196624:AWJ196628 AWJ262160:AWJ262164 AWJ327696:AWJ327700 AWJ393232:AWJ393236 AWJ458768:AWJ458772 AWJ524304:AWJ524308 AWJ589840:AWJ589844 AWJ655376:AWJ655380 AWJ720912:AWJ720916 AWJ786448:AWJ786452 AWJ851984:AWJ851988 AWJ917520:AWJ917524 AWJ983056:AWJ983060 BGF15:BGF20 BGF65552:BGF65556 BGF131088:BGF131092 BGF196624:BGF196628 BGF262160:BGF262164 BGF327696:BGF327700 BGF393232:BGF393236 BGF458768:BGF458772 BGF524304:BGF524308 BGF589840:BGF589844 BGF655376:BGF655380 BGF720912:BGF720916 BGF786448:BGF786452 BGF851984:BGF851988 BGF917520:BGF917524 BGF983056:BGF983060 BQB15:BQB20 BQB65552:BQB65556 BQB131088:BQB131092 BQB196624:BQB196628 BQB262160:BQB262164 BQB327696:BQB327700 BQB393232:BQB393236 BQB458768:BQB458772 BQB524304:BQB524308 BQB589840:BQB589844 BQB655376:BQB655380 BQB720912:BQB720916 BQB786448:BQB786452 BQB851984:BQB851988 BQB917520:BQB917524 BQB983056:BQB983060 BZX15:BZX20 BZX65552:BZX65556 BZX131088:BZX131092 BZX196624:BZX196628 BZX262160:BZX262164 BZX327696:BZX327700 BZX393232:BZX393236 BZX458768:BZX458772 BZX524304:BZX524308 BZX589840:BZX589844 BZX655376:BZX655380 BZX720912:BZX720916 BZX786448:BZX786452 BZX851984:BZX851988 BZX917520:BZX917524 BZX983056:BZX983060 CJT15:CJT20 CJT65552:CJT65556 CJT131088:CJT131092 CJT196624:CJT196628 CJT262160:CJT262164 CJT327696:CJT327700 CJT393232:CJT393236 CJT458768:CJT458772 CJT524304:CJT524308 CJT589840:CJT589844 CJT655376:CJT655380 CJT720912:CJT720916 CJT786448:CJT786452 CJT851984:CJT851988 CJT917520:CJT917524 CJT983056:CJT983060 CTP15:CTP20 CTP65552:CTP65556 CTP131088:CTP131092 CTP196624:CTP196628 CTP262160:CTP262164 CTP327696:CTP327700 CTP393232:CTP393236 CTP458768:CTP458772 CTP524304:CTP524308 CTP589840:CTP589844 CTP655376:CTP655380 CTP720912:CTP720916 CTP786448:CTP786452 CTP851984:CTP851988 CTP917520:CTP917524 CTP983056:CTP983060 DDL15:DDL20 DDL65552:DDL65556 DDL131088:DDL131092 DDL196624:DDL196628 DDL262160:DDL262164 DDL327696:DDL327700 DDL393232:DDL393236 DDL458768:DDL458772 DDL524304:DDL524308 DDL589840:DDL589844 DDL655376:DDL655380 DDL720912:DDL720916 DDL786448:DDL786452 DDL851984:DDL851988 DDL917520:DDL917524 DDL983056:DDL983060 DNH15:DNH20 DNH65552:DNH65556 DNH131088:DNH131092 DNH196624:DNH196628 DNH262160:DNH262164 DNH327696:DNH327700 DNH393232:DNH393236 DNH458768:DNH458772 DNH524304:DNH524308 DNH589840:DNH589844 DNH655376:DNH655380 DNH720912:DNH720916 DNH786448:DNH786452 DNH851984:DNH851988 DNH917520:DNH917524 DNH983056:DNH983060 DXD15:DXD20 DXD65552:DXD65556 DXD131088:DXD131092 DXD196624:DXD196628 DXD262160:DXD262164 DXD327696:DXD327700 DXD393232:DXD393236 DXD458768:DXD458772 DXD524304:DXD524308 DXD589840:DXD589844 DXD655376:DXD655380 DXD720912:DXD720916 DXD786448:DXD786452 DXD851984:DXD851988 DXD917520:DXD917524 DXD983056:DXD983060 EGZ15:EGZ20 EGZ65552:EGZ65556 EGZ131088:EGZ131092 EGZ196624:EGZ196628 EGZ262160:EGZ262164 EGZ327696:EGZ327700 EGZ393232:EGZ393236 EGZ458768:EGZ458772 EGZ524304:EGZ524308 EGZ589840:EGZ589844 EGZ655376:EGZ655380 EGZ720912:EGZ720916 EGZ786448:EGZ786452 EGZ851984:EGZ851988 EGZ917520:EGZ917524 EGZ983056:EGZ983060 EQV15:EQV20 EQV65552:EQV65556 EQV131088:EQV131092 EQV196624:EQV196628 EQV262160:EQV262164 EQV327696:EQV327700 EQV393232:EQV393236 EQV458768:EQV458772 EQV524304:EQV524308 EQV589840:EQV589844 EQV655376:EQV655380 EQV720912:EQV720916 EQV786448:EQV786452 EQV851984:EQV851988 EQV917520:EQV917524 EQV983056:EQV983060 FAR15:FAR20 FAR65552:FAR65556 FAR131088:FAR131092 FAR196624:FAR196628 FAR262160:FAR262164 FAR327696:FAR327700 FAR393232:FAR393236 FAR458768:FAR458772 FAR524304:FAR524308 FAR589840:FAR589844 FAR655376:FAR655380 FAR720912:FAR720916 FAR786448:FAR786452 FAR851984:FAR851988 FAR917520:FAR917524 FAR983056:FAR983060 FKN15:FKN20 FKN65552:FKN65556 FKN131088:FKN131092 FKN196624:FKN196628 FKN262160:FKN262164 FKN327696:FKN327700 FKN393232:FKN393236 FKN458768:FKN458772 FKN524304:FKN524308 FKN589840:FKN589844 FKN655376:FKN655380 FKN720912:FKN720916 FKN786448:FKN786452 FKN851984:FKN851988 FKN917520:FKN917524 FKN983056:FKN983060 FUJ15:FUJ20 FUJ65552:FUJ65556 FUJ131088:FUJ131092 FUJ196624:FUJ196628 FUJ262160:FUJ262164 FUJ327696:FUJ327700 FUJ393232:FUJ393236 FUJ458768:FUJ458772 FUJ524304:FUJ524308 FUJ589840:FUJ589844 FUJ655376:FUJ655380 FUJ720912:FUJ720916 FUJ786448:FUJ786452 FUJ851984:FUJ851988 FUJ917520:FUJ917524 FUJ983056:FUJ983060 GEF15:GEF20 GEF65552:GEF65556 GEF131088:GEF131092 GEF196624:GEF196628 GEF262160:GEF262164 GEF327696:GEF327700 GEF393232:GEF393236 GEF458768:GEF458772 GEF524304:GEF524308 GEF589840:GEF589844 GEF655376:GEF655380 GEF720912:GEF720916 GEF786448:GEF786452 GEF851984:GEF851988 GEF917520:GEF917524 GEF983056:GEF983060 GOB15:GOB20 GOB65552:GOB65556 GOB131088:GOB131092 GOB196624:GOB196628 GOB262160:GOB262164 GOB327696:GOB327700 GOB393232:GOB393236 GOB458768:GOB458772 GOB524304:GOB524308 GOB589840:GOB589844 GOB655376:GOB655380 GOB720912:GOB720916 GOB786448:GOB786452 GOB851984:GOB851988 GOB917520:GOB917524 GOB983056:GOB983060 GXX15:GXX20 GXX65552:GXX65556 GXX131088:GXX131092 GXX196624:GXX196628 GXX262160:GXX262164 GXX327696:GXX327700 GXX393232:GXX393236 GXX458768:GXX458772 GXX524304:GXX524308 GXX589840:GXX589844 GXX655376:GXX655380 GXX720912:GXX720916 GXX786448:GXX786452 GXX851984:GXX851988 GXX917520:GXX917524 GXX983056:GXX983060 HHT15:HHT20 HHT65552:HHT65556 HHT131088:HHT131092 HHT196624:HHT196628 HHT262160:HHT262164 HHT327696:HHT327700 HHT393232:HHT393236 HHT458768:HHT458772 HHT524304:HHT524308 HHT589840:HHT589844 HHT655376:HHT655380 HHT720912:HHT720916 HHT786448:HHT786452 HHT851984:HHT851988 HHT917520:HHT917524 HHT983056:HHT983060 HRP15:HRP20 HRP65552:HRP65556 HRP131088:HRP131092 HRP196624:HRP196628 HRP262160:HRP262164 HRP327696:HRP327700 HRP393232:HRP393236 HRP458768:HRP458772 HRP524304:HRP524308 HRP589840:HRP589844 HRP655376:HRP655380 HRP720912:HRP720916 HRP786448:HRP786452 HRP851984:HRP851988 HRP917520:HRP917524 HRP983056:HRP983060 IBL15:IBL20 IBL65552:IBL65556 IBL131088:IBL131092 IBL196624:IBL196628 IBL262160:IBL262164 IBL327696:IBL327700 IBL393232:IBL393236 IBL458768:IBL458772 IBL524304:IBL524308 IBL589840:IBL589844 IBL655376:IBL655380 IBL720912:IBL720916 IBL786448:IBL786452 IBL851984:IBL851988 IBL917520:IBL917524 IBL983056:IBL983060 ILH15:ILH20 ILH65552:ILH65556 ILH131088:ILH131092 ILH196624:ILH196628 ILH262160:ILH262164 ILH327696:ILH327700 ILH393232:ILH393236 ILH458768:ILH458772 ILH524304:ILH524308 ILH589840:ILH589844 ILH655376:ILH655380 ILH720912:ILH720916 ILH786448:ILH786452 ILH851984:ILH851988 ILH917520:ILH917524 ILH983056:ILH983060 IVD15:IVD20 IVD65552:IVD65556 IVD131088:IVD131092 IVD196624:IVD196628 IVD262160:IVD262164 IVD327696:IVD327700 IVD393232:IVD393236 IVD458768:IVD458772 IVD524304:IVD524308 IVD589840:IVD589844 IVD655376:IVD655380 IVD720912:IVD720916 IVD786448:IVD786452 IVD851984:IVD851988 IVD917520:IVD917524 IVD983056:IVD983060 JEZ15:JEZ20 JEZ65552:JEZ65556 JEZ131088:JEZ131092 JEZ196624:JEZ196628 JEZ262160:JEZ262164 JEZ327696:JEZ327700 JEZ393232:JEZ393236 JEZ458768:JEZ458772 JEZ524304:JEZ524308 JEZ589840:JEZ589844 JEZ655376:JEZ655380 JEZ720912:JEZ720916 JEZ786448:JEZ786452 JEZ851984:JEZ851988 JEZ917520:JEZ917524 JEZ983056:JEZ983060 JOV15:JOV20 JOV65552:JOV65556 JOV131088:JOV131092 JOV196624:JOV196628 JOV262160:JOV262164 JOV327696:JOV327700 JOV393232:JOV393236 JOV458768:JOV458772 JOV524304:JOV524308 JOV589840:JOV589844 JOV655376:JOV655380 JOV720912:JOV720916 JOV786448:JOV786452 JOV851984:JOV851988 JOV917520:JOV917524 JOV983056:JOV983060 JYR15:JYR20 JYR65552:JYR65556 JYR131088:JYR131092 JYR196624:JYR196628 JYR262160:JYR262164 JYR327696:JYR327700 JYR393232:JYR393236 JYR458768:JYR458772 JYR524304:JYR524308 JYR589840:JYR589844 JYR655376:JYR655380 JYR720912:JYR720916 JYR786448:JYR786452 JYR851984:JYR851988 JYR917520:JYR917524 JYR983056:JYR983060 KIN15:KIN20 KIN65552:KIN65556 KIN131088:KIN131092 KIN196624:KIN196628 KIN262160:KIN262164 KIN327696:KIN327700 KIN393232:KIN393236 KIN458768:KIN458772 KIN524304:KIN524308 KIN589840:KIN589844 KIN655376:KIN655380 KIN720912:KIN720916 KIN786448:KIN786452 KIN851984:KIN851988 KIN917520:KIN917524 KIN983056:KIN983060 KSJ15:KSJ20 KSJ65552:KSJ65556 KSJ131088:KSJ131092 KSJ196624:KSJ196628 KSJ262160:KSJ262164 KSJ327696:KSJ327700 KSJ393232:KSJ393236 KSJ458768:KSJ458772 KSJ524304:KSJ524308 KSJ589840:KSJ589844 KSJ655376:KSJ655380 KSJ720912:KSJ720916 KSJ786448:KSJ786452 KSJ851984:KSJ851988 KSJ917520:KSJ917524 KSJ983056:KSJ983060 LCF15:LCF20 LCF65552:LCF65556 LCF131088:LCF131092 LCF196624:LCF196628 LCF262160:LCF262164 LCF327696:LCF327700 LCF393232:LCF393236 LCF458768:LCF458772 LCF524304:LCF524308 LCF589840:LCF589844 LCF655376:LCF655380 LCF720912:LCF720916 LCF786448:LCF786452 LCF851984:LCF851988 LCF917520:LCF917524 LCF983056:LCF983060 LMB15:LMB20 LMB65552:LMB65556 LMB131088:LMB131092 LMB196624:LMB196628 LMB262160:LMB262164 LMB327696:LMB327700 LMB393232:LMB393236 LMB458768:LMB458772 LMB524304:LMB524308 LMB589840:LMB589844 LMB655376:LMB655380 LMB720912:LMB720916 LMB786448:LMB786452 LMB851984:LMB851988 LMB917520:LMB917524 LMB983056:LMB983060 LVX15:LVX20 LVX65552:LVX65556 LVX131088:LVX131092 LVX196624:LVX196628 LVX262160:LVX262164 LVX327696:LVX327700 LVX393232:LVX393236 LVX458768:LVX458772 LVX524304:LVX524308 LVX589840:LVX589844 LVX655376:LVX655380 LVX720912:LVX720916 LVX786448:LVX786452 LVX851984:LVX851988 LVX917520:LVX917524 LVX983056:LVX983060 MFT15:MFT20 MFT65552:MFT65556 MFT131088:MFT131092 MFT196624:MFT196628 MFT262160:MFT262164 MFT327696:MFT327700 MFT393232:MFT393236 MFT458768:MFT458772 MFT524304:MFT524308 MFT589840:MFT589844 MFT655376:MFT655380 MFT720912:MFT720916 MFT786448:MFT786452 MFT851984:MFT851988 MFT917520:MFT917524 MFT983056:MFT983060 MPP15:MPP20 MPP65552:MPP65556 MPP131088:MPP131092 MPP196624:MPP196628 MPP262160:MPP262164 MPP327696:MPP327700 MPP393232:MPP393236 MPP458768:MPP458772 MPP524304:MPP524308 MPP589840:MPP589844 MPP655376:MPP655380 MPP720912:MPP720916 MPP786448:MPP786452 MPP851984:MPP851988 MPP917520:MPP917524 MPP983056:MPP983060 MZL15:MZL20 MZL65552:MZL65556 MZL131088:MZL131092 MZL196624:MZL196628 MZL262160:MZL262164 MZL327696:MZL327700 MZL393232:MZL393236 MZL458768:MZL458772 MZL524304:MZL524308 MZL589840:MZL589844 MZL655376:MZL655380 MZL720912:MZL720916 MZL786448:MZL786452 MZL851984:MZL851988 MZL917520:MZL917524 MZL983056:MZL983060 NJH15:NJH20 NJH65552:NJH65556 NJH131088:NJH131092 NJH196624:NJH196628 NJH262160:NJH262164 NJH327696:NJH327700 NJH393232:NJH393236 NJH458768:NJH458772 NJH524304:NJH524308 NJH589840:NJH589844 NJH655376:NJH655380 NJH720912:NJH720916 NJH786448:NJH786452 NJH851984:NJH851988 NJH917520:NJH917524 NJH983056:NJH983060 NTD15:NTD20 NTD65552:NTD65556 NTD131088:NTD131092 NTD196624:NTD196628 NTD262160:NTD262164 NTD327696:NTD327700 NTD393232:NTD393236 NTD458768:NTD458772 NTD524304:NTD524308 NTD589840:NTD589844 NTD655376:NTD655380 NTD720912:NTD720916 NTD786448:NTD786452 NTD851984:NTD851988 NTD917520:NTD917524 NTD983056:NTD983060 OCZ15:OCZ20 OCZ65552:OCZ65556 OCZ131088:OCZ131092 OCZ196624:OCZ196628 OCZ262160:OCZ262164 OCZ327696:OCZ327700 OCZ393232:OCZ393236 OCZ458768:OCZ458772 OCZ524304:OCZ524308 OCZ589840:OCZ589844 OCZ655376:OCZ655380 OCZ720912:OCZ720916 OCZ786448:OCZ786452 OCZ851984:OCZ851988 OCZ917520:OCZ917524 OCZ983056:OCZ983060 OMV15:OMV20 OMV65552:OMV65556 OMV131088:OMV131092 OMV196624:OMV196628 OMV262160:OMV262164 OMV327696:OMV327700 OMV393232:OMV393236 OMV458768:OMV458772 OMV524304:OMV524308 OMV589840:OMV589844 OMV655376:OMV655380 OMV720912:OMV720916 OMV786448:OMV786452 OMV851984:OMV851988 OMV917520:OMV917524 OMV983056:OMV983060 OWR15:OWR20 OWR65552:OWR65556 OWR131088:OWR131092 OWR196624:OWR196628 OWR262160:OWR262164 OWR327696:OWR327700 OWR393232:OWR393236 OWR458768:OWR458772 OWR524304:OWR524308 OWR589840:OWR589844 OWR655376:OWR655380 OWR720912:OWR720916 OWR786448:OWR786452 OWR851984:OWR851988 OWR917520:OWR917524 OWR983056:OWR983060 PGN15:PGN20 PGN65552:PGN65556 PGN131088:PGN131092 PGN196624:PGN196628 PGN262160:PGN262164 PGN327696:PGN327700 PGN393232:PGN393236 PGN458768:PGN458772 PGN524304:PGN524308 PGN589840:PGN589844 PGN655376:PGN655380 PGN720912:PGN720916 PGN786448:PGN786452 PGN851984:PGN851988 PGN917520:PGN917524 PGN983056:PGN983060 PQJ15:PQJ20 PQJ65552:PQJ65556 PQJ131088:PQJ131092 PQJ196624:PQJ196628 PQJ262160:PQJ262164 PQJ327696:PQJ327700 PQJ393232:PQJ393236 PQJ458768:PQJ458772 PQJ524304:PQJ524308 PQJ589840:PQJ589844 PQJ655376:PQJ655380 PQJ720912:PQJ720916 PQJ786448:PQJ786452 PQJ851984:PQJ851988 PQJ917520:PQJ917524 PQJ983056:PQJ983060 QAF15:QAF20 QAF65552:QAF65556 QAF131088:QAF131092 QAF196624:QAF196628 QAF262160:QAF262164 QAF327696:QAF327700 QAF393232:QAF393236 QAF458768:QAF458772 QAF524304:QAF524308 QAF589840:QAF589844 QAF655376:QAF655380 QAF720912:QAF720916 QAF786448:QAF786452 QAF851984:QAF851988 QAF917520:QAF917524 QAF983056:QAF983060 QKB15:QKB20 QKB65552:QKB65556 QKB131088:QKB131092 QKB196624:QKB196628 QKB262160:QKB262164 QKB327696:QKB327700 QKB393232:QKB393236 QKB458768:QKB458772 QKB524304:QKB524308 QKB589840:QKB589844 QKB655376:QKB655380 QKB720912:QKB720916 QKB786448:QKB786452 QKB851984:QKB851988 QKB917520:QKB917524 QKB983056:QKB983060 QTX15:QTX20 QTX65552:QTX65556 QTX131088:QTX131092 QTX196624:QTX196628 QTX262160:QTX262164 QTX327696:QTX327700 QTX393232:QTX393236 QTX458768:QTX458772 QTX524304:QTX524308 QTX589840:QTX589844 QTX655376:QTX655380 QTX720912:QTX720916 QTX786448:QTX786452 QTX851984:QTX851988 QTX917520:QTX917524 QTX983056:QTX983060 RDT15:RDT20 RDT65552:RDT65556 RDT131088:RDT131092 RDT196624:RDT196628 RDT262160:RDT262164 RDT327696:RDT327700 RDT393232:RDT393236 RDT458768:RDT458772 RDT524304:RDT524308 RDT589840:RDT589844 RDT655376:RDT655380 RDT720912:RDT720916 RDT786448:RDT786452 RDT851984:RDT851988 RDT917520:RDT917524 RDT983056:RDT983060 RNP15:RNP20 RNP65552:RNP65556 RNP131088:RNP131092 RNP196624:RNP196628 RNP262160:RNP262164 RNP327696:RNP327700 RNP393232:RNP393236 RNP458768:RNP458772 RNP524304:RNP524308 RNP589840:RNP589844 RNP655376:RNP655380 RNP720912:RNP720916 RNP786448:RNP786452 RNP851984:RNP851988 RNP917520:RNP917524 RNP983056:RNP983060 RXL15:RXL20 RXL65552:RXL65556 RXL131088:RXL131092 RXL196624:RXL196628 RXL262160:RXL262164 RXL327696:RXL327700 RXL393232:RXL393236 RXL458768:RXL458772 RXL524304:RXL524308 RXL589840:RXL589844 RXL655376:RXL655380 RXL720912:RXL720916 RXL786448:RXL786452 RXL851984:RXL851988 RXL917520:RXL917524 RXL983056:RXL983060 SHH15:SHH20 SHH65552:SHH65556 SHH131088:SHH131092 SHH196624:SHH196628 SHH262160:SHH262164 SHH327696:SHH327700 SHH393232:SHH393236 SHH458768:SHH458772 SHH524304:SHH524308 SHH589840:SHH589844 SHH655376:SHH655380 SHH720912:SHH720916 SHH786448:SHH786452 SHH851984:SHH851988 SHH917520:SHH917524 SHH983056:SHH983060 SRD15:SRD20 SRD65552:SRD65556 SRD131088:SRD131092 SRD196624:SRD196628 SRD262160:SRD262164 SRD327696:SRD327700 SRD393232:SRD393236 SRD458768:SRD458772 SRD524304:SRD524308 SRD589840:SRD589844 SRD655376:SRD655380 SRD720912:SRD720916 SRD786448:SRD786452 SRD851984:SRD851988 SRD917520:SRD917524 SRD983056:SRD983060 TAZ15:TAZ20 TAZ65552:TAZ65556 TAZ131088:TAZ131092 TAZ196624:TAZ196628 TAZ262160:TAZ262164 TAZ327696:TAZ327700 TAZ393232:TAZ393236 TAZ458768:TAZ458772 TAZ524304:TAZ524308 TAZ589840:TAZ589844 TAZ655376:TAZ655380 TAZ720912:TAZ720916 TAZ786448:TAZ786452 TAZ851984:TAZ851988 TAZ917520:TAZ917524 TAZ983056:TAZ983060 TKV15:TKV20 TKV65552:TKV65556 TKV131088:TKV131092 TKV196624:TKV196628 TKV262160:TKV262164 TKV327696:TKV327700 TKV393232:TKV393236 TKV458768:TKV458772 TKV524304:TKV524308 TKV589840:TKV589844 TKV655376:TKV655380 TKV720912:TKV720916 TKV786448:TKV786452 TKV851984:TKV851988 TKV917520:TKV917524 TKV983056:TKV983060 TUR15:TUR20 TUR65552:TUR65556 TUR131088:TUR131092 TUR196624:TUR196628 TUR262160:TUR262164 TUR327696:TUR327700 TUR393232:TUR393236 TUR458768:TUR458772 TUR524304:TUR524308 TUR589840:TUR589844 TUR655376:TUR655380 TUR720912:TUR720916 TUR786448:TUR786452 TUR851984:TUR851988 TUR917520:TUR917524 TUR983056:TUR983060 UEN15:UEN20 UEN65552:UEN65556 UEN131088:UEN131092 UEN196624:UEN196628 UEN262160:UEN262164 UEN327696:UEN327700 UEN393232:UEN393236 UEN458768:UEN458772 UEN524304:UEN524308 UEN589840:UEN589844 UEN655376:UEN655380 UEN720912:UEN720916 UEN786448:UEN786452 UEN851984:UEN851988 UEN917520:UEN917524 UEN983056:UEN983060 UOJ15:UOJ20 UOJ65552:UOJ65556 UOJ131088:UOJ131092 UOJ196624:UOJ196628 UOJ262160:UOJ262164 UOJ327696:UOJ327700 UOJ393232:UOJ393236 UOJ458768:UOJ458772 UOJ524304:UOJ524308 UOJ589840:UOJ589844 UOJ655376:UOJ655380 UOJ720912:UOJ720916 UOJ786448:UOJ786452 UOJ851984:UOJ851988 UOJ917520:UOJ917524 UOJ983056:UOJ983060 UYF15:UYF20 UYF65552:UYF65556 UYF131088:UYF131092 UYF196624:UYF196628 UYF262160:UYF262164 UYF327696:UYF327700 UYF393232:UYF393236 UYF458768:UYF458772 UYF524304:UYF524308 UYF589840:UYF589844 UYF655376:UYF655380 UYF720912:UYF720916 UYF786448:UYF786452 UYF851984:UYF851988 UYF917520:UYF917524 UYF983056:UYF983060 VIB15:VIB20 VIB65552:VIB65556 VIB131088:VIB131092 VIB196624:VIB196628 VIB262160:VIB262164 VIB327696:VIB327700 VIB393232:VIB393236 VIB458768:VIB458772 VIB524304:VIB524308 VIB589840:VIB589844 VIB655376:VIB655380 VIB720912:VIB720916 VIB786448:VIB786452 VIB851984:VIB851988 VIB917520:VIB917524 VIB983056:VIB983060 VRX15:VRX20 VRX65552:VRX65556 VRX131088:VRX131092 VRX196624:VRX196628 VRX262160:VRX262164 VRX327696:VRX327700 VRX393232:VRX393236 VRX458768:VRX458772 VRX524304:VRX524308 VRX589840:VRX589844 VRX655376:VRX655380 VRX720912:VRX720916 VRX786448:VRX786452 VRX851984:VRX851988 VRX917520:VRX917524 VRX983056:VRX983060 WBT15:WBT20 WBT65552:WBT65556 WBT131088:WBT131092 WBT196624:WBT196628 WBT262160:WBT262164 WBT327696:WBT327700 WBT393232:WBT393236 WBT458768:WBT458772 WBT524304:WBT524308 WBT589840:WBT589844 WBT655376:WBT655380 WBT720912:WBT720916 WBT786448:WBT786452 WBT851984:WBT851988 WBT917520:WBT917524 WBT983056:WBT983060 WLP15:WLP20 WLP65552:WLP65556 WLP131088:WLP131092 WLP196624:WLP196628 WLP262160:WLP262164 WLP327696:WLP327700 WLP393232:WLP393236 WLP458768:WLP458772 WLP524304:WLP524308 WLP589840:WLP589844 WLP655376:WLP655380 WLP720912:WLP720916 WLP786448:WLP786452 WLP851984:WLP851988 WLP917520:WLP917524 WLP983056:WLP983060 WVL15:WVL20 WVL65552:WVL65556 WVL131088:WVL131092 WVL196624:WVL196628 WVL262160:WVL262164 WVL327696:WVL327700 WVL393232:WVL393236 WVL458768:WVL458772 WVL524304:WVL524308 WVL589840:WVL589844 WVL655376:WVL655380 WVL720912:WVL720916 WVL786448:WVL786452 WVL851984:WVL851988 WVL917520:WVL917524 WVL983056:WVL983060">
      <formula1>"＝,＞,＜,≥,≤"</formula1>
    </dataValidation>
  </dataValidations>
  <pageMargins left="0.699305555555556" right="0.699305555555556"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6" sqref="A6:C10"/>
    </sheetView>
  </sheetViews>
  <sheetFormatPr defaultColWidth="9" defaultRowHeight="13.5"/>
  <cols>
    <col min="1" max="4" width="9" style="5"/>
    <col min="5" max="5" width="13.625" style="5" customWidth="1"/>
    <col min="6" max="6" width="12.125" style="5" customWidth="1"/>
    <col min="7" max="16384" width="9" style="5"/>
  </cols>
  <sheetData>
    <row r="1" spans="1:1">
      <c r="A1" s="4" t="s">
        <v>592</v>
      </c>
    </row>
    <row r="2" ht="22.5" spans="1:10">
      <c r="A2" s="6" t="s">
        <v>593</v>
      </c>
      <c r="B2" s="6"/>
      <c r="C2" s="6"/>
      <c r="D2" s="6"/>
      <c r="E2" s="6"/>
      <c r="F2" s="6"/>
      <c r="G2" s="6"/>
      <c r="H2" s="6"/>
      <c r="I2" s="6"/>
      <c r="J2" s="6"/>
    </row>
    <row r="3" s="1" customFormat="1" ht="22.5" spans="1:10">
      <c r="A3" s="6"/>
      <c r="B3" s="6"/>
      <c r="C3" s="6"/>
      <c r="D3" s="6"/>
      <c r="E3" s="6"/>
      <c r="F3" s="6"/>
      <c r="G3" s="6"/>
      <c r="H3" s="6"/>
      <c r="I3" s="6"/>
      <c r="J3" s="37" t="s">
        <v>594</v>
      </c>
    </row>
    <row r="4" s="2" customFormat="1" spans="1:256">
      <c r="A4" s="7" t="s">
        <v>595</v>
      </c>
      <c r="B4" s="7"/>
      <c r="C4" s="8" t="s">
        <v>637</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spans="1:256">
      <c r="A5" s="7" t="s">
        <v>597</v>
      </c>
      <c r="B5" s="7"/>
      <c r="C5" s="9" t="s">
        <v>531</v>
      </c>
      <c r="D5" s="9"/>
      <c r="E5" s="9"/>
      <c r="F5" s="7" t="s">
        <v>598</v>
      </c>
      <c r="G5" s="8" t="s">
        <v>531</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spans="1:256">
      <c r="A6" s="7" t="s">
        <v>599</v>
      </c>
      <c r="B6" s="7"/>
      <c r="C6" s="7"/>
      <c r="D6" s="7" t="s">
        <v>534</v>
      </c>
      <c r="E6" s="7" t="s">
        <v>439</v>
      </c>
      <c r="F6" s="7" t="s">
        <v>600</v>
      </c>
      <c r="G6" s="7" t="s">
        <v>601</v>
      </c>
      <c r="H6" s="7" t="s">
        <v>602</v>
      </c>
      <c r="I6" s="7" t="s">
        <v>603</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24" spans="1:256">
      <c r="A7" s="7"/>
      <c r="B7" s="7"/>
      <c r="C7" s="10" t="s">
        <v>543</v>
      </c>
      <c r="D7" s="11"/>
      <c r="E7" s="11">
        <v>500000</v>
      </c>
      <c r="F7" s="11">
        <v>500000</v>
      </c>
      <c r="G7" s="12">
        <v>10</v>
      </c>
      <c r="H7" s="13"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24" spans="1:256">
      <c r="A8" s="7"/>
      <c r="B8" s="7"/>
      <c r="C8" s="10" t="s">
        <v>544</v>
      </c>
      <c r="D8" s="14">
        <v>0</v>
      </c>
      <c r="E8" s="14">
        <v>500000</v>
      </c>
      <c r="F8" s="14">
        <v>500000</v>
      </c>
      <c r="G8" s="7" t="s">
        <v>443</v>
      </c>
      <c r="H8" s="13" t="str">
        <f t="shared" si="0"/>
        <v>100%</v>
      </c>
      <c r="I8" s="15" t="s">
        <v>443</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24" spans="1:256">
      <c r="A9" s="7"/>
      <c r="B9" s="7"/>
      <c r="C9" s="10" t="s">
        <v>604</v>
      </c>
      <c r="D9" s="14">
        <v>0</v>
      </c>
      <c r="E9" s="14">
        <v>0</v>
      </c>
      <c r="F9" s="14">
        <v>0</v>
      </c>
      <c r="G9" s="7" t="s">
        <v>443</v>
      </c>
      <c r="H9" s="13" t="str">
        <f t="shared" si="0"/>
        <v>—</v>
      </c>
      <c r="I9" s="15" t="s">
        <v>443</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10">
      <c r="A10" s="7"/>
      <c r="B10" s="7"/>
      <c r="C10" s="10" t="s">
        <v>546</v>
      </c>
      <c r="D10" s="14">
        <v>0</v>
      </c>
      <c r="E10" s="14">
        <v>0</v>
      </c>
      <c r="F10" s="14">
        <v>0</v>
      </c>
      <c r="G10" s="7" t="s">
        <v>443</v>
      </c>
      <c r="H10" s="13" t="str">
        <f t="shared" si="0"/>
        <v>—</v>
      </c>
      <c r="I10" s="15" t="s">
        <v>443</v>
      </c>
      <c r="J10" s="15"/>
    </row>
    <row r="11" spans="1:10">
      <c r="A11" s="7" t="s">
        <v>605</v>
      </c>
      <c r="B11" s="7" t="s">
        <v>606</v>
      </c>
      <c r="C11" s="7"/>
      <c r="D11" s="7"/>
      <c r="E11" s="7"/>
      <c r="F11" s="15" t="s">
        <v>607</v>
      </c>
      <c r="G11" s="15"/>
      <c r="H11" s="15"/>
      <c r="I11" s="15"/>
      <c r="J11" s="15"/>
    </row>
    <row r="12" ht="90" customHeight="1" spans="1:10">
      <c r="A12" s="7"/>
      <c r="B12" s="16" t="s">
        <v>638</v>
      </c>
      <c r="C12" s="17"/>
      <c r="D12" s="17"/>
      <c r="E12" s="18"/>
      <c r="F12" s="19" t="s">
        <v>609</v>
      </c>
      <c r="G12" s="19"/>
      <c r="H12" s="19"/>
      <c r="I12" s="19"/>
      <c r="J12" s="19"/>
    </row>
    <row r="13" spans="1:10">
      <c r="A13" s="20" t="s">
        <v>550</v>
      </c>
      <c r="B13" s="21"/>
      <c r="C13" s="22"/>
      <c r="D13" s="20" t="s">
        <v>610</v>
      </c>
      <c r="E13" s="21"/>
      <c r="F13" s="22"/>
      <c r="G13" s="23" t="s">
        <v>554</v>
      </c>
      <c r="H13" s="24" t="s">
        <v>611</v>
      </c>
      <c r="I13" s="23" t="s">
        <v>603</v>
      </c>
      <c r="J13" s="23" t="s">
        <v>555</v>
      </c>
    </row>
    <row r="14" spans="1:10">
      <c r="A14" s="20" t="s">
        <v>556</v>
      </c>
      <c r="B14" s="7" t="s">
        <v>557</v>
      </c>
      <c r="C14" s="7" t="s">
        <v>558</v>
      </c>
      <c r="D14" s="7" t="s">
        <v>551</v>
      </c>
      <c r="E14" s="7" t="s">
        <v>552</v>
      </c>
      <c r="F14" s="7" t="s">
        <v>553</v>
      </c>
      <c r="G14" s="25"/>
      <c r="H14" s="25"/>
      <c r="I14" s="25"/>
      <c r="J14" s="25"/>
    </row>
    <row r="15" ht="48.75" customHeight="1" spans="1:10">
      <c r="A15" s="7" t="s">
        <v>559</v>
      </c>
      <c r="B15" s="23" t="s">
        <v>560</v>
      </c>
      <c r="C15" s="26" t="s">
        <v>612</v>
      </c>
      <c r="D15" s="27" t="s">
        <v>567</v>
      </c>
      <c r="E15" s="28" t="s">
        <v>613</v>
      </c>
      <c r="F15" s="28" t="s">
        <v>614</v>
      </c>
      <c r="G15" s="28" t="s">
        <v>615</v>
      </c>
      <c r="H15" s="29">
        <v>10</v>
      </c>
      <c r="I15" s="29">
        <v>10</v>
      </c>
      <c r="J15" s="25"/>
    </row>
    <row r="16" ht="24" spans="1:10">
      <c r="A16" s="7"/>
      <c r="B16" s="23" t="s">
        <v>565</v>
      </c>
      <c r="C16" s="26" t="s">
        <v>616</v>
      </c>
      <c r="D16" s="27" t="s">
        <v>567</v>
      </c>
      <c r="E16" s="28" t="s">
        <v>617</v>
      </c>
      <c r="F16" s="28" t="s">
        <v>568</v>
      </c>
      <c r="G16" s="28" t="s">
        <v>569</v>
      </c>
      <c r="H16" s="29">
        <v>20</v>
      </c>
      <c r="I16" s="29">
        <v>20</v>
      </c>
      <c r="J16" s="25"/>
    </row>
    <row r="17" ht="24" spans="1:10">
      <c r="A17" s="7"/>
      <c r="B17" s="23" t="s">
        <v>570</v>
      </c>
      <c r="C17" s="26" t="s">
        <v>618</v>
      </c>
      <c r="D17" s="27" t="s">
        <v>567</v>
      </c>
      <c r="E17" s="28" t="s">
        <v>619</v>
      </c>
      <c r="F17" s="28" t="s">
        <v>568</v>
      </c>
      <c r="G17" s="28" t="s">
        <v>569</v>
      </c>
      <c r="H17" s="29">
        <v>10</v>
      </c>
      <c r="I17" s="29">
        <v>10</v>
      </c>
      <c r="J17" s="25"/>
    </row>
    <row r="18" ht="24" spans="1:10">
      <c r="A18" s="7" t="s">
        <v>573</v>
      </c>
      <c r="B18" s="7" t="s">
        <v>620</v>
      </c>
      <c r="C18" s="28" t="s">
        <v>576</v>
      </c>
      <c r="D18" s="27" t="s">
        <v>562</v>
      </c>
      <c r="E18" s="28" t="s">
        <v>577</v>
      </c>
      <c r="F18" s="28" t="s">
        <v>621</v>
      </c>
      <c r="G18" s="28" t="s">
        <v>577</v>
      </c>
      <c r="H18" s="29">
        <v>30</v>
      </c>
      <c r="I18" s="29">
        <v>30</v>
      </c>
      <c r="J18" s="25"/>
    </row>
    <row r="19" ht="36" spans="1:10">
      <c r="A19" s="30"/>
      <c r="B19" s="23" t="s">
        <v>580</v>
      </c>
      <c r="C19" s="26" t="s">
        <v>622</v>
      </c>
      <c r="D19" s="27" t="s">
        <v>562</v>
      </c>
      <c r="E19" s="28" t="s">
        <v>623</v>
      </c>
      <c r="F19" s="28" t="s">
        <v>621</v>
      </c>
      <c r="G19" s="28" t="s">
        <v>623</v>
      </c>
      <c r="H19" s="29">
        <v>10</v>
      </c>
      <c r="I19" s="29">
        <v>9</v>
      </c>
      <c r="J19" s="25"/>
    </row>
    <row r="20" ht="44.25" customHeight="1" spans="1:10">
      <c r="A20" s="30" t="s">
        <v>583</v>
      </c>
      <c r="B20" s="31" t="s">
        <v>584</v>
      </c>
      <c r="C20" s="26" t="s">
        <v>624</v>
      </c>
      <c r="D20" s="27" t="s">
        <v>567</v>
      </c>
      <c r="E20" s="28" t="s">
        <v>625</v>
      </c>
      <c r="F20" s="28" t="s">
        <v>568</v>
      </c>
      <c r="G20" s="28" t="s">
        <v>569</v>
      </c>
      <c r="H20" s="29">
        <v>10</v>
      </c>
      <c r="I20" s="29">
        <v>9</v>
      </c>
      <c r="J20" s="38" t="s">
        <v>626</v>
      </c>
    </row>
    <row r="21" ht="33" customHeight="1" spans="1:10">
      <c r="A21" s="7" t="s">
        <v>627</v>
      </c>
      <c r="B21" s="7"/>
      <c r="C21" s="7"/>
      <c r="D21" s="32" t="s">
        <v>588</v>
      </c>
      <c r="E21" s="33"/>
      <c r="F21" s="33"/>
      <c r="G21" s="33"/>
      <c r="H21" s="33"/>
      <c r="I21" s="39"/>
      <c r="J21" s="40" t="s">
        <v>628</v>
      </c>
    </row>
    <row r="22" spans="1:10">
      <c r="A22" s="12" t="s">
        <v>629</v>
      </c>
      <c r="B22" s="12"/>
      <c r="C22" s="12"/>
      <c r="D22" s="12"/>
      <c r="E22" s="12"/>
      <c r="F22" s="12"/>
      <c r="G22" s="12"/>
      <c r="H22" s="12">
        <v>100</v>
      </c>
      <c r="I22" s="41">
        <v>98</v>
      </c>
      <c r="J22" s="42" t="s">
        <v>630</v>
      </c>
    </row>
    <row r="24" spans="1:10">
      <c r="A24" s="34" t="s">
        <v>589</v>
      </c>
      <c r="B24" s="35"/>
      <c r="C24" s="35"/>
      <c r="D24" s="35"/>
      <c r="E24" s="35"/>
      <c r="F24" s="35"/>
      <c r="G24" s="35"/>
      <c r="H24" s="35"/>
      <c r="I24" s="35"/>
      <c r="J24" s="43"/>
    </row>
    <row r="25" spans="1:10">
      <c r="A25" s="36" t="s">
        <v>590</v>
      </c>
      <c r="B25" s="36"/>
      <c r="C25" s="36"/>
      <c r="D25" s="36"/>
      <c r="E25" s="36"/>
      <c r="F25" s="36"/>
      <c r="G25" s="36"/>
      <c r="H25" s="36"/>
      <c r="I25" s="36"/>
      <c r="J25" s="36"/>
    </row>
    <row r="26" spans="1:10">
      <c r="A26" s="36" t="s">
        <v>591</v>
      </c>
      <c r="B26" s="36"/>
      <c r="C26" s="36"/>
      <c r="D26" s="36"/>
      <c r="E26" s="36"/>
      <c r="F26" s="36"/>
      <c r="G26" s="36"/>
      <c r="H26" s="36"/>
      <c r="I26" s="36"/>
      <c r="J26" s="36"/>
    </row>
    <row r="27" spans="1:10">
      <c r="A27" s="36" t="s">
        <v>631</v>
      </c>
      <c r="B27" s="36"/>
      <c r="C27" s="36"/>
      <c r="D27" s="36"/>
      <c r="E27" s="36"/>
      <c r="F27" s="36"/>
      <c r="G27" s="36"/>
      <c r="H27" s="36"/>
      <c r="I27" s="36"/>
      <c r="J27" s="36"/>
    </row>
    <row r="28" spans="1:10">
      <c r="A28" s="36" t="s">
        <v>632</v>
      </c>
      <c r="B28" s="36"/>
      <c r="C28" s="36"/>
      <c r="D28" s="36"/>
      <c r="E28" s="36"/>
      <c r="F28" s="36"/>
      <c r="G28" s="36"/>
      <c r="H28" s="36"/>
      <c r="I28" s="36"/>
      <c r="J28" s="36"/>
    </row>
    <row r="29" s="4" customFormat="1" spans="1:10">
      <c r="A29" s="36" t="s">
        <v>633</v>
      </c>
      <c r="B29" s="36"/>
      <c r="C29" s="36"/>
      <c r="D29" s="36"/>
      <c r="E29" s="36"/>
      <c r="F29" s="36"/>
      <c r="G29" s="36"/>
      <c r="H29" s="36"/>
      <c r="I29" s="36"/>
      <c r="J29" s="36"/>
    </row>
    <row r="30" spans="1:10">
      <c r="A30" s="36" t="s">
        <v>634</v>
      </c>
      <c r="B30" s="36"/>
      <c r="C30" s="36"/>
      <c r="D30" s="36"/>
      <c r="E30" s="36"/>
      <c r="F30" s="36"/>
      <c r="G30" s="36"/>
      <c r="H30" s="36"/>
      <c r="I30" s="36"/>
      <c r="J30" s="36"/>
    </row>
    <row r="31" spans="1:10">
      <c r="A31" s="36" t="s">
        <v>635</v>
      </c>
      <c r="B31" s="36"/>
      <c r="C31" s="36"/>
      <c r="D31" s="36"/>
      <c r="E31" s="36"/>
      <c r="F31" s="36"/>
      <c r="G31" s="36"/>
      <c r="H31" s="36"/>
      <c r="I31" s="36"/>
      <c r="J31" s="36"/>
    </row>
    <row r="32" spans="1:10">
      <c r="A32" s="36" t="s">
        <v>636</v>
      </c>
      <c r="B32" s="36"/>
      <c r="C32" s="36"/>
      <c r="D32" s="36"/>
      <c r="E32" s="36"/>
      <c r="F32" s="36"/>
      <c r="G32" s="36"/>
      <c r="H32" s="36"/>
      <c r="I32" s="36"/>
      <c r="J32"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2">
    <dataValidation type="list" allowBlank="1" showInputMessage="1" sqref="J2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formula1>"优,良,中,差"</formula1>
    </dataValidation>
    <dataValidation type="list" allowBlank="1" showInputMessage="1" sqref="D15:D20 D65552:D65556 D131088:D131092 D196624:D196628 D262160:D262164 D327696:D327700 D393232:D393236 D458768:D458772 D524304:D524308 D589840:D589844 D655376:D655380 D720912:D720916 D786448:D786452 D851984:D851988 D917520:D917524 D983056:D983060 IZ15:IZ20 IZ65552:IZ65556 IZ131088:IZ131092 IZ196624:IZ196628 IZ262160:IZ262164 IZ327696:IZ327700 IZ393232:IZ393236 IZ458768:IZ458772 IZ524304:IZ524308 IZ589840:IZ589844 IZ655376:IZ655380 IZ720912:IZ720916 IZ786448:IZ786452 IZ851984:IZ851988 IZ917520:IZ917524 IZ983056:IZ983060 SV15:SV20 SV65552:SV65556 SV131088:SV131092 SV196624:SV196628 SV262160:SV262164 SV327696:SV327700 SV393232:SV393236 SV458768:SV458772 SV524304:SV524308 SV589840:SV589844 SV655376:SV655380 SV720912:SV720916 SV786448:SV786452 SV851984:SV851988 SV917520:SV917524 SV983056:SV983060 ACR15:ACR20 ACR65552:ACR65556 ACR131088:ACR131092 ACR196624:ACR196628 ACR262160:ACR262164 ACR327696:ACR327700 ACR393232:ACR393236 ACR458768:ACR458772 ACR524304:ACR524308 ACR589840:ACR589844 ACR655376:ACR655380 ACR720912:ACR720916 ACR786448:ACR786452 ACR851984:ACR851988 ACR917520:ACR917524 ACR983056:ACR983060 AMN15:AMN20 AMN65552:AMN65556 AMN131088:AMN131092 AMN196624:AMN196628 AMN262160:AMN262164 AMN327696:AMN327700 AMN393232:AMN393236 AMN458768:AMN458772 AMN524304:AMN524308 AMN589840:AMN589844 AMN655376:AMN655380 AMN720912:AMN720916 AMN786448:AMN786452 AMN851984:AMN851988 AMN917520:AMN917524 AMN983056:AMN983060 AWJ15:AWJ20 AWJ65552:AWJ65556 AWJ131088:AWJ131092 AWJ196624:AWJ196628 AWJ262160:AWJ262164 AWJ327696:AWJ327700 AWJ393232:AWJ393236 AWJ458768:AWJ458772 AWJ524304:AWJ524308 AWJ589840:AWJ589844 AWJ655376:AWJ655380 AWJ720912:AWJ720916 AWJ786448:AWJ786452 AWJ851984:AWJ851988 AWJ917520:AWJ917524 AWJ983056:AWJ983060 BGF15:BGF20 BGF65552:BGF65556 BGF131088:BGF131092 BGF196624:BGF196628 BGF262160:BGF262164 BGF327696:BGF327700 BGF393232:BGF393236 BGF458768:BGF458772 BGF524304:BGF524308 BGF589840:BGF589844 BGF655376:BGF655380 BGF720912:BGF720916 BGF786448:BGF786452 BGF851984:BGF851988 BGF917520:BGF917524 BGF983056:BGF983060 BQB15:BQB20 BQB65552:BQB65556 BQB131088:BQB131092 BQB196624:BQB196628 BQB262160:BQB262164 BQB327696:BQB327700 BQB393232:BQB393236 BQB458768:BQB458772 BQB524304:BQB524308 BQB589840:BQB589844 BQB655376:BQB655380 BQB720912:BQB720916 BQB786448:BQB786452 BQB851984:BQB851988 BQB917520:BQB917524 BQB983056:BQB983060 BZX15:BZX20 BZX65552:BZX65556 BZX131088:BZX131092 BZX196624:BZX196628 BZX262160:BZX262164 BZX327696:BZX327700 BZX393232:BZX393236 BZX458768:BZX458772 BZX524304:BZX524308 BZX589840:BZX589844 BZX655376:BZX655380 BZX720912:BZX720916 BZX786448:BZX786452 BZX851984:BZX851988 BZX917520:BZX917524 BZX983056:BZX983060 CJT15:CJT20 CJT65552:CJT65556 CJT131088:CJT131092 CJT196624:CJT196628 CJT262160:CJT262164 CJT327696:CJT327700 CJT393232:CJT393236 CJT458768:CJT458772 CJT524304:CJT524308 CJT589840:CJT589844 CJT655376:CJT655380 CJT720912:CJT720916 CJT786448:CJT786452 CJT851984:CJT851988 CJT917520:CJT917524 CJT983056:CJT983060 CTP15:CTP20 CTP65552:CTP65556 CTP131088:CTP131092 CTP196624:CTP196628 CTP262160:CTP262164 CTP327696:CTP327700 CTP393232:CTP393236 CTP458768:CTP458772 CTP524304:CTP524308 CTP589840:CTP589844 CTP655376:CTP655380 CTP720912:CTP720916 CTP786448:CTP786452 CTP851984:CTP851988 CTP917520:CTP917524 CTP983056:CTP983060 DDL15:DDL20 DDL65552:DDL65556 DDL131088:DDL131092 DDL196624:DDL196628 DDL262160:DDL262164 DDL327696:DDL327700 DDL393232:DDL393236 DDL458768:DDL458772 DDL524304:DDL524308 DDL589840:DDL589844 DDL655376:DDL655380 DDL720912:DDL720916 DDL786448:DDL786452 DDL851984:DDL851988 DDL917520:DDL917524 DDL983056:DDL983060 DNH15:DNH20 DNH65552:DNH65556 DNH131088:DNH131092 DNH196624:DNH196628 DNH262160:DNH262164 DNH327696:DNH327700 DNH393232:DNH393236 DNH458768:DNH458772 DNH524304:DNH524308 DNH589840:DNH589844 DNH655376:DNH655380 DNH720912:DNH720916 DNH786448:DNH786452 DNH851984:DNH851988 DNH917520:DNH917524 DNH983056:DNH983060 DXD15:DXD20 DXD65552:DXD65556 DXD131088:DXD131092 DXD196624:DXD196628 DXD262160:DXD262164 DXD327696:DXD327700 DXD393232:DXD393236 DXD458768:DXD458772 DXD524304:DXD524308 DXD589840:DXD589844 DXD655376:DXD655380 DXD720912:DXD720916 DXD786448:DXD786452 DXD851984:DXD851988 DXD917520:DXD917524 DXD983056:DXD983060 EGZ15:EGZ20 EGZ65552:EGZ65556 EGZ131088:EGZ131092 EGZ196624:EGZ196628 EGZ262160:EGZ262164 EGZ327696:EGZ327700 EGZ393232:EGZ393236 EGZ458768:EGZ458772 EGZ524304:EGZ524308 EGZ589840:EGZ589844 EGZ655376:EGZ655380 EGZ720912:EGZ720916 EGZ786448:EGZ786452 EGZ851984:EGZ851988 EGZ917520:EGZ917524 EGZ983056:EGZ983060 EQV15:EQV20 EQV65552:EQV65556 EQV131088:EQV131092 EQV196624:EQV196628 EQV262160:EQV262164 EQV327696:EQV327700 EQV393232:EQV393236 EQV458768:EQV458772 EQV524304:EQV524308 EQV589840:EQV589844 EQV655376:EQV655380 EQV720912:EQV720916 EQV786448:EQV786452 EQV851984:EQV851988 EQV917520:EQV917524 EQV983056:EQV983060 FAR15:FAR20 FAR65552:FAR65556 FAR131088:FAR131092 FAR196624:FAR196628 FAR262160:FAR262164 FAR327696:FAR327700 FAR393232:FAR393236 FAR458768:FAR458772 FAR524304:FAR524308 FAR589840:FAR589844 FAR655376:FAR655380 FAR720912:FAR720916 FAR786448:FAR786452 FAR851984:FAR851988 FAR917520:FAR917524 FAR983056:FAR983060 FKN15:FKN20 FKN65552:FKN65556 FKN131088:FKN131092 FKN196624:FKN196628 FKN262160:FKN262164 FKN327696:FKN327700 FKN393232:FKN393236 FKN458768:FKN458772 FKN524304:FKN524308 FKN589840:FKN589844 FKN655376:FKN655380 FKN720912:FKN720916 FKN786448:FKN786452 FKN851984:FKN851988 FKN917520:FKN917524 FKN983056:FKN983060 FUJ15:FUJ20 FUJ65552:FUJ65556 FUJ131088:FUJ131092 FUJ196624:FUJ196628 FUJ262160:FUJ262164 FUJ327696:FUJ327700 FUJ393232:FUJ393236 FUJ458768:FUJ458772 FUJ524304:FUJ524308 FUJ589840:FUJ589844 FUJ655376:FUJ655380 FUJ720912:FUJ720916 FUJ786448:FUJ786452 FUJ851984:FUJ851988 FUJ917520:FUJ917524 FUJ983056:FUJ983060 GEF15:GEF20 GEF65552:GEF65556 GEF131088:GEF131092 GEF196624:GEF196628 GEF262160:GEF262164 GEF327696:GEF327700 GEF393232:GEF393236 GEF458768:GEF458772 GEF524304:GEF524308 GEF589840:GEF589844 GEF655376:GEF655380 GEF720912:GEF720916 GEF786448:GEF786452 GEF851984:GEF851988 GEF917520:GEF917524 GEF983056:GEF983060 GOB15:GOB20 GOB65552:GOB65556 GOB131088:GOB131092 GOB196624:GOB196628 GOB262160:GOB262164 GOB327696:GOB327700 GOB393232:GOB393236 GOB458768:GOB458772 GOB524304:GOB524308 GOB589840:GOB589844 GOB655376:GOB655380 GOB720912:GOB720916 GOB786448:GOB786452 GOB851984:GOB851988 GOB917520:GOB917524 GOB983056:GOB983060 GXX15:GXX20 GXX65552:GXX65556 GXX131088:GXX131092 GXX196624:GXX196628 GXX262160:GXX262164 GXX327696:GXX327700 GXX393232:GXX393236 GXX458768:GXX458772 GXX524304:GXX524308 GXX589840:GXX589844 GXX655376:GXX655380 GXX720912:GXX720916 GXX786448:GXX786452 GXX851984:GXX851988 GXX917520:GXX917524 GXX983056:GXX983060 HHT15:HHT20 HHT65552:HHT65556 HHT131088:HHT131092 HHT196624:HHT196628 HHT262160:HHT262164 HHT327696:HHT327700 HHT393232:HHT393236 HHT458768:HHT458772 HHT524304:HHT524308 HHT589840:HHT589844 HHT655376:HHT655380 HHT720912:HHT720916 HHT786448:HHT786452 HHT851984:HHT851988 HHT917520:HHT917524 HHT983056:HHT983060 HRP15:HRP20 HRP65552:HRP65556 HRP131088:HRP131092 HRP196624:HRP196628 HRP262160:HRP262164 HRP327696:HRP327700 HRP393232:HRP393236 HRP458768:HRP458772 HRP524304:HRP524308 HRP589840:HRP589844 HRP655376:HRP655380 HRP720912:HRP720916 HRP786448:HRP786452 HRP851984:HRP851988 HRP917520:HRP917524 HRP983056:HRP983060 IBL15:IBL20 IBL65552:IBL65556 IBL131088:IBL131092 IBL196624:IBL196628 IBL262160:IBL262164 IBL327696:IBL327700 IBL393232:IBL393236 IBL458768:IBL458772 IBL524304:IBL524308 IBL589840:IBL589844 IBL655376:IBL655380 IBL720912:IBL720916 IBL786448:IBL786452 IBL851984:IBL851988 IBL917520:IBL917524 IBL983056:IBL983060 ILH15:ILH20 ILH65552:ILH65556 ILH131088:ILH131092 ILH196624:ILH196628 ILH262160:ILH262164 ILH327696:ILH327700 ILH393232:ILH393236 ILH458768:ILH458772 ILH524304:ILH524308 ILH589840:ILH589844 ILH655376:ILH655380 ILH720912:ILH720916 ILH786448:ILH786452 ILH851984:ILH851988 ILH917520:ILH917524 ILH983056:ILH983060 IVD15:IVD20 IVD65552:IVD65556 IVD131088:IVD131092 IVD196624:IVD196628 IVD262160:IVD262164 IVD327696:IVD327700 IVD393232:IVD393236 IVD458768:IVD458772 IVD524304:IVD524308 IVD589840:IVD589844 IVD655376:IVD655380 IVD720912:IVD720916 IVD786448:IVD786452 IVD851984:IVD851988 IVD917520:IVD917524 IVD983056:IVD983060 JEZ15:JEZ20 JEZ65552:JEZ65556 JEZ131088:JEZ131092 JEZ196624:JEZ196628 JEZ262160:JEZ262164 JEZ327696:JEZ327700 JEZ393232:JEZ393236 JEZ458768:JEZ458772 JEZ524304:JEZ524308 JEZ589840:JEZ589844 JEZ655376:JEZ655380 JEZ720912:JEZ720916 JEZ786448:JEZ786452 JEZ851984:JEZ851988 JEZ917520:JEZ917524 JEZ983056:JEZ983060 JOV15:JOV20 JOV65552:JOV65556 JOV131088:JOV131092 JOV196624:JOV196628 JOV262160:JOV262164 JOV327696:JOV327700 JOV393232:JOV393236 JOV458768:JOV458772 JOV524304:JOV524308 JOV589840:JOV589844 JOV655376:JOV655380 JOV720912:JOV720916 JOV786448:JOV786452 JOV851984:JOV851988 JOV917520:JOV917524 JOV983056:JOV983060 JYR15:JYR20 JYR65552:JYR65556 JYR131088:JYR131092 JYR196624:JYR196628 JYR262160:JYR262164 JYR327696:JYR327700 JYR393232:JYR393236 JYR458768:JYR458772 JYR524304:JYR524308 JYR589840:JYR589844 JYR655376:JYR655380 JYR720912:JYR720916 JYR786448:JYR786452 JYR851984:JYR851988 JYR917520:JYR917524 JYR983056:JYR983060 KIN15:KIN20 KIN65552:KIN65556 KIN131088:KIN131092 KIN196624:KIN196628 KIN262160:KIN262164 KIN327696:KIN327700 KIN393232:KIN393236 KIN458768:KIN458772 KIN524304:KIN524308 KIN589840:KIN589844 KIN655376:KIN655380 KIN720912:KIN720916 KIN786448:KIN786452 KIN851984:KIN851988 KIN917520:KIN917524 KIN983056:KIN983060 KSJ15:KSJ20 KSJ65552:KSJ65556 KSJ131088:KSJ131092 KSJ196624:KSJ196628 KSJ262160:KSJ262164 KSJ327696:KSJ327700 KSJ393232:KSJ393236 KSJ458768:KSJ458772 KSJ524304:KSJ524308 KSJ589840:KSJ589844 KSJ655376:KSJ655380 KSJ720912:KSJ720916 KSJ786448:KSJ786452 KSJ851984:KSJ851988 KSJ917520:KSJ917524 KSJ983056:KSJ983060 LCF15:LCF20 LCF65552:LCF65556 LCF131088:LCF131092 LCF196624:LCF196628 LCF262160:LCF262164 LCF327696:LCF327700 LCF393232:LCF393236 LCF458768:LCF458772 LCF524304:LCF524308 LCF589840:LCF589844 LCF655376:LCF655380 LCF720912:LCF720916 LCF786448:LCF786452 LCF851984:LCF851988 LCF917520:LCF917524 LCF983056:LCF983060 LMB15:LMB20 LMB65552:LMB65556 LMB131088:LMB131092 LMB196624:LMB196628 LMB262160:LMB262164 LMB327696:LMB327700 LMB393232:LMB393236 LMB458768:LMB458772 LMB524304:LMB524308 LMB589840:LMB589844 LMB655376:LMB655380 LMB720912:LMB720916 LMB786448:LMB786452 LMB851984:LMB851988 LMB917520:LMB917524 LMB983056:LMB983060 LVX15:LVX20 LVX65552:LVX65556 LVX131088:LVX131092 LVX196624:LVX196628 LVX262160:LVX262164 LVX327696:LVX327700 LVX393232:LVX393236 LVX458768:LVX458772 LVX524304:LVX524308 LVX589840:LVX589844 LVX655376:LVX655380 LVX720912:LVX720916 LVX786448:LVX786452 LVX851984:LVX851988 LVX917520:LVX917524 LVX983056:LVX983060 MFT15:MFT20 MFT65552:MFT65556 MFT131088:MFT131092 MFT196624:MFT196628 MFT262160:MFT262164 MFT327696:MFT327700 MFT393232:MFT393236 MFT458768:MFT458772 MFT524304:MFT524308 MFT589840:MFT589844 MFT655376:MFT655380 MFT720912:MFT720916 MFT786448:MFT786452 MFT851984:MFT851988 MFT917520:MFT917524 MFT983056:MFT983060 MPP15:MPP20 MPP65552:MPP65556 MPP131088:MPP131092 MPP196624:MPP196628 MPP262160:MPP262164 MPP327696:MPP327700 MPP393232:MPP393236 MPP458768:MPP458772 MPP524304:MPP524308 MPP589840:MPP589844 MPP655376:MPP655380 MPP720912:MPP720916 MPP786448:MPP786452 MPP851984:MPP851988 MPP917520:MPP917524 MPP983056:MPP983060 MZL15:MZL20 MZL65552:MZL65556 MZL131088:MZL131092 MZL196624:MZL196628 MZL262160:MZL262164 MZL327696:MZL327700 MZL393232:MZL393236 MZL458768:MZL458772 MZL524304:MZL524308 MZL589840:MZL589844 MZL655376:MZL655380 MZL720912:MZL720916 MZL786448:MZL786452 MZL851984:MZL851988 MZL917520:MZL917524 MZL983056:MZL983060 NJH15:NJH20 NJH65552:NJH65556 NJH131088:NJH131092 NJH196624:NJH196628 NJH262160:NJH262164 NJH327696:NJH327700 NJH393232:NJH393236 NJH458768:NJH458772 NJH524304:NJH524308 NJH589840:NJH589844 NJH655376:NJH655380 NJH720912:NJH720916 NJH786448:NJH786452 NJH851984:NJH851988 NJH917520:NJH917524 NJH983056:NJH983060 NTD15:NTD20 NTD65552:NTD65556 NTD131088:NTD131092 NTD196624:NTD196628 NTD262160:NTD262164 NTD327696:NTD327700 NTD393232:NTD393236 NTD458768:NTD458772 NTD524304:NTD524308 NTD589840:NTD589844 NTD655376:NTD655380 NTD720912:NTD720916 NTD786448:NTD786452 NTD851984:NTD851988 NTD917520:NTD917524 NTD983056:NTD983060 OCZ15:OCZ20 OCZ65552:OCZ65556 OCZ131088:OCZ131092 OCZ196624:OCZ196628 OCZ262160:OCZ262164 OCZ327696:OCZ327700 OCZ393232:OCZ393236 OCZ458768:OCZ458772 OCZ524304:OCZ524308 OCZ589840:OCZ589844 OCZ655376:OCZ655380 OCZ720912:OCZ720916 OCZ786448:OCZ786452 OCZ851984:OCZ851988 OCZ917520:OCZ917524 OCZ983056:OCZ983060 OMV15:OMV20 OMV65552:OMV65556 OMV131088:OMV131092 OMV196624:OMV196628 OMV262160:OMV262164 OMV327696:OMV327700 OMV393232:OMV393236 OMV458768:OMV458772 OMV524304:OMV524308 OMV589840:OMV589844 OMV655376:OMV655380 OMV720912:OMV720916 OMV786448:OMV786452 OMV851984:OMV851988 OMV917520:OMV917524 OMV983056:OMV983060 OWR15:OWR20 OWR65552:OWR65556 OWR131088:OWR131092 OWR196624:OWR196628 OWR262160:OWR262164 OWR327696:OWR327700 OWR393232:OWR393236 OWR458768:OWR458772 OWR524304:OWR524308 OWR589840:OWR589844 OWR655376:OWR655380 OWR720912:OWR720916 OWR786448:OWR786452 OWR851984:OWR851988 OWR917520:OWR917524 OWR983056:OWR983060 PGN15:PGN20 PGN65552:PGN65556 PGN131088:PGN131092 PGN196624:PGN196628 PGN262160:PGN262164 PGN327696:PGN327700 PGN393232:PGN393236 PGN458768:PGN458772 PGN524304:PGN524308 PGN589840:PGN589844 PGN655376:PGN655380 PGN720912:PGN720916 PGN786448:PGN786452 PGN851984:PGN851988 PGN917520:PGN917524 PGN983056:PGN983060 PQJ15:PQJ20 PQJ65552:PQJ65556 PQJ131088:PQJ131092 PQJ196624:PQJ196628 PQJ262160:PQJ262164 PQJ327696:PQJ327700 PQJ393232:PQJ393236 PQJ458768:PQJ458772 PQJ524304:PQJ524308 PQJ589840:PQJ589844 PQJ655376:PQJ655380 PQJ720912:PQJ720916 PQJ786448:PQJ786452 PQJ851984:PQJ851988 PQJ917520:PQJ917524 PQJ983056:PQJ983060 QAF15:QAF20 QAF65552:QAF65556 QAF131088:QAF131092 QAF196624:QAF196628 QAF262160:QAF262164 QAF327696:QAF327700 QAF393232:QAF393236 QAF458768:QAF458772 QAF524304:QAF524308 QAF589840:QAF589844 QAF655376:QAF655380 QAF720912:QAF720916 QAF786448:QAF786452 QAF851984:QAF851988 QAF917520:QAF917524 QAF983056:QAF983060 QKB15:QKB20 QKB65552:QKB65556 QKB131088:QKB131092 QKB196624:QKB196628 QKB262160:QKB262164 QKB327696:QKB327700 QKB393232:QKB393236 QKB458768:QKB458772 QKB524304:QKB524308 QKB589840:QKB589844 QKB655376:QKB655380 QKB720912:QKB720916 QKB786448:QKB786452 QKB851984:QKB851988 QKB917520:QKB917524 QKB983056:QKB983060 QTX15:QTX20 QTX65552:QTX65556 QTX131088:QTX131092 QTX196624:QTX196628 QTX262160:QTX262164 QTX327696:QTX327700 QTX393232:QTX393236 QTX458768:QTX458772 QTX524304:QTX524308 QTX589840:QTX589844 QTX655376:QTX655380 QTX720912:QTX720916 QTX786448:QTX786452 QTX851984:QTX851988 QTX917520:QTX917524 QTX983056:QTX983060 RDT15:RDT20 RDT65552:RDT65556 RDT131088:RDT131092 RDT196624:RDT196628 RDT262160:RDT262164 RDT327696:RDT327700 RDT393232:RDT393236 RDT458768:RDT458772 RDT524304:RDT524308 RDT589840:RDT589844 RDT655376:RDT655380 RDT720912:RDT720916 RDT786448:RDT786452 RDT851984:RDT851988 RDT917520:RDT917524 RDT983056:RDT983060 RNP15:RNP20 RNP65552:RNP65556 RNP131088:RNP131092 RNP196624:RNP196628 RNP262160:RNP262164 RNP327696:RNP327700 RNP393232:RNP393236 RNP458768:RNP458772 RNP524304:RNP524308 RNP589840:RNP589844 RNP655376:RNP655380 RNP720912:RNP720916 RNP786448:RNP786452 RNP851984:RNP851988 RNP917520:RNP917524 RNP983056:RNP983060 RXL15:RXL20 RXL65552:RXL65556 RXL131088:RXL131092 RXL196624:RXL196628 RXL262160:RXL262164 RXL327696:RXL327700 RXL393232:RXL393236 RXL458768:RXL458772 RXL524304:RXL524308 RXL589840:RXL589844 RXL655376:RXL655380 RXL720912:RXL720916 RXL786448:RXL786452 RXL851984:RXL851988 RXL917520:RXL917524 RXL983056:RXL983060 SHH15:SHH20 SHH65552:SHH65556 SHH131088:SHH131092 SHH196624:SHH196628 SHH262160:SHH262164 SHH327696:SHH327700 SHH393232:SHH393236 SHH458768:SHH458772 SHH524304:SHH524308 SHH589840:SHH589844 SHH655376:SHH655380 SHH720912:SHH720916 SHH786448:SHH786452 SHH851984:SHH851988 SHH917520:SHH917524 SHH983056:SHH983060 SRD15:SRD20 SRD65552:SRD65556 SRD131088:SRD131092 SRD196624:SRD196628 SRD262160:SRD262164 SRD327696:SRD327700 SRD393232:SRD393236 SRD458768:SRD458772 SRD524304:SRD524308 SRD589840:SRD589844 SRD655376:SRD655380 SRD720912:SRD720916 SRD786448:SRD786452 SRD851984:SRD851988 SRD917520:SRD917524 SRD983056:SRD983060 TAZ15:TAZ20 TAZ65552:TAZ65556 TAZ131088:TAZ131092 TAZ196624:TAZ196628 TAZ262160:TAZ262164 TAZ327696:TAZ327700 TAZ393232:TAZ393236 TAZ458768:TAZ458772 TAZ524304:TAZ524308 TAZ589840:TAZ589844 TAZ655376:TAZ655380 TAZ720912:TAZ720916 TAZ786448:TAZ786452 TAZ851984:TAZ851988 TAZ917520:TAZ917524 TAZ983056:TAZ983060 TKV15:TKV20 TKV65552:TKV65556 TKV131088:TKV131092 TKV196624:TKV196628 TKV262160:TKV262164 TKV327696:TKV327700 TKV393232:TKV393236 TKV458768:TKV458772 TKV524304:TKV524308 TKV589840:TKV589844 TKV655376:TKV655380 TKV720912:TKV720916 TKV786448:TKV786452 TKV851984:TKV851988 TKV917520:TKV917524 TKV983056:TKV983060 TUR15:TUR20 TUR65552:TUR65556 TUR131088:TUR131092 TUR196624:TUR196628 TUR262160:TUR262164 TUR327696:TUR327700 TUR393232:TUR393236 TUR458768:TUR458772 TUR524304:TUR524308 TUR589840:TUR589844 TUR655376:TUR655380 TUR720912:TUR720916 TUR786448:TUR786452 TUR851984:TUR851988 TUR917520:TUR917524 TUR983056:TUR983060 UEN15:UEN20 UEN65552:UEN65556 UEN131088:UEN131092 UEN196624:UEN196628 UEN262160:UEN262164 UEN327696:UEN327700 UEN393232:UEN393236 UEN458768:UEN458772 UEN524304:UEN524308 UEN589840:UEN589844 UEN655376:UEN655380 UEN720912:UEN720916 UEN786448:UEN786452 UEN851984:UEN851988 UEN917520:UEN917524 UEN983056:UEN983060 UOJ15:UOJ20 UOJ65552:UOJ65556 UOJ131088:UOJ131092 UOJ196624:UOJ196628 UOJ262160:UOJ262164 UOJ327696:UOJ327700 UOJ393232:UOJ393236 UOJ458768:UOJ458772 UOJ524304:UOJ524308 UOJ589840:UOJ589844 UOJ655376:UOJ655380 UOJ720912:UOJ720916 UOJ786448:UOJ786452 UOJ851984:UOJ851988 UOJ917520:UOJ917524 UOJ983056:UOJ983060 UYF15:UYF20 UYF65552:UYF65556 UYF131088:UYF131092 UYF196624:UYF196628 UYF262160:UYF262164 UYF327696:UYF327700 UYF393232:UYF393236 UYF458768:UYF458772 UYF524304:UYF524308 UYF589840:UYF589844 UYF655376:UYF655380 UYF720912:UYF720916 UYF786448:UYF786452 UYF851984:UYF851988 UYF917520:UYF917524 UYF983056:UYF983060 VIB15:VIB20 VIB65552:VIB65556 VIB131088:VIB131092 VIB196624:VIB196628 VIB262160:VIB262164 VIB327696:VIB327700 VIB393232:VIB393236 VIB458768:VIB458772 VIB524304:VIB524308 VIB589840:VIB589844 VIB655376:VIB655380 VIB720912:VIB720916 VIB786448:VIB786452 VIB851984:VIB851988 VIB917520:VIB917524 VIB983056:VIB983060 VRX15:VRX20 VRX65552:VRX65556 VRX131088:VRX131092 VRX196624:VRX196628 VRX262160:VRX262164 VRX327696:VRX327700 VRX393232:VRX393236 VRX458768:VRX458772 VRX524304:VRX524308 VRX589840:VRX589844 VRX655376:VRX655380 VRX720912:VRX720916 VRX786448:VRX786452 VRX851984:VRX851988 VRX917520:VRX917524 VRX983056:VRX983060 WBT15:WBT20 WBT65552:WBT65556 WBT131088:WBT131092 WBT196624:WBT196628 WBT262160:WBT262164 WBT327696:WBT327700 WBT393232:WBT393236 WBT458768:WBT458772 WBT524304:WBT524308 WBT589840:WBT589844 WBT655376:WBT655380 WBT720912:WBT720916 WBT786448:WBT786452 WBT851984:WBT851988 WBT917520:WBT917524 WBT983056:WBT983060 WLP15:WLP20 WLP65552:WLP65556 WLP131088:WLP131092 WLP196624:WLP196628 WLP262160:WLP262164 WLP327696:WLP327700 WLP393232:WLP393236 WLP458768:WLP458772 WLP524304:WLP524308 WLP589840:WLP589844 WLP655376:WLP655380 WLP720912:WLP720916 WLP786448:WLP786452 WLP851984:WLP851988 WLP917520:WLP917524 WLP983056:WLP983060 WVL15:WVL20 WVL65552:WVL65556 WVL131088:WVL131092 WVL196624:WVL196628 WVL262160:WVL262164 WVL327696:WVL327700 WVL393232:WVL393236 WVL458768:WVL458772 WVL524304:WVL524308 WVL589840:WVL589844 WVL655376:WVL655380 WVL720912:WVL720916 WVL786448:WVL786452 WVL851984:WVL851988 WVL917520:WVL917524 WVL983056:WVL983060">
      <formula1>"＝,＞,＜,≥,≤"</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6" sqref="A6:C10"/>
    </sheetView>
  </sheetViews>
  <sheetFormatPr defaultColWidth="9" defaultRowHeight="13.5"/>
  <cols>
    <col min="1" max="4" width="9" style="5"/>
    <col min="5" max="5" width="13.625" style="5" customWidth="1"/>
    <col min="6" max="6" width="12.125" style="5" customWidth="1"/>
    <col min="7" max="16384" width="9" style="5"/>
  </cols>
  <sheetData>
    <row r="1" spans="1:1">
      <c r="A1" s="4" t="s">
        <v>592</v>
      </c>
    </row>
    <row r="2" ht="22.5" spans="1:10">
      <c r="A2" s="6" t="s">
        <v>593</v>
      </c>
      <c r="B2" s="6"/>
      <c r="C2" s="6"/>
      <c r="D2" s="6"/>
      <c r="E2" s="6"/>
      <c r="F2" s="6"/>
      <c r="G2" s="6"/>
      <c r="H2" s="6"/>
      <c r="I2" s="6"/>
      <c r="J2" s="6"/>
    </row>
    <row r="3" s="1" customFormat="1" ht="22.5" spans="1:10">
      <c r="A3" s="6"/>
      <c r="B3" s="6"/>
      <c r="C3" s="6"/>
      <c r="D3" s="6"/>
      <c r="E3" s="6"/>
      <c r="F3" s="6"/>
      <c r="G3" s="6"/>
      <c r="H3" s="6"/>
      <c r="I3" s="6"/>
      <c r="J3" s="37" t="s">
        <v>594</v>
      </c>
    </row>
    <row r="4" s="2" customFormat="1" spans="1:256">
      <c r="A4" s="7" t="s">
        <v>595</v>
      </c>
      <c r="B4" s="7"/>
      <c r="C4" s="8" t="s">
        <v>639</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spans="1:256">
      <c r="A5" s="7" t="s">
        <v>597</v>
      </c>
      <c r="B5" s="7"/>
      <c r="C5" s="9" t="s">
        <v>531</v>
      </c>
      <c r="D5" s="9"/>
      <c r="E5" s="9"/>
      <c r="F5" s="7" t="s">
        <v>598</v>
      </c>
      <c r="G5" s="8" t="s">
        <v>531</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spans="1:256">
      <c r="A6" s="7" t="s">
        <v>599</v>
      </c>
      <c r="B6" s="7"/>
      <c r="C6" s="7"/>
      <c r="D6" s="7" t="s">
        <v>534</v>
      </c>
      <c r="E6" s="7" t="s">
        <v>439</v>
      </c>
      <c r="F6" s="7" t="s">
        <v>600</v>
      </c>
      <c r="G6" s="7" t="s">
        <v>601</v>
      </c>
      <c r="H6" s="7" t="s">
        <v>602</v>
      </c>
      <c r="I6" s="7" t="s">
        <v>603</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24" spans="1:256">
      <c r="A7" s="7"/>
      <c r="B7" s="7"/>
      <c r="C7" s="10" t="s">
        <v>543</v>
      </c>
      <c r="D7" s="11"/>
      <c r="E7" s="11">
        <v>3725370</v>
      </c>
      <c r="F7" s="11">
        <v>3725370</v>
      </c>
      <c r="G7" s="12">
        <v>10</v>
      </c>
      <c r="H7" s="13"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24" spans="1:256">
      <c r="A8" s="7"/>
      <c r="B8" s="7"/>
      <c r="C8" s="10" t="s">
        <v>544</v>
      </c>
      <c r="D8" s="14">
        <v>0</v>
      </c>
      <c r="E8" s="14">
        <v>3725370</v>
      </c>
      <c r="F8" s="14">
        <v>3725370</v>
      </c>
      <c r="G8" s="7" t="s">
        <v>443</v>
      </c>
      <c r="H8" s="13" t="str">
        <f t="shared" si="0"/>
        <v>100%</v>
      </c>
      <c r="I8" s="15" t="s">
        <v>443</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24" spans="1:256">
      <c r="A9" s="7"/>
      <c r="B9" s="7"/>
      <c r="C9" s="10" t="s">
        <v>604</v>
      </c>
      <c r="D9" s="14">
        <v>0</v>
      </c>
      <c r="E9" s="14">
        <v>0</v>
      </c>
      <c r="F9" s="14">
        <v>0</v>
      </c>
      <c r="G9" s="7" t="s">
        <v>443</v>
      </c>
      <c r="H9" s="13" t="str">
        <f t="shared" si="0"/>
        <v>—</v>
      </c>
      <c r="I9" s="15" t="s">
        <v>443</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10">
      <c r="A10" s="7"/>
      <c r="B10" s="7"/>
      <c r="C10" s="10" t="s">
        <v>546</v>
      </c>
      <c r="D10" s="14">
        <v>0</v>
      </c>
      <c r="E10" s="14">
        <v>0</v>
      </c>
      <c r="F10" s="14">
        <v>0</v>
      </c>
      <c r="G10" s="7" t="s">
        <v>443</v>
      </c>
      <c r="H10" s="13" t="str">
        <f t="shared" si="0"/>
        <v>—</v>
      </c>
      <c r="I10" s="15" t="s">
        <v>443</v>
      </c>
      <c r="J10" s="15"/>
    </row>
    <row r="11" spans="1:10">
      <c r="A11" s="7" t="s">
        <v>605</v>
      </c>
      <c r="B11" s="7" t="s">
        <v>606</v>
      </c>
      <c r="C11" s="7"/>
      <c r="D11" s="7"/>
      <c r="E11" s="7"/>
      <c r="F11" s="15" t="s">
        <v>607</v>
      </c>
      <c r="G11" s="15"/>
      <c r="H11" s="15"/>
      <c r="I11" s="15"/>
      <c r="J11" s="15"/>
    </row>
    <row r="12" ht="90" customHeight="1" spans="1:10">
      <c r="A12" s="7"/>
      <c r="B12" s="16" t="s">
        <v>640</v>
      </c>
      <c r="C12" s="17"/>
      <c r="D12" s="17"/>
      <c r="E12" s="18"/>
      <c r="F12" s="19" t="s">
        <v>609</v>
      </c>
      <c r="G12" s="19"/>
      <c r="H12" s="19"/>
      <c r="I12" s="19"/>
      <c r="J12" s="19"/>
    </row>
    <row r="13" spans="1:10">
      <c r="A13" s="20" t="s">
        <v>550</v>
      </c>
      <c r="B13" s="21"/>
      <c r="C13" s="22"/>
      <c r="D13" s="20" t="s">
        <v>610</v>
      </c>
      <c r="E13" s="21"/>
      <c r="F13" s="22"/>
      <c r="G13" s="23" t="s">
        <v>554</v>
      </c>
      <c r="H13" s="24" t="s">
        <v>611</v>
      </c>
      <c r="I13" s="23" t="s">
        <v>603</v>
      </c>
      <c r="J13" s="23" t="s">
        <v>555</v>
      </c>
    </row>
    <row r="14" spans="1:10">
      <c r="A14" s="20" t="s">
        <v>556</v>
      </c>
      <c r="B14" s="7" t="s">
        <v>557</v>
      </c>
      <c r="C14" s="7" t="s">
        <v>558</v>
      </c>
      <c r="D14" s="7" t="s">
        <v>551</v>
      </c>
      <c r="E14" s="7" t="s">
        <v>552</v>
      </c>
      <c r="F14" s="7" t="s">
        <v>553</v>
      </c>
      <c r="G14" s="25"/>
      <c r="H14" s="25"/>
      <c r="I14" s="25"/>
      <c r="J14" s="25"/>
    </row>
    <row r="15" ht="48.75" customHeight="1" spans="1:10">
      <c r="A15" s="7" t="s">
        <v>559</v>
      </c>
      <c r="B15" s="23" t="s">
        <v>560</v>
      </c>
      <c r="C15" s="26" t="s">
        <v>612</v>
      </c>
      <c r="D15" s="27" t="s">
        <v>567</v>
      </c>
      <c r="E15" s="28" t="s">
        <v>613</v>
      </c>
      <c r="F15" s="28" t="s">
        <v>614</v>
      </c>
      <c r="G15" s="28" t="s">
        <v>615</v>
      </c>
      <c r="H15" s="29">
        <v>10</v>
      </c>
      <c r="I15" s="29">
        <v>10</v>
      </c>
      <c r="J15" s="25"/>
    </row>
    <row r="16" ht="24" spans="1:10">
      <c r="A16" s="7"/>
      <c r="B16" s="23" t="s">
        <v>565</v>
      </c>
      <c r="C16" s="26" t="s">
        <v>641</v>
      </c>
      <c r="D16" s="27" t="s">
        <v>562</v>
      </c>
      <c r="E16" s="28" t="s">
        <v>642</v>
      </c>
      <c r="F16" s="28" t="s">
        <v>568</v>
      </c>
      <c r="G16" s="28" t="s">
        <v>572</v>
      </c>
      <c r="H16" s="29">
        <v>20</v>
      </c>
      <c r="I16" s="29">
        <v>20</v>
      </c>
      <c r="J16" s="25"/>
    </row>
    <row r="17" ht="24" spans="1:10">
      <c r="A17" s="7"/>
      <c r="B17" s="23" t="s">
        <v>570</v>
      </c>
      <c r="C17" s="26" t="s">
        <v>618</v>
      </c>
      <c r="D17" s="27" t="s">
        <v>567</v>
      </c>
      <c r="E17" s="28" t="s">
        <v>619</v>
      </c>
      <c r="F17" s="28" t="s">
        <v>568</v>
      </c>
      <c r="G17" s="28" t="s">
        <v>569</v>
      </c>
      <c r="H17" s="29">
        <v>10</v>
      </c>
      <c r="I17" s="29">
        <v>10</v>
      </c>
      <c r="J17" s="25"/>
    </row>
    <row r="18" ht="24" spans="1:10">
      <c r="A18" s="7" t="s">
        <v>573</v>
      </c>
      <c r="B18" s="7" t="s">
        <v>620</v>
      </c>
      <c r="C18" s="28" t="s">
        <v>576</v>
      </c>
      <c r="D18" s="27" t="s">
        <v>562</v>
      </c>
      <c r="E18" s="28" t="s">
        <v>577</v>
      </c>
      <c r="F18" s="28" t="s">
        <v>621</v>
      </c>
      <c r="G18" s="28" t="s">
        <v>577</v>
      </c>
      <c r="H18" s="29">
        <v>30</v>
      </c>
      <c r="I18" s="29">
        <v>30</v>
      </c>
      <c r="J18" s="25"/>
    </row>
    <row r="19" ht="36" spans="1:10">
      <c r="A19" s="30"/>
      <c r="B19" s="23" t="s">
        <v>580</v>
      </c>
      <c r="C19" s="26" t="s">
        <v>622</v>
      </c>
      <c r="D19" s="27" t="s">
        <v>562</v>
      </c>
      <c r="E19" s="28" t="s">
        <v>623</v>
      </c>
      <c r="F19" s="28" t="s">
        <v>621</v>
      </c>
      <c r="G19" s="28" t="s">
        <v>623</v>
      </c>
      <c r="H19" s="29">
        <v>10</v>
      </c>
      <c r="I19" s="29">
        <v>9</v>
      </c>
      <c r="J19" s="25"/>
    </row>
    <row r="20" ht="44.25" customHeight="1" spans="1:10">
      <c r="A20" s="30" t="s">
        <v>583</v>
      </c>
      <c r="B20" s="31" t="s">
        <v>584</v>
      </c>
      <c r="C20" s="26" t="s">
        <v>624</v>
      </c>
      <c r="D20" s="27" t="s">
        <v>567</v>
      </c>
      <c r="E20" s="28" t="s">
        <v>625</v>
      </c>
      <c r="F20" s="28" t="s">
        <v>568</v>
      </c>
      <c r="G20" s="28" t="s">
        <v>569</v>
      </c>
      <c r="H20" s="29">
        <v>10</v>
      </c>
      <c r="I20" s="29">
        <v>9</v>
      </c>
      <c r="J20" s="38" t="s">
        <v>626</v>
      </c>
    </row>
    <row r="21" ht="33" customHeight="1" spans="1:10">
      <c r="A21" s="7" t="s">
        <v>627</v>
      </c>
      <c r="B21" s="7"/>
      <c r="C21" s="7"/>
      <c r="D21" s="32" t="s">
        <v>588</v>
      </c>
      <c r="E21" s="33"/>
      <c r="F21" s="33"/>
      <c r="G21" s="33"/>
      <c r="H21" s="33"/>
      <c r="I21" s="39"/>
      <c r="J21" s="40" t="s">
        <v>628</v>
      </c>
    </row>
    <row r="22" spans="1:10">
      <c r="A22" s="12" t="s">
        <v>629</v>
      </c>
      <c r="B22" s="12"/>
      <c r="C22" s="12"/>
      <c r="D22" s="12"/>
      <c r="E22" s="12"/>
      <c r="F22" s="12"/>
      <c r="G22" s="12"/>
      <c r="H22" s="12">
        <v>100</v>
      </c>
      <c r="I22" s="41">
        <v>98</v>
      </c>
      <c r="J22" s="42" t="s">
        <v>630</v>
      </c>
    </row>
    <row r="24" spans="1:10">
      <c r="A24" s="34" t="s">
        <v>589</v>
      </c>
      <c r="B24" s="35"/>
      <c r="C24" s="35"/>
      <c r="D24" s="35"/>
      <c r="E24" s="35"/>
      <c r="F24" s="35"/>
      <c r="G24" s="35"/>
      <c r="H24" s="35"/>
      <c r="I24" s="35"/>
      <c r="J24" s="43"/>
    </row>
    <row r="25" spans="1:10">
      <c r="A25" s="36" t="s">
        <v>590</v>
      </c>
      <c r="B25" s="36"/>
      <c r="C25" s="36"/>
      <c r="D25" s="36"/>
      <c r="E25" s="36"/>
      <c r="F25" s="36"/>
      <c r="G25" s="36"/>
      <c r="H25" s="36"/>
      <c r="I25" s="36"/>
      <c r="J25" s="36"/>
    </row>
    <row r="26" spans="1:10">
      <c r="A26" s="36" t="s">
        <v>591</v>
      </c>
      <c r="B26" s="36"/>
      <c r="C26" s="36"/>
      <c r="D26" s="36"/>
      <c r="E26" s="36"/>
      <c r="F26" s="36"/>
      <c r="G26" s="36"/>
      <c r="H26" s="36"/>
      <c r="I26" s="36"/>
      <c r="J26" s="36"/>
    </row>
    <row r="27" spans="1:10">
      <c r="A27" s="36" t="s">
        <v>631</v>
      </c>
      <c r="B27" s="36"/>
      <c r="C27" s="36"/>
      <c r="D27" s="36"/>
      <c r="E27" s="36"/>
      <c r="F27" s="36"/>
      <c r="G27" s="36"/>
      <c r="H27" s="36"/>
      <c r="I27" s="36"/>
      <c r="J27" s="36"/>
    </row>
    <row r="28" spans="1:10">
      <c r="A28" s="36" t="s">
        <v>632</v>
      </c>
      <c r="B28" s="36"/>
      <c r="C28" s="36"/>
      <c r="D28" s="36"/>
      <c r="E28" s="36"/>
      <c r="F28" s="36"/>
      <c r="G28" s="36"/>
      <c r="H28" s="36"/>
      <c r="I28" s="36"/>
      <c r="J28" s="36"/>
    </row>
    <row r="29" s="4" customFormat="1" spans="1:10">
      <c r="A29" s="36" t="s">
        <v>633</v>
      </c>
      <c r="B29" s="36"/>
      <c r="C29" s="36"/>
      <c r="D29" s="36"/>
      <c r="E29" s="36"/>
      <c r="F29" s="36"/>
      <c r="G29" s="36"/>
      <c r="H29" s="36"/>
      <c r="I29" s="36"/>
      <c r="J29" s="36"/>
    </row>
    <row r="30" spans="1:10">
      <c r="A30" s="36" t="s">
        <v>634</v>
      </c>
      <c r="B30" s="36"/>
      <c r="C30" s="36"/>
      <c r="D30" s="36"/>
      <c r="E30" s="36"/>
      <c r="F30" s="36"/>
      <c r="G30" s="36"/>
      <c r="H30" s="36"/>
      <c r="I30" s="36"/>
      <c r="J30" s="36"/>
    </row>
    <row r="31" spans="1:10">
      <c r="A31" s="36" t="s">
        <v>635</v>
      </c>
      <c r="B31" s="36"/>
      <c r="C31" s="36"/>
      <c r="D31" s="36"/>
      <c r="E31" s="36"/>
      <c r="F31" s="36"/>
      <c r="G31" s="36"/>
      <c r="H31" s="36"/>
      <c r="I31" s="36"/>
      <c r="J31" s="36"/>
    </row>
    <row r="32" spans="1:10">
      <c r="A32" s="36" t="s">
        <v>636</v>
      </c>
      <c r="B32" s="36"/>
      <c r="C32" s="36"/>
      <c r="D32" s="36"/>
      <c r="E32" s="36"/>
      <c r="F32" s="36"/>
      <c r="G32" s="36"/>
      <c r="H32" s="36"/>
      <c r="I32" s="36"/>
      <c r="J32"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2">
    <dataValidation type="list" allowBlank="1" showInputMessage="1" sqref="J2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formula1>"优,良,中,差"</formula1>
    </dataValidation>
    <dataValidation type="list" allowBlank="1" showInputMessage="1" sqref="D15:D20 D65552:D65556 D131088:D131092 D196624:D196628 D262160:D262164 D327696:D327700 D393232:D393236 D458768:D458772 D524304:D524308 D589840:D589844 D655376:D655380 D720912:D720916 D786448:D786452 D851984:D851988 D917520:D917524 D983056:D983060 IZ15:IZ20 IZ65552:IZ65556 IZ131088:IZ131092 IZ196624:IZ196628 IZ262160:IZ262164 IZ327696:IZ327700 IZ393232:IZ393236 IZ458768:IZ458772 IZ524304:IZ524308 IZ589840:IZ589844 IZ655376:IZ655380 IZ720912:IZ720916 IZ786448:IZ786452 IZ851984:IZ851988 IZ917520:IZ917524 IZ983056:IZ983060 SV15:SV20 SV65552:SV65556 SV131088:SV131092 SV196624:SV196628 SV262160:SV262164 SV327696:SV327700 SV393232:SV393236 SV458768:SV458772 SV524304:SV524308 SV589840:SV589844 SV655376:SV655380 SV720912:SV720916 SV786448:SV786452 SV851984:SV851988 SV917520:SV917524 SV983056:SV983060 ACR15:ACR20 ACR65552:ACR65556 ACR131088:ACR131092 ACR196624:ACR196628 ACR262160:ACR262164 ACR327696:ACR327700 ACR393232:ACR393236 ACR458768:ACR458772 ACR524304:ACR524308 ACR589840:ACR589844 ACR655376:ACR655380 ACR720912:ACR720916 ACR786448:ACR786452 ACR851984:ACR851988 ACR917520:ACR917524 ACR983056:ACR983060 AMN15:AMN20 AMN65552:AMN65556 AMN131088:AMN131092 AMN196624:AMN196628 AMN262160:AMN262164 AMN327696:AMN327700 AMN393232:AMN393236 AMN458768:AMN458772 AMN524304:AMN524308 AMN589840:AMN589844 AMN655376:AMN655380 AMN720912:AMN720916 AMN786448:AMN786452 AMN851984:AMN851988 AMN917520:AMN917524 AMN983056:AMN983060 AWJ15:AWJ20 AWJ65552:AWJ65556 AWJ131088:AWJ131092 AWJ196624:AWJ196628 AWJ262160:AWJ262164 AWJ327696:AWJ327700 AWJ393232:AWJ393236 AWJ458768:AWJ458772 AWJ524304:AWJ524308 AWJ589840:AWJ589844 AWJ655376:AWJ655380 AWJ720912:AWJ720916 AWJ786448:AWJ786452 AWJ851984:AWJ851988 AWJ917520:AWJ917524 AWJ983056:AWJ983060 BGF15:BGF20 BGF65552:BGF65556 BGF131088:BGF131092 BGF196624:BGF196628 BGF262160:BGF262164 BGF327696:BGF327700 BGF393232:BGF393236 BGF458768:BGF458772 BGF524304:BGF524308 BGF589840:BGF589844 BGF655376:BGF655380 BGF720912:BGF720916 BGF786448:BGF786452 BGF851984:BGF851988 BGF917520:BGF917524 BGF983056:BGF983060 BQB15:BQB20 BQB65552:BQB65556 BQB131088:BQB131092 BQB196624:BQB196628 BQB262160:BQB262164 BQB327696:BQB327700 BQB393232:BQB393236 BQB458768:BQB458772 BQB524304:BQB524308 BQB589840:BQB589844 BQB655376:BQB655380 BQB720912:BQB720916 BQB786448:BQB786452 BQB851984:BQB851988 BQB917520:BQB917524 BQB983056:BQB983060 BZX15:BZX20 BZX65552:BZX65556 BZX131088:BZX131092 BZX196624:BZX196628 BZX262160:BZX262164 BZX327696:BZX327700 BZX393232:BZX393236 BZX458768:BZX458772 BZX524304:BZX524308 BZX589840:BZX589844 BZX655376:BZX655380 BZX720912:BZX720916 BZX786448:BZX786452 BZX851984:BZX851988 BZX917520:BZX917524 BZX983056:BZX983060 CJT15:CJT20 CJT65552:CJT65556 CJT131088:CJT131092 CJT196624:CJT196628 CJT262160:CJT262164 CJT327696:CJT327700 CJT393232:CJT393236 CJT458768:CJT458772 CJT524304:CJT524308 CJT589840:CJT589844 CJT655376:CJT655380 CJT720912:CJT720916 CJT786448:CJT786452 CJT851984:CJT851988 CJT917520:CJT917524 CJT983056:CJT983060 CTP15:CTP20 CTP65552:CTP65556 CTP131088:CTP131092 CTP196624:CTP196628 CTP262160:CTP262164 CTP327696:CTP327700 CTP393232:CTP393236 CTP458768:CTP458772 CTP524304:CTP524308 CTP589840:CTP589844 CTP655376:CTP655380 CTP720912:CTP720916 CTP786448:CTP786452 CTP851984:CTP851988 CTP917520:CTP917524 CTP983056:CTP983060 DDL15:DDL20 DDL65552:DDL65556 DDL131088:DDL131092 DDL196624:DDL196628 DDL262160:DDL262164 DDL327696:DDL327700 DDL393232:DDL393236 DDL458768:DDL458772 DDL524304:DDL524308 DDL589840:DDL589844 DDL655376:DDL655380 DDL720912:DDL720916 DDL786448:DDL786452 DDL851984:DDL851988 DDL917520:DDL917524 DDL983056:DDL983060 DNH15:DNH20 DNH65552:DNH65556 DNH131088:DNH131092 DNH196624:DNH196628 DNH262160:DNH262164 DNH327696:DNH327700 DNH393232:DNH393236 DNH458768:DNH458772 DNH524304:DNH524308 DNH589840:DNH589844 DNH655376:DNH655380 DNH720912:DNH720916 DNH786448:DNH786452 DNH851984:DNH851988 DNH917520:DNH917524 DNH983056:DNH983060 DXD15:DXD20 DXD65552:DXD65556 DXD131088:DXD131092 DXD196624:DXD196628 DXD262160:DXD262164 DXD327696:DXD327700 DXD393232:DXD393236 DXD458768:DXD458772 DXD524304:DXD524308 DXD589840:DXD589844 DXD655376:DXD655380 DXD720912:DXD720916 DXD786448:DXD786452 DXD851984:DXD851988 DXD917520:DXD917524 DXD983056:DXD983060 EGZ15:EGZ20 EGZ65552:EGZ65556 EGZ131088:EGZ131092 EGZ196624:EGZ196628 EGZ262160:EGZ262164 EGZ327696:EGZ327700 EGZ393232:EGZ393236 EGZ458768:EGZ458772 EGZ524304:EGZ524308 EGZ589840:EGZ589844 EGZ655376:EGZ655380 EGZ720912:EGZ720916 EGZ786448:EGZ786452 EGZ851984:EGZ851988 EGZ917520:EGZ917524 EGZ983056:EGZ983060 EQV15:EQV20 EQV65552:EQV65556 EQV131088:EQV131092 EQV196624:EQV196628 EQV262160:EQV262164 EQV327696:EQV327700 EQV393232:EQV393236 EQV458768:EQV458772 EQV524304:EQV524308 EQV589840:EQV589844 EQV655376:EQV655380 EQV720912:EQV720916 EQV786448:EQV786452 EQV851984:EQV851988 EQV917520:EQV917524 EQV983056:EQV983060 FAR15:FAR20 FAR65552:FAR65556 FAR131088:FAR131092 FAR196624:FAR196628 FAR262160:FAR262164 FAR327696:FAR327700 FAR393232:FAR393236 FAR458768:FAR458772 FAR524304:FAR524308 FAR589840:FAR589844 FAR655376:FAR655380 FAR720912:FAR720916 FAR786448:FAR786452 FAR851984:FAR851988 FAR917520:FAR917524 FAR983056:FAR983060 FKN15:FKN20 FKN65552:FKN65556 FKN131088:FKN131092 FKN196624:FKN196628 FKN262160:FKN262164 FKN327696:FKN327700 FKN393232:FKN393236 FKN458768:FKN458772 FKN524304:FKN524308 FKN589840:FKN589844 FKN655376:FKN655380 FKN720912:FKN720916 FKN786448:FKN786452 FKN851984:FKN851988 FKN917520:FKN917524 FKN983056:FKN983060 FUJ15:FUJ20 FUJ65552:FUJ65556 FUJ131088:FUJ131092 FUJ196624:FUJ196628 FUJ262160:FUJ262164 FUJ327696:FUJ327700 FUJ393232:FUJ393236 FUJ458768:FUJ458772 FUJ524304:FUJ524308 FUJ589840:FUJ589844 FUJ655376:FUJ655380 FUJ720912:FUJ720916 FUJ786448:FUJ786452 FUJ851984:FUJ851988 FUJ917520:FUJ917524 FUJ983056:FUJ983060 GEF15:GEF20 GEF65552:GEF65556 GEF131088:GEF131092 GEF196624:GEF196628 GEF262160:GEF262164 GEF327696:GEF327700 GEF393232:GEF393236 GEF458768:GEF458772 GEF524304:GEF524308 GEF589840:GEF589844 GEF655376:GEF655380 GEF720912:GEF720916 GEF786448:GEF786452 GEF851984:GEF851988 GEF917520:GEF917524 GEF983056:GEF983060 GOB15:GOB20 GOB65552:GOB65556 GOB131088:GOB131092 GOB196624:GOB196628 GOB262160:GOB262164 GOB327696:GOB327700 GOB393232:GOB393236 GOB458768:GOB458772 GOB524304:GOB524308 GOB589840:GOB589844 GOB655376:GOB655380 GOB720912:GOB720916 GOB786448:GOB786452 GOB851984:GOB851988 GOB917520:GOB917524 GOB983056:GOB983060 GXX15:GXX20 GXX65552:GXX65556 GXX131088:GXX131092 GXX196624:GXX196628 GXX262160:GXX262164 GXX327696:GXX327700 GXX393232:GXX393236 GXX458768:GXX458772 GXX524304:GXX524308 GXX589840:GXX589844 GXX655376:GXX655380 GXX720912:GXX720916 GXX786448:GXX786452 GXX851984:GXX851988 GXX917520:GXX917524 GXX983056:GXX983060 HHT15:HHT20 HHT65552:HHT65556 HHT131088:HHT131092 HHT196624:HHT196628 HHT262160:HHT262164 HHT327696:HHT327700 HHT393232:HHT393236 HHT458768:HHT458772 HHT524304:HHT524308 HHT589840:HHT589844 HHT655376:HHT655380 HHT720912:HHT720916 HHT786448:HHT786452 HHT851984:HHT851988 HHT917520:HHT917524 HHT983056:HHT983060 HRP15:HRP20 HRP65552:HRP65556 HRP131088:HRP131092 HRP196624:HRP196628 HRP262160:HRP262164 HRP327696:HRP327700 HRP393232:HRP393236 HRP458768:HRP458772 HRP524304:HRP524308 HRP589840:HRP589844 HRP655376:HRP655380 HRP720912:HRP720916 HRP786448:HRP786452 HRP851984:HRP851988 HRP917520:HRP917524 HRP983056:HRP983060 IBL15:IBL20 IBL65552:IBL65556 IBL131088:IBL131092 IBL196624:IBL196628 IBL262160:IBL262164 IBL327696:IBL327700 IBL393232:IBL393236 IBL458768:IBL458772 IBL524304:IBL524308 IBL589840:IBL589844 IBL655376:IBL655380 IBL720912:IBL720916 IBL786448:IBL786452 IBL851984:IBL851988 IBL917520:IBL917524 IBL983056:IBL983060 ILH15:ILH20 ILH65552:ILH65556 ILH131088:ILH131092 ILH196624:ILH196628 ILH262160:ILH262164 ILH327696:ILH327700 ILH393232:ILH393236 ILH458768:ILH458772 ILH524304:ILH524308 ILH589840:ILH589844 ILH655376:ILH655380 ILH720912:ILH720916 ILH786448:ILH786452 ILH851984:ILH851988 ILH917520:ILH917524 ILH983056:ILH983060 IVD15:IVD20 IVD65552:IVD65556 IVD131088:IVD131092 IVD196624:IVD196628 IVD262160:IVD262164 IVD327696:IVD327700 IVD393232:IVD393236 IVD458768:IVD458772 IVD524304:IVD524308 IVD589840:IVD589844 IVD655376:IVD655380 IVD720912:IVD720916 IVD786448:IVD786452 IVD851984:IVD851988 IVD917520:IVD917524 IVD983056:IVD983060 JEZ15:JEZ20 JEZ65552:JEZ65556 JEZ131088:JEZ131092 JEZ196624:JEZ196628 JEZ262160:JEZ262164 JEZ327696:JEZ327700 JEZ393232:JEZ393236 JEZ458768:JEZ458772 JEZ524304:JEZ524308 JEZ589840:JEZ589844 JEZ655376:JEZ655380 JEZ720912:JEZ720916 JEZ786448:JEZ786452 JEZ851984:JEZ851988 JEZ917520:JEZ917524 JEZ983056:JEZ983060 JOV15:JOV20 JOV65552:JOV65556 JOV131088:JOV131092 JOV196624:JOV196628 JOV262160:JOV262164 JOV327696:JOV327700 JOV393232:JOV393236 JOV458768:JOV458772 JOV524304:JOV524308 JOV589840:JOV589844 JOV655376:JOV655380 JOV720912:JOV720916 JOV786448:JOV786452 JOV851984:JOV851988 JOV917520:JOV917524 JOV983056:JOV983060 JYR15:JYR20 JYR65552:JYR65556 JYR131088:JYR131092 JYR196624:JYR196628 JYR262160:JYR262164 JYR327696:JYR327700 JYR393232:JYR393236 JYR458768:JYR458772 JYR524304:JYR524308 JYR589840:JYR589844 JYR655376:JYR655380 JYR720912:JYR720916 JYR786448:JYR786452 JYR851984:JYR851988 JYR917520:JYR917524 JYR983056:JYR983060 KIN15:KIN20 KIN65552:KIN65556 KIN131088:KIN131092 KIN196624:KIN196628 KIN262160:KIN262164 KIN327696:KIN327700 KIN393232:KIN393236 KIN458768:KIN458772 KIN524304:KIN524308 KIN589840:KIN589844 KIN655376:KIN655380 KIN720912:KIN720916 KIN786448:KIN786452 KIN851984:KIN851988 KIN917520:KIN917524 KIN983056:KIN983060 KSJ15:KSJ20 KSJ65552:KSJ65556 KSJ131088:KSJ131092 KSJ196624:KSJ196628 KSJ262160:KSJ262164 KSJ327696:KSJ327700 KSJ393232:KSJ393236 KSJ458768:KSJ458772 KSJ524304:KSJ524308 KSJ589840:KSJ589844 KSJ655376:KSJ655380 KSJ720912:KSJ720916 KSJ786448:KSJ786452 KSJ851984:KSJ851988 KSJ917520:KSJ917524 KSJ983056:KSJ983060 LCF15:LCF20 LCF65552:LCF65556 LCF131088:LCF131092 LCF196624:LCF196628 LCF262160:LCF262164 LCF327696:LCF327700 LCF393232:LCF393236 LCF458768:LCF458772 LCF524304:LCF524308 LCF589840:LCF589844 LCF655376:LCF655380 LCF720912:LCF720916 LCF786448:LCF786452 LCF851984:LCF851988 LCF917520:LCF917524 LCF983056:LCF983060 LMB15:LMB20 LMB65552:LMB65556 LMB131088:LMB131092 LMB196624:LMB196628 LMB262160:LMB262164 LMB327696:LMB327700 LMB393232:LMB393236 LMB458768:LMB458772 LMB524304:LMB524308 LMB589840:LMB589844 LMB655376:LMB655380 LMB720912:LMB720916 LMB786448:LMB786452 LMB851984:LMB851988 LMB917520:LMB917524 LMB983056:LMB983060 LVX15:LVX20 LVX65552:LVX65556 LVX131088:LVX131092 LVX196624:LVX196628 LVX262160:LVX262164 LVX327696:LVX327700 LVX393232:LVX393236 LVX458768:LVX458772 LVX524304:LVX524308 LVX589840:LVX589844 LVX655376:LVX655380 LVX720912:LVX720916 LVX786448:LVX786452 LVX851984:LVX851988 LVX917520:LVX917524 LVX983056:LVX983060 MFT15:MFT20 MFT65552:MFT65556 MFT131088:MFT131092 MFT196624:MFT196628 MFT262160:MFT262164 MFT327696:MFT327700 MFT393232:MFT393236 MFT458768:MFT458772 MFT524304:MFT524308 MFT589840:MFT589844 MFT655376:MFT655380 MFT720912:MFT720916 MFT786448:MFT786452 MFT851984:MFT851988 MFT917520:MFT917524 MFT983056:MFT983060 MPP15:MPP20 MPP65552:MPP65556 MPP131088:MPP131092 MPP196624:MPP196628 MPP262160:MPP262164 MPP327696:MPP327700 MPP393232:MPP393236 MPP458768:MPP458772 MPP524304:MPP524308 MPP589840:MPP589844 MPP655376:MPP655380 MPP720912:MPP720916 MPP786448:MPP786452 MPP851984:MPP851988 MPP917520:MPP917524 MPP983056:MPP983060 MZL15:MZL20 MZL65552:MZL65556 MZL131088:MZL131092 MZL196624:MZL196628 MZL262160:MZL262164 MZL327696:MZL327700 MZL393232:MZL393236 MZL458768:MZL458772 MZL524304:MZL524308 MZL589840:MZL589844 MZL655376:MZL655380 MZL720912:MZL720916 MZL786448:MZL786452 MZL851984:MZL851988 MZL917520:MZL917524 MZL983056:MZL983060 NJH15:NJH20 NJH65552:NJH65556 NJH131088:NJH131092 NJH196624:NJH196628 NJH262160:NJH262164 NJH327696:NJH327700 NJH393232:NJH393236 NJH458768:NJH458772 NJH524304:NJH524308 NJH589840:NJH589844 NJH655376:NJH655380 NJH720912:NJH720916 NJH786448:NJH786452 NJH851984:NJH851988 NJH917520:NJH917524 NJH983056:NJH983060 NTD15:NTD20 NTD65552:NTD65556 NTD131088:NTD131092 NTD196624:NTD196628 NTD262160:NTD262164 NTD327696:NTD327700 NTD393232:NTD393236 NTD458768:NTD458772 NTD524304:NTD524308 NTD589840:NTD589844 NTD655376:NTD655380 NTD720912:NTD720916 NTD786448:NTD786452 NTD851984:NTD851988 NTD917520:NTD917524 NTD983056:NTD983060 OCZ15:OCZ20 OCZ65552:OCZ65556 OCZ131088:OCZ131092 OCZ196624:OCZ196628 OCZ262160:OCZ262164 OCZ327696:OCZ327700 OCZ393232:OCZ393236 OCZ458768:OCZ458772 OCZ524304:OCZ524308 OCZ589840:OCZ589844 OCZ655376:OCZ655380 OCZ720912:OCZ720916 OCZ786448:OCZ786452 OCZ851984:OCZ851988 OCZ917520:OCZ917524 OCZ983056:OCZ983060 OMV15:OMV20 OMV65552:OMV65556 OMV131088:OMV131092 OMV196624:OMV196628 OMV262160:OMV262164 OMV327696:OMV327700 OMV393232:OMV393236 OMV458768:OMV458772 OMV524304:OMV524308 OMV589840:OMV589844 OMV655376:OMV655380 OMV720912:OMV720916 OMV786448:OMV786452 OMV851984:OMV851988 OMV917520:OMV917524 OMV983056:OMV983060 OWR15:OWR20 OWR65552:OWR65556 OWR131088:OWR131092 OWR196624:OWR196628 OWR262160:OWR262164 OWR327696:OWR327700 OWR393232:OWR393236 OWR458768:OWR458772 OWR524304:OWR524308 OWR589840:OWR589844 OWR655376:OWR655380 OWR720912:OWR720916 OWR786448:OWR786452 OWR851984:OWR851988 OWR917520:OWR917524 OWR983056:OWR983060 PGN15:PGN20 PGN65552:PGN65556 PGN131088:PGN131092 PGN196624:PGN196628 PGN262160:PGN262164 PGN327696:PGN327700 PGN393232:PGN393236 PGN458768:PGN458772 PGN524304:PGN524308 PGN589840:PGN589844 PGN655376:PGN655380 PGN720912:PGN720916 PGN786448:PGN786452 PGN851984:PGN851988 PGN917520:PGN917524 PGN983056:PGN983060 PQJ15:PQJ20 PQJ65552:PQJ65556 PQJ131088:PQJ131092 PQJ196624:PQJ196628 PQJ262160:PQJ262164 PQJ327696:PQJ327700 PQJ393232:PQJ393236 PQJ458768:PQJ458772 PQJ524304:PQJ524308 PQJ589840:PQJ589844 PQJ655376:PQJ655380 PQJ720912:PQJ720916 PQJ786448:PQJ786452 PQJ851984:PQJ851988 PQJ917520:PQJ917524 PQJ983056:PQJ983060 QAF15:QAF20 QAF65552:QAF65556 QAF131088:QAF131092 QAF196624:QAF196628 QAF262160:QAF262164 QAF327696:QAF327700 QAF393232:QAF393236 QAF458768:QAF458772 QAF524304:QAF524308 QAF589840:QAF589844 QAF655376:QAF655380 QAF720912:QAF720916 QAF786448:QAF786452 QAF851984:QAF851988 QAF917520:QAF917524 QAF983056:QAF983060 QKB15:QKB20 QKB65552:QKB65556 QKB131088:QKB131092 QKB196624:QKB196628 QKB262160:QKB262164 QKB327696:QKB327700 QKB393232:QKB393236 QKB458768:QKB458772 QKB524304:QKB524308 QKB589840:QKB589844 QKB655376:QKB655380 QKB720912:QKB720916 QKB786448:QKB786452 QKB851984:QKB851988 QKB917520:QKB917524 QKB983056:QKB983060 QTX15:QTX20 QTX65552:QTX65556 QTX131088:QTX131092 QTX196624:QTX196628 QTX262160:QTX262164 QTX327696:QTX327700 QTX393232:QTX393236 QTX458768:QTX458772 QTX524304:QTX524308 QTX589840:QTX589844 QTX655376:QTX655380 QTX720912:QTX720916 QTX786448:QTX786452 QTX851984:QTX851988 QTX917520:QTX917524 QTX983056:QTX983060 RDT15:RDT20 RDT65552:RDT65556 RDT131088:RDT131092 RDT196624:RDT196628 RDT262160:RDT262164 RDT327696:RDT327700 RDT393232:RDT393236 RDT458768:RDT458772 RDT524304:RDT524308 RDT589840:RDT589844 RDT655376:RDT655380 RDT720912:RDT720916 RDT786448:RDT786452 RDT851984:RDT851988 RDT917520:RDT917524 RDT983056:RDT983060 RNP15:RNP20 RNP65552:RNP65556 RNP131088:RNP131092 RNP196624:RNP196628 RNP262160:RNP262164 RNP327696:RNP327700 RNP393232:RNP393236 RNP458768:RNP458772 RNP524304:RNP524308 RNP589840:RNP589844 RNP655376:RNP655380 RNP720912:RNP720916 RNP786448:RNP786452 RNP851984:RNP851988 RNP917520:RNP917524 RNP983056:RNP983060 RXL15:RXL20 RXL65552:RXL65556 RXL131088:RXL131092 RXL196624:RXL196628 RXL262160:RXL262164 RXL327696:RXL327700 RXL393232:RXL393236 RXL458768:RXL458772 RXL524304:RXL524308 RXL589840:RXL589844 RXL655376:RXL655380 RXL720912:RXL720916 RXL786448:RXL786452 RXL851984:RXL851988 RXL917520:RXL917524 RXL983056:RXL983060 SHH15:SHH20 SHH65552:SHH65556 SHH131088:SHH131092 SHH196624:SHH196628 SHH262160:SHH262164 SHH327696:SHH327700 SHH393232:SHH393236 SHH458768:SHH458772 SHH524304:SHH524308 SHH589840:SHH589844 SHH655376:SHH655380 SHH720912:SHH720916 SHH786448:SHH786452 SHH851984:SHH851988 SHH917520:SHH917524 SHH983056:SHH983060 SRD15:SRD20 SRD65552:SRD65556 SRD131088:SRD131092 SRD196624:SRD196628 SRD262160:SRD262164 SRD327696:SRD327700 SRD393232:SRD393236 SRD458768:SRD458772 SRD524304:SRD524308 SRD589840:SRD589844 SRD655376:SRD655380 SRD720912:SRD720916 SRD786448:SRD786452 SRD851984:SRD851988 SRD917520:SRD917524 SRD983056:SRD983060 TAZ15:TAZ20 TAZ65552:TAZ65556 TAZ131088:TAZ131092 TAZ196624:TAZ196628 TAZ262160:TAZ262164 TAZ327696:TAZ327700 TAZ393232:TAZ393236 TAZ458768:TAZ458772 TAZ524304:TAZ524308 TAZ589840:TAZ589844 TAZ655376:TAZ655380 TAZ720912:TAZ720916 TAZ786448:TAZ786452 TAZ851984:TAZ851988 TAZ917520:TAZ917524 TAZ983056:TAZ983060 TKV15:TKV20 TKV65552:TKV65556 TKV131088:TKV131092 TKV196624:TKV196628 TKV262160:TKV262164 TKV327696:TKV327700 TKV393232:TKV393236 TKV458768:TKV458772 TKV524304:TKV524308 TKV589840:TKV589844 TKV655376:TKV655380 TKV720912:TKV720916 TKV786448:TKV786452 TKV851984:TKV851988 TKV917520:TKV917524 TKV983056:TKV983060 TUR15:TUR20 TUR65552:TUR65556 TUR131088:TUR131092 TUR196624:TUR196628 TUR262160:TUR262164 TUR327696:TUR327700 TUR393232:TUR393236 TUR458768:TUR458772 TUR524304:TUR524308 TUR589840:TUR589844 TUR655376:TUR655380 TUR720912:TUR720916 TUR786448:TUR786452 TUR851984:TUR851988 TUR917520:TUR917524 TUR983056:TUR983060 UEN15:UEN20 UEN65552:UEN65556 UEN131088:UEN131092 UEN196624:UEN196628 UEN262160:UEN262164 UEN327696:UEN327700 UEN393232:UEN393236 UEN458768:UEN458772 UEN524304:UEN524308 UEN589840:UEN589844 UEN655376:UEN655380 UEN720912:UEN720916 UEN786448:UEN786452 UEN851984:UEN851988 UEN917520:UEN917524 UEN983056:UEN983060 UOJ15:UOJ20 UOJ65552:UOJ65556 UOJ131088:UOJ131092 UOJ196624:UOJ196628 UOJ262160:UOJ262164 UOJ327696:UOJ327700 UOJ393232:UOJ393236 UOJ458768:UOJ458772 UOJ524304:UOJ524308 UOJ589840:UOJ589844 UOJ655376:UOJ655380 UOJ720912:UOJ720916 UOJ786448:UOJ786452 UOJ851984:UOJ851988 UOJ917520:UOJ917524 UOJ983056:UOJ983060 UYF15:UYF20 UYF65552:UYF65556 UYF131088:UYF131092 UYF196624:UYF196628 UYF262160:UYF262164 UYF327696:UYF327700 UYF393232:UYF393236 UYF458768:UYF458772 UYF524304:UYF524308 UYF589840:UYF589844 UYF655376:UYF655380 UYF720912:UYF720916 UYF786448:UYF786452 UYF851984:UYF851988 UYF917520:UYF917524 UYF983056:UYF983060 VIB15:VIB20 VIB65552:VIB65556 VIB131088:VIB131092 VIB196624:VIB196628 VIB262160:VIB262164 VIB327696:VIB327700 VIB393232:VIB393236 VIB458768:VIB458772 VIB524304:VIB524308 VIB589840:VIB589844 VIB655376:VIB655380 VIB720912:VIB720916 VIB786448:VIB786452 VIB851984:VIB851988 VIB917520:VIB917524 VIB983056:VIB983060 VRX15:VRX20 VRX65552:VRX65556 VRX131088:VRX131092 VRX196624:VRX196628 VRX262160:VRX262164 VRX327696:VRX327700 VRX393232:VRX393236 VRX458768:VRX458772 VRX524304:VRX524308 VRX589840:VRX589844 VRX655376:VRX655380 VRX720912:VRX720916 VRX786448:VRX786452 VRX851984:VRX851988 VRX917520:VRX917524 VRX983056:VRX983060 WBT15:WBT20 WBT65552:WBT65556 WBT131088:WBT131092 WBT196624:WBT196628 WBT262160:WBT262164 WBT327696:WBT327700 WBT393232:WBT393236 WBT458768:WBT458772 WBT524304:WBT524308 WBT589840:WBT589844 WBT655376:WBT655380 WBT720912:WBT720916 WBT786448:WBT786452 WBT851984:WBT851988 WBT917520:WBT917524 WBT983056:WBT983060 WLP15:WLP20 WLP65552:WLP65556 WLP131088:WLP131092 WLP196624:WLP196628 WLP262160:WLP262164 WLP327696:WLP327700 WLP393232:WLP393236 WLP458768:WLP458772 WLP524304:WLP524308 WLP589840:WLP589844 WLP655376:WLP655380 WLP720912:WLP720916 WLP786448:WLP786452 WLP851984:WLP851988 WLP917520:WLP917524 WLP983056:WLP983060 WVL15:WVL20 WVL65552:WVL65556 WVL131088:WVL131092 WVL196624:WVL196628 WVL262160:WVL262164 WVL327696:WVL327700 WVL393232:WVL393236 WVL458768:WVL458772 WVL524304:WVL524308 WVL589840:WVL589844 WVL655376:WVL655380 WVL720912:WVL720916 WVL786448:WVL786452 WVL851984:WVL851988 WVL917520:WVL917524 WVL983056:WVL983060">
      <formula1>"＝,＞,＜,≥,≤"</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6" sqref="A6:C10"/>
    </sheetView>
  </sheetViews>
  <sheetFormatPr defaultColWidth="9" defaultRowHeight="13.5"/>
  <cols>
    <col min="1" max="4" width="9" style="5"/>
    <col min="5" max="5" width="13.625" style="5" customWidth="1"/>
    <col min="6" max="6" width="12.125" style="5" customWidth="1"/>
    <col min="7" max="16384" width="9" style="5"/>
  </cols>
  <sheetData>
    <row r="1" spans="1:1">
      <c r="A1" s="4" t="s">
        <v>592</v>
      </c>
    </row>
    <row r="2" ht="22.5" spans="1:10">
      <c r="A2" s="6" t="s">
        <v>593</v>
      </c>
      <c r="B2" s="6"/>
      <c r="C2" s="6"/>
      <c r="D2" s="6"/>
      <c r="E2" s="6"/>
      <c r="F2" s="6"/>
      <c r="G2" s="6"/>
      <c r="H2" s="6"/>
      <c r="I2" s="6"/>
      <c r="J2" s="6"/>
    </row>
    <row r="3" s="1" customFormat="1" ht="22.5" spans="1:10">
      <c r="A3" s="6"/>
      <c r="B3" s="6"/>
      <c r="C3" s="6"/>
      <c r="D3" s="6"/>
      <c r="E3" s="6"/>
      <c r="F3" s="6"/>
      <c r="G3" s="6"/>
      <c r="H3" s="6"/>
      <c r="I3" s="6"/>
      <c r="J3" s="37" t="s">
        <v>594</v>
      </c>
    </row>
    <row r="4" s="2" customFormat="1" spans="1:256">
      <c r="A4" s="7" t="s">
        <v>595</v>
      </c>
      <c r="B4" s="7"/>
      <c r="C4" s="8" t="s">
        <v>643</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spans="1:256">
      <c r="A5" s="7" t="s">
        <v>597</v>
      </c>
      <c r="B5" s="7"/>
      <c r="C5" s="9" t="s">
        <v>531</v>
      </c>
      <c r="D5" s="9"/>
      <c r="E5" s="9"/>
      <c r="F5" s="7" t="s">
        <v>598</v>
      </c>
      <c r="G5" s="8" t="s">
        <v>531</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spans="1:256">
      <c r="A6" s="7" t="s">
        <v>599</v>
      </c>
      <c r="B6" s="7"/>
      <c r="C6" s="7"/>
      <c r="D6" s="7" t="s">
        <v>534</v>
      </c>
      <c r="E6" s="7" t="s">
        <v>439</v>
      </c>
      <c r="F6" s="7" t="s">
        <v>600</v>
      </c>
      <c r="G6" s="7" t="s">
        <v>601</v>
      </c>
      <c r="H6" s="7" t="s">
        <v>602</v>
      </c>
      <c r="I6" s="7" t="s">
        <v>603</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24" spans="1:256">
      <c r="A7" s="7"/>
      <c r="B7" s="7"/>
      <c r="C7" s="10" t="s">
        <v>543</v>
      </c>
      <c r="D7" s="11"/>
      <c r="E7" s="11">
        <v>1500000</v>
      </c>
      <c r="F7" s="11">
        <v>1500000</v>
      </c>
      <c r="G7" s="12">
        <v>10</v>
      </c>
      <c r="H7" s="13"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24" spans="1:256">
      <c r="A8" s="7"/>
      <c r="B8" s="7"/>
      <c r="C8" s="10" t="s">
        <v>544</v>
      </c>
      <c r="D8" s="14">
        <v>0</v>
      </c>
      <c r="E8" s="14">
        <v>1500000</v>
      </c>
      <c r="F8" s="14">
        <v>1500000</v>
      </c>
      <c r="G8" s="7" t="s">
        <v>443</v>
      </c>
      <c r="H8" s="13" t="str">
        <f t="shared" si="0"/>
        <v>100%</v>
      </c>
      <c r="I8" s="15" t="s">
        <v>443</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24" spans="1:256">
      <c r="A9" s="7"/>
      <c r="B9" s="7"/>
      <c r="C9" s="10" t="s">
        <v>604</v>
      </c>
      <c r="D9" s="14">
        <v>0</v>
      </c>
      <c r="E9" s="14">
        <v>0</v>
      </c>
      <c r="F9" s="14">
        <v>0</v>
      </c>
      <c r="G9" s="7" t="s">
        <v>443</v>
      </c>
      <c r="H9" s="13" t="str">
        <f t="shared" si="0"/>
        <v>—</v>
      </c>
      <c r="I9" s="15" t="s">
        <v>443</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10">
      <c r="A10" s="7"/>
      <c r="B10" s="7"/>
      <c r="C10" s="10" t="s">
        <v>546</v>
      </c>
      <c r="D10" s="14">
        <v>0</v>
      </c>
      <c r="E10" s="14">
        <v>0</v>
      </c>
      <c r="F10" s="14">
        <v>0</v>
      </c>
      <c r="G10" s="7" t="s">
        <v>443</v>
      </c>
      <c r="H10" s="13" t="str">
        <f t="shared" si="0"/>
        <v>—</v>
      </c>
      <c r="I10" s="15" t="s">
        <v>443</v>
      </c>
      <c r="J10" s="15"/>
    </row>
    <row r="11" spans="1:10">
      <c r="A11" s="7" t="s">
        <v>605</v>
      </c>
      <c r="B11" s="7" t="s">
        <v>606</v>
      </c>
      <c r="C11" s="7"/>
      <c r="D11" s="7"/>
      <c r="E11" s="7"/>
      <c r="F11" s="15" t="s">
        <v>607</v>
      </c>
      <c r="G11" s="15"/>
      <c r="H11" s="15"/>
      <c r="I11" s="15"/>
      <c r="J11" s="15"/>
    </row>
    <row r="12" ht="90" customHeight="1" spans="1:10">
      <c r="A12" s="7"/>
      <c r="B12" s="16" t="s">
        <v>644</v>
      </c>
      <c r="C12" s="17"/>
      <c r="D12" s="17"/>
      <c r="E12" s="18"/>
      <c r="F12" s="19" t="s">
        <v>609</v>
      </c>
      <c r="G12" s="19"/>
      <c r="H12" s="19"/>
      <c r="I12" s="19"/>
      <c r="J12" s="19"/>
    </row>
    <row r="13" spans="1:10">
      <c r="A13" s="20" t="s">
        <v>550</v>
      </c>
      <c r="B13" s="21"/>
      <c r="C13" s="22"/>
      <c r="D13" s="20" t="s">
        <v>610</v>
      </c>
      <c r="E13" s="21"/>
      <c r="F13" s="22"/>
      <c r="G13" s="23" t="s">
        <v>554</v>
      </c>
      <c r="H13" s="24" t="s">
        <v>611</v>
      </c>
      <c r="I13" s="23" t="s">
        <v>603</v>
      </c>
      <c r="J13" s="23" t="s">
        <v>555</v>
      </c>
    </row>
    <row r="14" spans="1:10">
      <c r="A14" s="20" t="s">
        <v>556</v>
      </c>
      <c r="B14" s="7" t="s">
        <v>557</v>
      </c>
      <c r="C14" s="7" t="s">
        <v>558</v>
      </c>
      <c r="D14" s="7" t="s">
        <v>551</v>
      </c>
      <c r="E14" s="7" t="s">
        <v>552</v>
      </c>
      <c r="F14" s="7" t="s">
        <v>553</v>
      </c>
      <c r="G14" s="25"/>
      <c r="H14" s="25"/>
      <c r="I14" s="25"/>
      <c r="J14" s="25"/>
    </row>
    <row r="15" ht="48.75" customHeight="1" spans="1:10">
      <c r="A15" s="7" t="s">
        <v>559</v>
      </c>
      <c r="B15" s="23" t="s">
        <v>560</v>
      </c>
      <c r="C15" s="26" t="s">
        <v>612</v>
      </c>
      <c r="D15" s="27" t="s">
        <v>567</v>
      </c>
      <c r="E15" s="28" t="s">
        <v>613</v>
      </c>
      <c r="F15" s="28" t="s">
        <v>614</v>
      </c>
      <c r="G15" s="28" t="s">
        <v>615</v>
      </c>
      <c r="H15" s="29">
        <v>10</v>
      </c>
      <c r="I15" s="29">
        <v>10</v>
      </c>
      <c r="J15" s="25"/>
    </row>
    <row r="16" ht="24" spans="1:10">
      <c r="A16" s="7"/>
      <c r="B16" s="23" t="s">
        <v>565</v>
      </c>
      <c r="C16" s="26" t="s">
        <v>645</v>
      </c>
      <c r="D16" s="27" t="s">
        <v>562</v>
      </c>
      <c r="E16" s="28" t="s">
        <v>642</v>
      </c>
      <c r="F16" s="28" t="s">
        <v>568</v>
      </c>
      <c r="G16" s="28" t="s">
        <v>572</v>
      </c>
      <c r="H16" s="29">
        <v>20</v>
      </c>
      <c r="I16" s="29">
        <v>20</v>
      </c>
      <c r="J16" s="25"/>
    </row>
    <row r="17" ht="24" spans="1:10">
      <c r="A17" s="7"/>
      <c r="B17" s="23" t="s">
        <v>570</v>
      </c>
      <c r="C17" s="26" t="s">
        <v>618</v>
      </c>
      <c r="D17" s="27" t="s">
        <v>567</v>
      </c>
      <c r="E17" s="28" t="s">
        <v>619</v>
      </c>
      <c r="F17" s="28" t="s">
        <v>568</v>
      </c>
      <c r="G17" s="28" t="s">
        <v>569</v>
      </c>
      <c r="H17" s="29">
        <v>10</v>
      </c>
      <c r="I17" s="29">
        <v>10</v>
      </c>
      <c r="J17" s="25"/>
    </row>
    <row r="18" ht="24" spans="1:10">
      <c r="A18" s="7" t="s">
        <v>573</v>
      </c>
      <c r="B18" s="7" t="s">
        <v>620</v>
      </c>
      <c r="C18" s="28" t="s">
        <v>576</v>
      </c>
      <c r="D18" s="27" t="s">
        <v>562</v>
      </c>
      <c r="E18" s="28" t="s">
        <v>577</v>
      </c>
      <c r="F18" s="28" t="s">
        <v>621</v>
      </c>
      <c r="G18" s="28" t="s">
        <v>577</v>
      </c>
      <c r="H18" s="29">
        <v>30</v>
      </c>
      <c r="I18" s="29">
        <v>30</v>
      </c>
      <c r="J18" s="25"/>
    </row>
    <row r="19" ht="36" spans="1:10">
      <c r="A19" s="30"/>
      <c r="B19" s="23" t="s">
        <v>580</v>
      </c>
      <c r="C19" s="26" t="s">
        <v>622</v>
      </c>
      <c r="D19" s="27" t="s">
        <v>562</v>
      </c>
      <c r="E19" s="28" t="s">
        <v>623</v>
      </c>
      <c r="F19" s="28" t="s">
        <v>621</v>
      </c>
      <c r="G19" s="28" t="s">
        <v>623</v>
      </c>
      <c r="H19" s="29">
        <v>10</v>
      </c>
      <c r="I19" s="29">
        <v>9</v>
      </c>
      <c r="J19" s="25"/>
    </row>
    <row r="20" ht="44.25" customHeight="1" spans="1:10">
      <c r="A20" s="30" t="s">
        <v>583</v>
      </c>
      <c r="B20" s="31" t="s">
        <v>584</v>
      </c>
      <c r="C20" s="26" t="s">
        <v>624</v>
      </c>
      <c r="D20" s="27" t="s">
        <v>567</v>
      </c>
      <c r="E20" s="28" t="s">
        <v>625</v>
      </c>
      <c r="F20" s="28" t="s">
        <v>568</v>
      </c>
      <c r="G20" s="28" t="s">
        <v>569</v>
      </c>
      <c r="H20" s="29">
        <v>10</v>
      </c>
      <c r="I20" s="29">
        <v>9</v>
      </c>
      <c r="J20" s="38" t="s">
        <v>626</v>
      </c>
    </row>
    <row r="21" ht="33" customHeight="1" spans="1:10">
      <c r="A21" s="7" t="s">
        <v>627</v>
      </c>
      <c r="B21" s="7"/>
      <c r="C21" s="7"/>
      <c r="D21" s="32" t="s">
        <v>588</v>
      </c>
      <c r="E21" s="33"/>
      <c r="F21" s="33"/>
      <c r="G21" s="33"/>
      <c r="H21" s="33"/>
      <c r="I21" s="39"/>
      <c r="J21" s="40" t="s">
        <v>628</v>
      </c>
    </row>
    <row r="22" spans="1:10">
      <c r="A22" s="12" t="s">
        <v>629</v>
      </c>
      <c r="B22" s="12"/>
      <c r="C22" s="12"/>
      <c r="D22" s="12"/>
      <c r="E22" s="12"/>
      <c r="F22" s="12"/>
      <c r="G22" s="12"/>
      <c r="H22" s="12">
        <v>100</v>
      </c>
      <c r="I22" s="41">
        <v>98</v>
      </c>
      <c r="J22" s="42" t="s">
        <v>630</v>
      </c>
    </row>
    <row r="24" spans="1:10">
      <c r="A24" s="34" t="s">
        <v>589</v>
      </c>
      <c r="B24" s="35"/>
      <c r="C24" s="35"/>
      <c r="D24" s="35"/>
      <c r="E24" s="35"/>
      <c r="F24" s="35"/>
      <c r="G24" s="35"/>
      <c r="H24" s="35"/>
      <c r="I24" s="35"/>
      <c r="J24" s="43"/>
    </row>
    <row r="25" spans="1:10">
      <c r="A25" s="36" t="s">
        <v>590</v>
      </c>
      <c r="B25" s="36"/>
      <c r="C25" s="36"/>
      <c r="D25" s="36"/>
      <c r="E25" s="36"/>
      <c r="F25" s="36"/>
      <c r="G25" s="36"/>
      <c r="H25" s="36"/>
      <c r="I25" s="36"/>
      <c r="J25" s="36"/>
    </row>
    <row r="26" spans="1:10">
      <c r="A26" s="36" t="s">
        <v>591</v>
      </c>
      <c r="B26" s="36"/>
      <c r="C26" s="36"/>
      <c r="D26" s="36"/>
      <c r="E26" s="36"/>
      <c r="F26" s="36"/>
      <c r="G26" s="36"/>
      <c r="H26" s="36"/>
      <c r="I26" s="36"/>
      <c r="J26" s="36"/>
    </row>
    <row r="27" spans="1:10">
      <c r="A27" s="36" t="s">
        <v>631</v>
      </c>
      <c r="B27" s="36"/>
      <c r="C27" s="36"/>
      <c r="D27" s="36"/>
      <c r="E27" s="36"/>
      <c r="F27" s="36"/>
      <c r="G27" s="36"/>
      <c r="H27" s="36"/>
      <c r="I27" s="36"/>
      <c r="J27" s="36"/>
    </row>
    <row r="28" spans="1:10">
      <c r="A28" s="36" t="s">
        <v>632</v>
      </c>
      <c r="B28" s="36"/>
      <c r="C28" s="36"/>
      <c r="D28" s="36"/>
      <c r="E28" s="36"/>
      <c r="F28" s="36"/>
      <c r="G28" s="36"/>
      <c r="H28" s="36"/>
      <c r="I28" s="36"/>
      <c r="J28" s="36"/>
    </row>
    <row r="29" s="4" customFormat="1" spans="1:10">
      <c r="A29" s="36" t="s">
        <v>633</v>
      </c>
      <c r="B29" s="36"/>
      <c r="C29" s="36"/>
      <c r="D29" s="36"/>
      <c r="E29" s="36"/>
      <c r="F29" s="36"/>
      <c r="G29" s="36"/>
      <c r="H29" s="36"/>
      <c r="I29" s="36"/>
      <c r="J29" s="36"/>
    </row>
    <row r="30" spans="1:10">
      <c r="A30" s="36" t="s">
        <v>634</v>
      </c>
      <c r="B30" s="36"/>
      <c r="C30" s="36"/>
      <c r="D30" s="36"/>
      <c r="E30" s="36"/>
      <c r="F30" s="36"/>
      <c r="G30" s="36"/>
      <c r="H30" s="36"/>
      <c r="I30" s="36"/>
      <c r="J30" s="36"/>
    </row>
    <row r="31" spans="1:10">
      <c r="A31" s="36" t="s">
        <v>635</v>
      </c>
      <c r="B31" s="36"/>
      <c r="C31" s="36"/>
      <c r="D31" s="36"/>
      <c r="E31" s="36"/>
      <c r="F31" s="36"/>
      <c r="G31" s="36"/>
      <c r="H31" s="36"/>
      <c r="I31" s="36"/>
      <c r="J31" s="36"/>
    </row>
    <row r="32" spans="1:10">
      <c r="A32" s="36" t="s">
        <v>636</v>
      </c>
      <c r="B32" s="36"/>
      <c r="C32" s="36"/>
      <c r="D32" s="36"/>
      <c r="E32" s="36"/>
      <c r="F32" s="36"/>
      <c r="G32" s="36"/>
      <c r="H32" s="36"/>
      <c r="I32" s="36"/>
      <c r="J32"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2">
    <dataValidation type="list" allowBlank="1" showInputMessage="1" sqref="J2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formula1>"优,良,中,差"</formula1>
    </dataValidation>
    <dataValidation type="list" allowBlank="1" showInputMessage="1" sqref="D15:D20 D65552:D65556 D131088:D131092 D196624:D196628 D262160:D262164 D327696:D327700 D393232:D393236 D458768:D458772 D524304:D524308 D589840:D589844 D655376:D655380 D720912:D720916 D786448:D786452 D851984:D851988 D917520:D917524 D983056:D983060 IZ15:IZ20 IZ65552:IZ65556 IZ131088:IZ131092 IZ196624:IZ196628 IZ262160:IZ262164 IZ327696:IZ327700 IZ393232:IZ393236 IZ458768:IZ458772 IZ524304:IZ524308 IZ589840:IZ589844 IZ655376:IZ655380 IZ720912:IZ720916 IZ786448:IZ786452 IZ851984:IZ851988 IZ917520:IZ917524 IZ983056:IZ983060 SV15:SV20 SV65552:SV65556 SV131088:SV131092 SV196624:SV196628 SV262160:SV262164 SV327696:SV327700 SV393232:SV393236 SV458768:SV458772 SV524304:SV524308 SV589840:SV589844 SV655376:SV655380 SV720912:SV720916 SV786448:SV786452 SV851984:SV851988 SV917520:SV917524 SV983056:SV983060 ACR15:ACR20 ACR65552:ACR65556 ACR131088:ACR131092 ACR196624:ACR196628 ACR262160:ACR262164 ACR327696:ACR327700 ACR393232:ACR393236 ACR458768:ACR458772 ACR524304:ACR524308 ACR589840:ACR589844 ACR655376:ACR655380 ACR720912:ACR720916 ACR786448:ACR786452 ACR851984:ACR851988 ACR917520:ACR917524 ACR983056:ACR983060 AMN15:AMN20 AMN65552:AMN65556 AMN131088:AMN131092 AMN196624:AMN196628 AMN262160:AMN262164 AMN327696:AMN327700 AMN393232:AMN393236 AMN458768:AMN458772 AMN524304:AMN524308 AMN589840:AMN589844 AMN655376:AMN655380 AMN720912:AMN720916 AMN786448:AMN786452 AMN851984:AMN851988 AMN917520:AMN917524 AMN983056:AMN983060 AWJ15:AWJ20 AWJ65552:AWJ65556 AWJ131088:AWJ131092 AWJ196624:AWJ196628 AWJ262160:AWJ262164 AWJ327696:AWJ327700 AWJ393232:AWJ393236 AWJ458768:AWJ458772 AWJ524304:AWJ524308 AWJ589840:AWJ589844 AWJ655376:AWJ655380 AWJ720912:AWJ720916 AWJ786448:AWJ786452 AWJ851984:AWJ851988 AWJ917520:AWJ917524 AWJ983056:AWJ983060 BGF15:BGF20 BGF65552:BGF65556 BGF131088:BGF131092 BGF196624:BGF196628 BGF262160:BGF262164 BGF327696:BGF327700 BGF393232:BGF393236 BGF458768:BGF458772 BGF524304:BGF524308 BGF589840:BGF589844 BGF655376:BGF655380 BGF720912:BGF720916 BGF786448:BGF786452 BGF851984:BGF851988 BGF917520:BGF917524 BGF983056:BGF983060 BQB15:BQB20 BQB65552:BQB65556 BQB131088:BQB131092 BQB196624:BQB196628 BQB262160:BQB262164 BQB327696:BQB327700 BQB393232:BQB393236 BQB458768:BQB458772 BQB524304:BQB524308 BQB589840:BQB589844 BQB655376:BQB655380 BQB720912:BQB720916 BQB786448:BQB786452 BQB851984:BQB851988 BQB917520:BQB917524 BQB983056:BQB983060 BZX15:BZX20 BZX65552:BZX65556 BZX131088:BZX131092 BZX196624:BZX196628 BZX262160:BZX262164 BZX327696:BZX327700 BZX393232:BZX393236 BZX458768:BZX458772 BZX524304:BZX524308 BZX589840:BZX589844 BZX655376:BZX655380 BZX720912:BZX720916 BZX786448:BZX786452 BZX851984:BZX851988 BZX917520:BZX917524 BZX983056:BZX983060 CJT15:CJT20 CJT65552:CJT65556 CJT131088:CJT131092 CJT196624:CJT196628 CJT262160:CJT262164 CJT327696:CJT327700 CJT393232:CJT393236 CJT458768:CJT458772 CJT524304:CJT524308 CJT589840:CJT589844 CJT655376:CJT655380 CJT720912:CJT720916 CJT786448:CJT786452 CJT851984:CJT851988 CJT917520:CJT917524 CJT983056:CJT983060 CTP15:CTP20 CTP65552:CTP65556 CTP131088:CTP131092 CTP196624:CTP196628 CTP262160:CTP262164 CTP327696:CTP327700 CTP393232:CTP393236 CTP458768:CTP458772 CTP524304:CTP524308 CTP589840:CTP589844 CTP655376:CTP655380 CTP720912:CTP720916 CTP786448:CTP786452 CTP851984:CTP851988 CTP917520:CTP917524 CTP983056:CTP983060 DDL15:DDL20 DDL65552:DDL65556 DDL131088:DDL131092 DDL196624:DDL196628 DDL262160:DDL262164 DDL327696:DDL327700 DDL393232:DDL393236 DDL458768:DDL458772 DDL524304:DDL524308 DDL589840:DDL589844 DDL655376:DDL655380 DDL720912:DDL720916 DDL786448:DDL786452 DDL851984:DDL851988 DDL917520:DDL917524 DDL983056:DDL983060 DNH15:DNH20 DNH65552:DNH65556 DNH131088:DNH131092 DNH196624:DNH196628 DNH262160:DNH262164 DNH327696:DNH327700 DNH393232:DNH393236 DNH458768:DNH458772 DNH524304:DNH524308 DNH589840:DNH589844 DNH655376:DNH655380 DNH720912:DNH720916 DNH786448:DNH786452 DNH851984:DNH851988 DNH917520:DNH917524 DNH983056:DNH983060 DXD15:DXD20 DXD65552:DXD65556 DXD131088:DXD131092 DXD196624:DXD196628 DXD262160:DXD262164 DXD327696:DXD327700 DXD393232:DXD393236 DXD458768:DXD458772 DXD524304:DXD524308 DXD589840:DXD589844 DXD655376:DXD655380 DXD720912:DXD720916 DXD786448:DXD786452 DXD851984:DXD851988 DXD917520:DXD917524 DXD983056:DXD983060 EGZ15:EGZ20 EGZ65552:EGZ65556 EGZ131088:EGZ131092 EGZ196624:EGZ196628 EGZ262160:EGZ262164 EGZ327696:EGZ327700 EGZ393232:EGZ393236 EGZ458768:EGZ458772 EGZ524304:EGZ524308 EGZ589840:EGZ589844 EGZ655376:EGZ655380 EGZ720912:EGZ720916 EGZ786448:EGZ786452 EGZ851984:EGZ851988 EGZ917520:EGZ917524 EGZ983056:EGZ983060 EQV15:EQV20 EQV65552:EQV65556 EQV131088:EQV131092 EQV196624:EQV196628 EQV262160:EQV262164 EQV327696:EQV327700 EQV393232:EQV393236 EQV458768:EQV458772 EQV524304:EQV524308 EQV589840:EQV589844 EQV655376:EQV655380 EQV720912:EQV720916 EQV786448:EQV786452 EQV851984:EQV851988 EQV917520:EQV917524 EQV983056:EQV983060 FAR15:FAR20 FAR65552:FAR65556 FAR131088:FAR131092 FAR196624:FAR196628 FAR262160:FAR262164 FAR327696:FAR327700 FAR393232:FAR393236 FAR458768:FAR458772 FAR524304:FAR524308 FAR589840:FAR589844 FAR655376:FAR655380 FAR720912:FAR720916 FAR786448:FAR786452 FAR851984:FAR851988 FAR917520:FAR917524 FAR983056:FAR983060 FKN15:FKN20 FKN65552:FKN65556 FKN131088:FKN131092 FKN196624:FKN196628 FKN262160:FKN262164 FKN327696:FKN327700 FKN393232:FKN393236 FKN458768:FKN458772 FKN524304:FKN524308 FKN589840:FKN589844 FKN655376:FKN655380 FKN720912:FKN720916 FKN786448:FKN786452 FKN851984:FKN851988 FKN917520:FKN917524 FKN983056:FKN983060 FUJ15:FUJ20 FUJ65552:FUJ65556 FUJ131088:FUJ131092 FUJ196624:FUJ196628 FUJ262160:FUJ262164 FUJ327696:FUJ327700 FUJ393232:FUJ393236 FUJ458768:FUJ458772 FUJ524304:FUJ524308 FUJ589840:FUJ589844 FUJ655376:FUJ655380 FUJ720912:FUJ720916 FUJ786448:FUJ786452 FUJ851984:FUJ851988 FUJ917520:FUJ917524 FUJ983056:FUJ983060 GEF15:GEF20 GEF65552:GEF65556 GEF131088:GEF131092 GEF196624:GEF196628 GEF262160:GEF262164 GEF327696:GEF327700 GEF393232:GEF393236 GEF458768:GEF458772 GEF524304:GEF524308 GEF589840:GEF589844 GEF655376:GEF655380 GEF720912:GEF720916 GEF786448:GEF786452 GEF851984:GEF851988 GEF917520:GEF917524 GEF983056:GEF983060 GOB15:GOB20 GOB65552:GOB65556 GOB131088:GOB131092 GOB196624:GOB196628 GOB262160:GOB262164 GOB327696:GOB327700 GOB393232:GOB393236 GOB458768:GOB458772 GOB524304:GOB524308 GOB589840:GOB589844 GOB655376:GOB655380 GOB720912:GOB720916 GOB786448:GOB786452 GOB851984:GOB851988 GOB917520:GOB917524 GOB983056:GOB983060 GXX15:GXX20 GXX65552:GXX65556 GXX131088:GXX131092 GXX196624:GXX196628 GXX262160:GXX262164 GXX327696:GXX327700 GXX393232:GXX393236 GXX458768:GXX458772 GXX524304:GXX524308 GXX589840:GXX589844 GXX655376:GXX655380 GXX720912:GXX720916 GXX786448:GXX786452 GXX851984:GXX851988 GXX917520:GXX917524 GXX983056:GXX983060 HHT15:HHT20 HHT65552:HHT65556 HHT131088:HHT131092 HHT196624:HHT196628 HHT262160:HHT262164 HHT327696:HHT327700 HHT393232:HHT393236 HHT458768:HHT458772 HHT524304:HHT524308 HHT589840:HHT589844 HHT655376:HHT655380 HHT720912:HHT720916 HHT786448:HHT786452 HHT851984:HHT851988 HHT917520:HHT917524 HHT983056:HHT983060 HRP15:HRP20 HRP65552:HRP65556 HRP131088:HRP131092 HRP196624:HRP196628 HRP262160:HRP262164 HRP327696:HRP327700 HRP393232:HRP393236 HRP458768:HRP458772 HRP524304:HRP524308 HRP589840:HRP589844 HRP655376:HRP655380 HRP720912:HRP720916 HRP786448:HRP786452 HRP851984:HRP851988 HRP917520:HRP917524 HRP983056:HRP983060 IBL15:IBL20 IBL65552:IBL65556 IBL131088:IBL131092 IBL196624:IBL196628 IBL262160:IBL262164 IBL327696:IBL327700 IBL393232:IBL393236 IBL458768:IBL458772 IBL524304:IBL524308 IBL589840:IBL589844 IBL655376:IBL655380 IBL720912:IBL720916 IBL786448:IBL786452 IBL851984:IBL851988 IBL917520:IBL917524 IBL983056:IBL983060 ILH15:ILH20 ILH65552:ILH65556 ILH131088:ILH131092 ILH196624:ILH196628 ILH262160:ILH262164 ILH327696:ILH327700 ILH393232:ILH393236 ILH458768:ILH458772 ILH524304:ILH524308 ILH589840:ILH589844 ILH655376:ILH655380 ILH720912:ILH720916 ILH786448:ILH786452 ILH851984:ILH851988 ILH917520:ILH917524 ILH983056:ILH983060 IVD15:IVD20 IVD65552:IVD65556 IVD131088:IVD131092 IVD196624:IVD196628 IVD262160:IVD262164 IVD327696:IVD327700 IVD393232:IVD393236 IVD458768:IVD458772 IVD524304:IVD524308 IVD589840:IVD589844 IVD655376:IVD655380 IVD720912:IVD720916 IVD786448:IVD786452 IVD851984:IVD851988 IVD917520:IVD917524 IVD983056:IVD983060 JEZ15:JEZ20 JEZ65552:JEZ65556 JEZ131088:JEZ131092 JEZ196624:JEZ196628 JEZ262160:JEZ262164 JEZ327696:JEZ327700 JEZ393232:JEZ393236 JEZ458768:JEZ458772 JEZ524304:JEZ524308 JEZ589840:JEZ589844 JEZ655376:JEZ655380 JEZ720912:JEZ720916 JEZ786448:JEZ786452 JEZ851984:JEZ851988 JEZ917520:JEZ917524 JEZ983056:JEZ983060 JOV15:JOV20 JOV65552:JOV65556 JOV131088:JOV131092 JOV196624:JOV196628 JOV262160:JOV262164 JOV327696:JOV327700 JOV393232:JOV393236 JOV458768:JOV458772 JOV524304:JOV524308 JOV589840:JOV589844 JOV655376:JOV655380 JOV720912:JOV720916 JOV786448:JOV786452 JOV851984:JOV851988 JOV917520:JOV917524 JOV983056:JOV983060 JYR15:JYR20 JYR65552:JYR65556 JYR131088:JYR131092 JYR196624:JYR196628 JYR262160:JYR262164 JYR327696:JYR327700 JYR393232:JYR393236 JYR458768:JYR458772 JYR524304:JYR524308 JYR589840:JYR589844 JYR655376:JYR655380 JYR720912:JYR720916 JYR786448:JYR786452 JYR851984:JYR851988 JYR917520:JYR917524 JYR983056:JYR983060 KIN15:KIN20 KIN65552:KIN65556 KIN131088:KIN131092 KIN196624:KIN196628 KIN262160:KIN262164 KIN327696:KIN327700 KIN393232:KIN393236 KIN458768:KIN458772 KIN524304:KIN524308 KIN589840:KIN589844 KIN655376:KIN655380 KIN720912:KIN720916 KIN786448:KIN786452 KIN851984:KIN851988 KIN917520:KIN917524 KIN983056:KIN983060 KSJ15:KSJ20 KSJ65552:KSJ65556 KSJ131088:KSJ131092 KSJ196624:KSJ196628 KSJ262160:KSJ262164 KSJ327696:KSJ327700 KSJ393232:KSJ393236 KSJ458768:KSJ458772 KSJ524304:KSJ524308 KSJ589840:KSJ589844 KSJ655376:KSJ655380 KSJ720912:KSJ720916 KSJ786448:KSJ786452 KSJ851984:KSJ851988 KSJ917520:KSJ917524 KSJ983056:KSJ983060 LCF15:LCF20 LCF65552:LCF65556 LCF131088:LCF131092 LCF196624:LCF196628 LCF262160:LCF262164 LCF327696:LCF327700 LCF393232:LCF393236 LCF458768:LCF458772 LCF524304:LCF524308 LCF589840:LCF589844 LCF655376:LCF655380 LCF720912:LCF720916 LCF786448:LCF786452 LCF851984:LCF851988 LCF917520:LCF917524 LCF983056:LCF983060 LMB15:LMB20 LMB65552:LMB65556 LMB131088:LMB131092 LMB196624:LMB196628 LMB262160:LMB262164 LMB327696:LMB327700 LMB393232:LMB393236 LMB458768:LMB458772 LMB524304:LMB524308 LMB589840:LMB589844 LMB655376:LMB655380 LMB720912:LMB720916 LMB786448:LMB786452 LMB851984:LMB851988 LMB917520:LMB917524 LMB983056:LMB983060 LVX15:LVX20 LVX65552:LVX65556 LVX131088:LVX131092 LVX196624:LVX196628 LVX262160:LVX262164 LVX327696:LVX327700 LVX393232:LVX393236 LVX458768:LVX458772 LVX524304:LVX524308 LVX589840:LVX589844 LVX655376:LVX655380 LVX720912:LVX720916 LVX786448:LVX786452 LVX851984:LVX851988 LVX917520:LVX917524 LVX983056:LVX983060 MFT15:MFT20 MFT65552:MFT65556 MFT131088:MFT131092 MFT196624:MFT196628 MFT262160:MFT262164 MFT327696:MFT327700 MFT393232:MFT393236 MFT458768:MFT458772 MFT524304:MFT524308 MFT589840:MFT589844 MFT655376:MFT655380 MFT720912:MFT720916 MFT786448:MFT786452 MFT851984:MFT851988 MFT917520:MFT917524 MFT983056:MFT983060 MPP15:MPP20 MPP65552:MPP65556 MPP131088:MPP131092 MPP196624:MPP196628 MPP262160:MPP262164 MPP327696:MPP327700 MPP393232:MPP393236 MPP458768:MPP458772 MPP524304:MPP524308 MPP589840:MPP589844 MPP655376:MPP655380 MPP720912:MPP720916 MPP786448:MPP786452 MPP851984:MPP851988 MPP917520:MPP917524 MPP983056:MPP983060 MZL15:MZL20 MZL65552:MZL65556 MZL131088:MZL131092 MZL196624:MZL196628 MZL262160:MZL262164 MZL327696:MZL327700 MZL393232:MZL393236 MZL458768:MZL458772 MZL524304:MZL524308 MZL589840:MZL589844 MZL655376:MZL655380 MZL720912:MZL720916 MZL786448:MZL786452 MZL851984:MZL851988 MZL917520:MZL917524 MZL983056:MZL983060 NJH15:NJH20 NJH65552:NJH65556 NJH131088:NJH131092 NJH196624:NJH196628 NJH262160:NJH262164 NJH327696:NJH327700 NJH393232:NJH393236 NJH458768:NJH458772 NJH524304:NJH524308 NJH589840:NJH589844 NJH655376:NJH655380 NJH720912:NJH720916 NJH786448:NJH786452 NJH851984:NJH851988 NJH917520:NJH917524 NJH983056:NJH983060 NTD15:NTD20 NTD65552:NTD65556 NTD131088:NTD131092 NTD196624:NTD196628 NTD262160:NTD262164 NTD327696:NTD327700 NTD393232:NTD393236 NTD458768:NTD458772 NTD524304:NTD524308 NTD589840:NTD589844 NTD655376:NTD655380 NTD720912:NTD720916 NTD786448:NTD786452 NTD851984:NTD851988 NTD917520:NTD917524 NTD983056:NTD983060 OCZ15:OCZ20 OCZ65552:OCZ65556 OCZ131088:OCZ131092 OCZ196624:OCZ196628 OCZ262160:OCZ262164 OCZ327696:OCZ327700 OCZ393232:OCZ393236 OCZ458768:OCZ458772 OCZ524304:OCZ524308 OCZ589840:OCZ589844 OCZ655376:OCZ655380 OCZ720912:OCZ720916 OCZ786448:OCZ786452 OCZ851984:OCZ851988 OCZ917520:OCZ917524 OCZ983056:OCZ983060 OMV15:OMV20 OMV65552:OMV65556 OMV131088:OMV131092 OMV196624:OMV196628 OMV262160:OMV262164 OMV327696:OMV327700 OMV393232:OMV393236 OMV458768:OMV458772 OMV524304:OMV524308 OMV589840:OMV589844 OMV655376:OMV655380 OMV720912:OMV720916 OMV786448:OMV786452 OMV851984:OMV851988 OMV917520:OMV917524 OMV983056:OMV983060 OWR15:OWR20 OWR65552:OWR65556 OWR131088:OWR131092 OWR196624:OWR196628 OWR262160:OWR262164 OWR327696:OWR327700 OWR393232:OWR393236 OWR458768:OWR458772 OWR524304:OWR524308 OWR589840:OWR589844 OWR655376:OWR655380 OWR720912:OWR720916 OWR786448:OWR786452 OWR851984:OWR851988 OWR917520:OWR917524 OWR983056:OWR983060 PGN15:PGN20 PGN65552:PGN65556 PGN131088:PGN131092 PGN196624:PGN196628 PGN262160:PGN262164 PGN327696:PGN327700 PGN393232:PGN393236 PGN458768:PGN458772 PGN524304:PGN524308 PGN589840:PGN589844 PGN655376:PGN655380 PGN720912:PGN720916 PGN786448:PGN786452 PGN851984:PGN851988 PGN917520:PGN917524 PGN983056:PGN983060 PQJ15:PQJ20 PQJ65552:PQJ65556 PQJ131088:PQJ131092 PQJ196624:PQJ196628 PQJ262160:PQJ262164 PQJ327696:PQJ327700 PQJ393232:PQJ393236 PQJ458768:PQJ458772 PQJ524304:PQJ524308 PQJ589840:PQJ589844 PQJ655376:PQJ655380 PQJ720912:PQJ720916 PQJ786448:PQJ786452 PQJ851984:PQJ851988 PQJ917520:PQJ917524 PQJ983056:PQJ983060 QAF15:QAF20 QAF65552:QAF65556 QAF131088:QAF131092 QAF196624:QAF196628 QAF262160:QAF262164 QAF327696:QAF327700 QAF393232:QAF393236 QAF458768:QAF458772 QAF524304:QAF524308 QAF589840:QAF589844 QAF655376:QAF655380 QAF720912:QAF720916 QAF786448:QAF786452 QAF851984:QAF851988 QAF917520:QAF917524 QAF983056:QAF983060 QKB15:QKB20 QKB65552:QKB65556 QKB131088:QKB131092 QKB196624:QKB196628 QKB262160:QKB262164 QKB327696:QKB327700 QKB393232:QKB393236 QKB458768:QKB458772 QKB524304:QKB524308 QKB589840:QKB589844 QKB655376:QKB655380 QKB720912:QKB720916 QKB786448:QKB786452 QKB851984:QKB851988 QKB917520:QKB917524 QKB983056:QKB983060 QTX15:QTX20 QTX65552:QTX65556 QTX131088:QTX131092 QTX196624:QTX196628 QTX262160:QTX262164 QTX327696:QTX327700 QTX393232:QTX393236 QTX458768:QTX458772 QTX524304:QTX524308 QTX589840:QTX589844 QTX655376:QTX655380 QTX720912:QTX720916 QTX786448:QTX786452 QTX851984:QTX851988 QTX917520:QTX917524 QTX983056:QTX983060 RDT15:RDT20 RDT65552:RDT65556 RDT131088:RDT131092 RDT196624:RDT196628 RDT262160:RDT262164 RDT327696:RDT327700 RDT393232:RDT393236 RDT458768:RDT458772 RDT524304:RDT524308 RDT589840:RDT589844 RDT655376:RDT655380 RDT720912:RDT720916 RDT786448:RDT786452 RDT851984:RDT851988 RDT917520:RDT917524 RDT983056:RDT983060 RNP15:RNP20 RNP65552:RNP65556 RNP131088:RNP131092 RNP196624:RNP196628 RNP262160:RNP262164 RNP327696:RNP327700 RNP393232:RNP393236 RNP458768:RNP458772 RNP524304:RNP524308 RNP589840:RNP589844 RNP655376:RNP655380 RNP720912:RNP720916 RNP786448:RNP786452 RNP851984:RNP851988 RNP917520:RNP917524 RNP983056:RNP983060 RXL15:RXL20 RXL65552:RXL65556 RXL131088:RXL131092 RXL196624:RXL196628 RXL262160:RXL262164 RXL327696:RXL327700 RXL393232:RXL393236 RXL458768:RXL458772 RXL524304:RXL524308 RXL589840:RXL589844 RXL655376:RXL655380 RXL720912:RXL720916 RXL786448:RXL786452 RXL851984:RXL851988 RXL917520:RXL917524 RXL983056:RXL983060 SHH15:SHH20 SHH65552:SHH65556 SHH131088:SHH131092 SHH196624:SHH196628 SHH262160:SHH262164 SHH327696:SHH327700 SHH393232:SHH393236 SHH458768:SHH458772 SHH524304:SHH524308 SHH589840:SHH589844 SHH655376:SHH655380 SHH720912:SHH720916 SHH786448:SHH786452 SHH851984:SHH851988 SHH917520:SHH917524 SHH983056:SHH983060 SRD15:SRD20 SRD65552:SRD65556 SRD131088:SRD131092 SRD196624:SRD196628 SRD262160:SRD262164 SRD327696:SRD327700 SRD393232:SRD393236 SRD458768:SRD458772 SRD524304:SRD524308 SRD589840:SRD589844 SRD655376:SRD655380 SRD720912:SRD720916 SRD786448:SRD786452 SRD851984:SRD851988 SRD917520:SRD917524 SRD983056:SRD983060 TAZ15:TAZ20 TAZ65552:TAZ65556 TAZ131088:TAZ131092 TAZ196624:TAZ196628 TAZ262160:TAZ262164 TAZ327696:TAZ327700 TAZ393232:TAZ393236 TAZ458768:TAZ458772 TAZ524304:TAZ524308 TAZ589840:TAZ589844 TAZ655376:TAZ655380 TAZ720912:TAZ720916 TAZ786448:TAZ786452 TAZ851984:TAZ851988 TAZ917520:TAZ917524 TAZ983056:TAZ983060 TKV15:TKV20 TKV65552:TKV65556 TKV131088:TKV131092 TKV196624:TKV196628 TKV262160:TKV262164 TKV327696:TKV327700 TKV393232:TKV393236 TKV458768:TKV458772 TKV524304:TKV524308 TKV589840:TKV589844 TKV655376:TKV655380 TKV720912:TKV720916 TKV786448:TKV786452 TKV851984:TKV851988 TKV917520:TKV917524 TKV983056:TKV983060 TUR15:TUR20 TUR65552:TUR65556 TUR131088:TUR131092 TUR196624:TUR196628 TUR262160:TUR262164 TUR327696:TUR327700 TUR393232:TUR393236 TUR458768:TUR458772 TUR524304:TUR524308 TUR589840:TUR589844 TUR655376:TUR655380 TUR720912:TUR720916 TUR786448:TUR786452 TUR851984:TUR851988 TUR917520:TUR917524 TUR983056:TUR983060 UEN15:UEN20 UEN65552:UEN65556 UEN131088:UEN131092 UEN196624:UEN196628 UEN262160:UEN262164 UEN327696:UEN327700 UEN393232:UEN393236 UEN458768:UEN458772 UEN524304:UEN524308 UEN589840:UEN589844 UEN655376:UEN655380 UEN720912:UEN720916 UEN786448:UEN786452 UEN851984:UEN851988 UEN917520:UEN917524 UEN983056:UEN983060 UOJ15:UOJ20 UOJ65552:UOJ65556 UOJ131088:UOJ131092 UOJ196624:UOJ196628 UOJ262160:UOJ262164 UOJ327696:UOJ327700 UOJ393232:UOJ393236 UOJ458768:UOJ458772 UOJ524304:UOJ524308 UOJ589840:UOJ589844 UOJ655376:UOJ655380 UOJ720912:UOJ720916 UOJ786448:UOJ786452 UOJ851984:UOJ851988 UOJ917520:UOJ917524 UOJ983056:UOJ983060 UYF15:UYF20 UYF65552:UYF65556 UYF131088:UYF131092 UYF196624:UYF196628 UYF262160:UYF262164 UYF327696:UYF327700 UYF393232:UYF393236 UYF458768:UYF458772 UYF524304:UYF524308 UYF589840:UYF589844 UYF655376:UYF655380 UYF720912:UYF720916 UYF786448:UYF786452 UYF851984:UYF851988 UYF917520:UYF917524 UYF983056:UYF983060 VIB15:VIB20 VIB65552:VIB65556 VIB131088:VIB131092 VIB196624:VIB196628 VIB262160:VIB262164 VIB327696:VIB327700 VIB393232:VIB393236 VIB458768:VIB458772 VIB524304:VIB524308 VIB589840:VIB589844 VIB655376:VIB655380 VIB720912:VIB720916 VIB786448:VIB786452 VIB851984:VIB851988 VIB917520:VIB917524 VIB983056:VIB983060 VRX15:VRX20 VRX65552:VRX65556 VRX131088:VRX131092 VRX196624:VRX196628 VRX262160:VRX262164 VRX327696:VRX327700 VRX393232:VRX393236 VRX458768:VRX458772 VRX524304:VRX524308 VRX589840:VRX589844 VRX655376:VRX655380 VRX720912:VRX720916 VRX786448:VRX786452 VRX851984:VRX851988 VRX917520:VRX917524 VRX983056:VRX983060 WBT15:WBT20 WBT65552:WBT65556 WBT131088:WBT131092 WBT196624:WBT196628 WBT262160:WBT262164 WBT327696:WBT327700 WBT393232:WBT393236 WBT458768:WBT458772 WBT524304:WBT524308 WBT589840:WBT589844 WBT655376:WBT655380 WBT720912:WBT720916 WBT786448:WBT786452 WBT851984:WBT851988 WBT917520:WBT917524 WBT983056:WBT983060 WLP15:WLP20 WLP65552:WLP65556 WLP131088:WLP131092 WLP196624:WLP196628 WLP262160:WLP262164 WLP327696:WLP327700 WLP393232:WLP393236 WLP458768:WLP458772 WLP524304:WLP524308 WLP589840:WLP589844 WLP655376:WLP655380 WLP720912:WLP720916 WLP786448:WLP786452 WLP851984:WLP851988 WLP917520:WLP917524 WLP983056:WLP983060 WVL15:WVL20 WVL65552:WVL65556 WVL131088:WVL131092 WVL196624:WVL196628 WVL262160:WVL262164 WVL327696:WVL327700 WVL393232:WVL393236 WVL458768:WVL458772 WVL524304:WVL524308 WVL589840:WVL589844 WVL655376:WVL655380 WVL720912:WVL720916 WVL786448:WVL786452 WVL851984:WVL851988 WVL917520:WVL917524 WVL983056:WVL983060">
      <formula1>"＝,＞,＜,≥,≤"</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6" sqref="A6:C10"/>
    </sheetView>
  </sheetViews>
  <sheetFormatPr defaultColWidth="9" defaultRowHeight="13.5"/>
  <cols>
    <col min="1" max="4" width="9" style="5"/>
    <col min="5" max="5" width="13.625" style="5" customWidth="1"/>
    <col min="6" max="6" width="12.125" style="5" customWidth="1"/>
    <col min="7" max="16384" width="9" style="5"/>
  </cols>
  <sheetData>
    <row r="1" spans="1:1">
      <c r="A1" s="4" t="s">
        <v>592</v>
      </c>
    </row>
    <row r="2" ht="22.5" spans="1:10">
      <c r="A2" s="6" t="s">
        <v>593</v>
      </c>
      <c r="B2" s="6"/>
      <c r="C2" s="6"/>
      <c r="D2" s="6"/>
      <c r="E2" s="6"/>
      <c r="F2" s="6"/>
      <c r="G2" s="6"/>
      <c r="H2" s="6"/>
      <c r="I2" s="6"/>
      <c r="J2" s="6"/>
    </row>
    <row r="3" s="1" customFormat="1" ht="22.5" spans="1:10">
      <c r="A3" s="6"/>
      <c r="B3" s="6"/>
      <c r="C3" s="6"/>
      <c r="D3" s="6"/>
      <c r="E3" s="6"/>
      <c r="F3" s="6"/>
      <c r="G3" s="6"/>
      <c r="H3" s="6"/>
      <c r="I3" s="6"/>
      <c r="J3" s="37" t="s">
        <v>594</v>
      </c>
    </row>
    <row r="4" s="2" customFormat="1" spans="1:256">
      <c r="A4" s="7" t="s">
        <v>595</v>
      </c>
      <c r="B4" s="7"/>
      <c r="C4" s="8" t="s">
        <v>646</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spans="1:256">
      <c r="A5" s="7" t="s">
        <v>597</v>
      </c>
      <c r="B5" s="7"/>
      <c r="C5" s="9" t="s">
        <v>531</v>
      </c>
      <c r="D5" s="9"/>
      <c r="E5" s="9"/>
      <c r="F5" s="7" t="s">
        <v>598</v>
      </c>
      <c r="G5" s="8" t="s">
        <v>531</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spans="1:256">
      <c r="A6" s="7" t="s">
        <v>599</v>
      </c>
      <c r="B6" s="7"/>
      <c r="C6" s="7"/>
      <c r="D6" s="7" t="s">
        <v>534</v>
      </c>
      <c r="E6" s="7" t="s">
        <v>439</v>
      </c>
      <c r="F6" s="7" t="s">
        <v>600</v>
      </c>
      <c r="G6" s="7" t="s">
        <v>601</v>
      </c>
      <c r="H6" s="7" t="s">
        <v>602</v>
      </c>
      <c r="I6" s="7" t="s">
        <v>603</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24" spans="1:256">
      <c r="A7" s="7"/>
      <c r="B7" s="7"/>
      <c r="C7" s="10" t="s">
        <v>543</v>
      </c>
      <c r="D7" s="11"/>
      <c r="E7" s="11">
        <v>792000</v>
      </c>
      <c r="F7" s="11">
        <v>792000</v>
      </c>
      <c r="G7" s="12">
        <v>10</v>
      </c>
      <c r="H7" s="13"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24" spans="1:256">
      <c r="A8" s="7"/>
      <c r="B8" s="7"/>
      <c r="C8" s="10" t="s">
        <v>544</v>
      </c>
      <c r="D8" s="14">
        <v>0</v>
      </c>
      <c r="E8" s="14">
        <v>792000</v>
      </c>
      <c r="F8" s="14">
        <v>792000</v>
      </c>
      <c r="G8" s="7" t="s">
        <v>443</v>
      </c>
      <c r="H8" s="13" t="str">
        <f t="shared" si="0"/>
        <v>100%</v>
      </c>
      <c r="I8" s="15" t="s">
        <v>443</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24" spans="1:256">
      <c r="A9" s="7"/>
      <c r="B9" s="7"/>
      <c r="C9" s="10" t="s">
        <v>604</v>
      </c>
      <c r="D9" s="14">
        <v>0</v>
      </c>
      <c r="E9" s="14">
        <v>0</v>
      </c>
      <c r="F9" s="14">
        <v>0</v>
      </c>
      <c r="G9" s="7" t="s">
        <v>443</v>
      </c>
      <c r="H9" s="13" t="str">
        <f t="shared" si="0"/>
        <v>—</v>
      </c>
      <c r="I9" s="15" t="s">
        <v>443</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10">
      <c r="A10" s="7"/>
      <c r="B10" s="7"/>
      <c r="C10" s="10" t="s">
        <v>546</v>
      </c>
      <c r="D10" s="14">
        <v>0</v>
      </c>
      <c r="E10" s="14">
        <v>0</v>
      </c>
      <c r="F10" s="14">
        <v>0</v>
      </c>
      <c r="G10" s="7" t="s">
        <v>443</v>
      </c>
      <c r="H10" s="13" t="str">
        <f t="shared" si="0"/>
        <v>—</v>
      </c>
      <c r="I10" s="15" t="s">
        <v>443</v>
      </c>
      <c r="J10" s="15"/>
    </row>
    <row r="11" spans="1:10">
      <c r="A11" s="7" t="s">
        <v>605</v>
      </c>
      <c r="B11" s="7" t="s">
        <v>606</v>
      </c>
      <c r="C11" s="7"/>
      <c r="D11" s="7"/>
      <c r="E11" s="7"/>
      <c r="F11" s="15" t="s">
        <v>607</v>
      </c>
      <c r="G11" s="15"/>
      <c r="H11" s="15"/>
      <c r="I11" s="15"/>
      <c r="J11" s="15"/>
    </row>
    <row r="12" ht="90" customHeight="1" spans="1:10">
      <c r="A12" s="7"/>
      <c r="B12" s="16" t="s">
        <v>647</v>
      </c>
      <c r="C12" s="17"/>
      <c r="D12" s="17"/>
      <c r="E12" s="18"/>
      <c r="F12" s="19" t="s">
        <v>609</v>
      </c>
      <c r="G12" s="19"/>
      <c r="H12" s="19"/>
      <c r="I12" s="19"/>
      <c r="J12" s="19"/>
    </row>
    <row r="13" spans="1:10">
      <c r="A13" s="20" t="s">
        <v>550</v>
      </c>
      <c r="B13" s="21"/>
      <c r="C13" s="22"/>
      <c r="D13" s="20" t="s">
        <v>610</v>
      </c>
      <c r="E13" s="21"/>
      <c r="F13" s="22"/>
      <c r="G13" s="23" t="s">
        <v>554</v>
      </c>
      <c r="H13" s="24" t="s">
        <v>611</v>
      </c>
      <c r="I13" s="23" t="s">
        <v>603</v>
      </c>
      <c r="J13" s="23" t="s">
        <v>555</v>
      </c>
    </row>
    <row r="14" spans="1:10">
      <c r="A14" s="20" t="s">
        <v>556</v>
      </c>
      <c r="B14" s="7" t="s">
        <v>557</v>
      </c>
      <c r="C14" s="7" t="s">
        <v>558</v>
      </c>
      <c r="D14" s="7" t="s">
        <v>551</v>
      </c>
      <c r="E14" s="7" t="s">
        <v>552</v>
      </c>
      <c r="F14" s="7" t="s">
        <v>553</v>
      </c>
      <c r="G14" s="25"/>
      <c r="H14" s="25"/>
      <c r="I14" s="25"/>
      <c r="J14" s="25"/>
    </row>
    <row r="15" ht="48.75" customHeight="1" spans="1:10">
      <c r="A15" s="7" t="s">
        <v>559</v>
      </c>
      <c r="B15" s="23" t="s">
        <v>560</v>
      </c>
      <c r="C15" s="26" t="s">
        <v>612</v>
      </c>
      <c r="D15" s="27" t="s">
        <v>567</v>
      </c>
      <c r="E15" s="28" t="s">
        <v>613</v>
      </c>
      <c r="F15" s="28" t="s">
        <v>614</v>
      </c>
      <c r="G15" s="28" t="s">
        <v>615</v>
      </c>
      <c r="H15" s="29">
        <v>10</v>
      </c>
      <c r="I15" s="29">
        <v>10</v>
      </c>
      <c r="J15" s="25"/>
    </row>
    <row r="16" ht="24" spans="1:10">
      <c r="A16" s="7"/>
      <c r="B16" s="23" t="s">
        <v>565</v>
      </c>
      <c r="C16" s="26" t="s">
        <v>648</v>
      </c>
      <c r="D16" s="27" t="s">
        <v>562</v>
      </c>
      <c r="E16" s="28" t="s">
        <v>642</v>
      </c>
      <c r="F16" s="28" t="s">
        <v>568</v>
      </c>
      <c r="G16" s="28" t="s">
        <v>572</v>
      </c>
      <c r="H16" s="29">
        <v>20</v>
      </c>
      <c r="I16" s="29">
        <v>20</v>
      </c>
      <c r="J16" s="25"/>
    </row>
    <row r="17" ht="24" spans="1:10">
      <c r="A17" s="7"/>
      <c r="B17" s="23" t="s">
        <v>570</v>
      </c>
      <c r="C17" s="26" t="s">
        <v>618</v>
      </c>
      <c r="D17" s="27" t="s">
        <v>567</v>
      </c>
      <c r="E17" s="28" t="s">
        <v>619</v>
      </c>
      <c r="F17" s="28" t="s">
        <v>568</v>
      </c>
      <c r="G17" s="28" t="s">
        <v>569</v>
      </c>
      <c r="H17" s="29">
        <v>10</v>
      </c>
      <c r="I17" s="29">
        <v>10</v>
      </c>
      <c r="J17" s="25"/>
    </row>
    <row r="18" ht="24" spans="1:10">
      <c r="A18" s="7" t="s">
        <v>573</v>
      </c>
      <c r="B18" s="7" t="s">
        <v>620</v>
      </c>
      <c r="C18" s="28" t="s">
        <v>576</v>
      </c>
      <c r="D18" s="27" t="s">
        <v>562</v>
      </c>
      <c r="E18" s="28" t="s">
        <v>577</v>
      </c>
      <c r="F18" s="28" t="s">
        <v>621</v>
      </c>
      <c r="G18" s="28" t="s">
        <v>577</v>
      </c>
      <c r="H18" s="29">
        <v>30</v>
      </c>
      <c r="I18" s="29">
        <v>30</v>
      </c>
      <c r="J18" s="25"/>
    </row>
    <row r="19" ht="36" spans="1:10">
      <c r="A19" s="30"/>
      <c r="B19" s="23" t="s">
        <v>580</v>
      </c>
      <c r="C19" s="26" t="s">
        <v>622</v>
      </c>
      <c r="D19" s="27" t="s">
        <v>562</v>
      </c>
      <c r="E19" s="28" t="s">
        <v>623</v>
      </c>
      <c r="F19" s="28" t="s">
        <v>621</v>
      </c>
      <c r="G19" s="28" t="s">
        <v>623</v>
      </c>
      <c r="H19" s="29">
        <v>10</v>
      </c>
      <c r="I19" s="29">
        <v>9</v>
      </c>
      <c r="J19" s="25"/>
    </row>
    <row r="20" ht="44.25" customHeight="1" spans="1:10">
      <c r="A20" s="30" t="s">
        <v>583</v>
      </c>
      <c r="B20" s="31" t="s">
        <v>584</v>
      </c>
      <c r="C20" s="26" t="s">
        <v>649</v>
      </c>
      <c r="D20" s="27" t="s">
        <v>567</v>
      </c>
      <c r="E20" s="28" t="s">
        <v>625</v>
      </c>
      <c r="F20" s="28" t="s">
        <v>568</v>
      </c>
      <c r="G20" s="28" t="s">
        <v>569</v>
      </c>
      <c r="H20" s="29">
        <v>10</v>
      </c>
      <c r="I20" s="29">
        <v>9</v>
      </c>
      <c r="J20" s="38" t="s">
        <v>626</v>
      </c>
    </row>
    <row r="21" ht="33" customHeight="1" spans="1:10">
      <c r="A21" s="7" t="s">
        <v>627</v>
      </c>
      <c r="B21" s="7"/>
      <c r="C21" s="7"/>
      <c r="D21" s="32" t="s">
        <v>588</v>
      </c>
      <c r="E21" s="33"/>
      <c r="F21" s="33"/>
      <c r="G21" s="33"/>
      <c r="H21" s="33"/>
      <c r="I21" s="39"/>
      <c r="J21" s="40" t="s">
        <v>628</v>
      </c>
    </row>
    <row r="22" spans="1:10">
      <c r="A22" s="12" t="s">
        <v>629</v>
      </c>
      <c r="B22" s="12"/>
      <c r="C22" s="12"/>
      <c r="D22" s="12"/>
      <c r="E22" s="12"/>
      <c r="F22" s="12"/>
      <c r="G22" s="12"/>
      <c r="H22" s="12">
        <v>100</v>
      </c>
      <c r="I22" s="41">
        <v>98</v>
      </c>
      <c r="J22" s="42" t="s">
        <v>630</v>
      </c>
    </row>
    <row r="24" spans="1:10">
      <c r="A24" s="34" t="s">
        <v>589</v>
      </c>
      <c r="B24" s="35"/>
      <c r="C24" s="35"/>
      <c r="D24" s="35"/>
      <c r="E24" s="35"/>
      <c r="F24" s="35"/>
      <c r="G24" s="35"/>
      <c r="H24" s="35"/>
      <c r="I24" s="35"/>
      <c r="J24" s="43"/>
    </row>
    <row r="25" spans="1:10">
      <c r="A25" s="36" t="s">
        <v>590</v>
      </c>
      <c r="B25" s="36"/>
      <c r="C25" s="36"/>
      <c r="D25" s="36"/>
      <c r="E25" s="36"/>
      <c r="F25" s="36"/>
      <c r="G25" s="36"/>
      <c r="H25" s="36"/>
      <c r="I25" s="36"/>
      <c r="J25" s="36"/>
    </row>
    <row r="26" spans="1:10">
      <c r="A26" s="36" t="s">
        <v>591</v>
      </c>
      <c r="B26" s="36"/>
      <c r="C26" s="36"/>
      <c r="D26" s="36"/>
      <c r="E26" s="36"/>
      <c r="F26" s="36"/>
      <c r="G26" s="36"/>
      <c r="H26" s="36"/>
      <c r="I26" s="36"/>
      <c r="J26" s="36"/>
    </row>
    <row r="27" spans="1:10">
      <c r="A27" s="36" t="s">
        <v>631</v>
      </c>
      <c r="B27" s="36"/>
      <c r="C27" s="36"/>
      <c r="D27" s="36"/>
      <c r="E27" s="36"/>
      <c r="F27" s="36"/>
      <c r="G27" s="36"/>
      <c r="H27" s="36"/>
      <c r="I27" s="36"/>
      <c r="J27" s="36"/>
    </row>
    <row r="28" spans="1:10">
      <c r="A28" s="36" t="s">
        <v>632</v>
      </c>
      <c r="B28" s="36"/>
      <c r="C28" s="36"/>
      <c r="D28" s="36"/>
      <c r="E28" s="36"/>
      <c r="F28" s="36"/>
      <c r="G28" s="36"/>
      <c r="H28" s="36"/>
      <c r="I28" s="36"/>
      <c r="J28" s="36"/>
    </row>
    <row r="29" s="4" customFormat="1" spans="1:10">
      <c r="A29" s="36" t="s">
        <v>633</v>
      </c>
      <c r="B29" s="36"/>
      <c r="C29" s="36"/>
      <c r="D29" s="36"/>
      <c r="E29" s="36"/>
      <c r="F29" s="36"/>
      <c r="G29" s="36"/>
      <c r="H29" s="36"/>
      <c r="I29" s="36"/>
      <c r="J29" s="36"/>
    </row>
    <row r="30" spans="1:10">
      <c r="A30" s="36" t="s">
        <v>634</v>
      </c>
      <c r="B30" s="36"/>
      <c r="C30" s="36"/>
      <c r="D30" s="36"/>
      <c r="E30" s="36"/>
      <c r="F30" s="36"/>
      <c r="G30" s="36"/>
      <c r="H30" s="36"/>
      <c r="I30" s="36"/>
      <c r="J30" s="36"/>
    </row>
    <row r="31" spans="1:10">
      <c r="A31" s="36" t="s">
        <v>635</v>
      </c>
      <c r="B31" s="36"/>
      <c r="C31" s="36"/>
      <c r="D31" s="36"/>
      <c r="E31" s="36"/>
      <c r="F31" s="36"/>
      <c r="G31" s="36"/>
      <c r="H31" s="36"/>
      <c r="I31" s="36"/>
      <c r="J31" s="36"/>
    </row>
    <row r="32" spans="1:10">
      <c r="A32" s="36" t="s">
        <v>636</v>
      </c>
      <c r="B32" s="36"/>
      <c r="C32" s="36"/>
      <c r="D32" s="36"/>
      <c r="E32" s="36"/>
      <c r="F32" s="36"/>
      <c r="G32" s="36"/>
      <c r="H32" s="36"/>
      <c r="I32" s="36"/>
      <c r="J32"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2">
    <dataValidation type="list" allowBlank="1" showInputMessage="1" sqref="J2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formula1>"优,良,中,差"</formula1>
    </dataValidation>
    <dataValidation type="list" allowBlank="1" showInputMessage="1" sqref="D15:D20 D65552:D65556 D131088:D131092 D196624:D196628 D262160:D262164 D327696:D327700 D393232:D393236 D458768:D458772 D524304:D524308 D589840:D589844 D655376:D655380 D720912:D720916 D786448:D786452 D851984:D851988 D917520:D917524 D983056:D983060 IZ15:IZ20 IZ65552:IZ65556 IZ131088:IZ131092 IZ196624:IZ196628 IZ262160:IZ262164 IZ327696:IZ327700 IZ393232:IZ393236 IZ458768:IZ458772 IZ524304:IZ524308 IZ589840:IZ589844 IZ655376:IZ655380 IZ720912:IZ720916 IZ786448:IZ786452 IZ851984:IZ851988 IZ917520:IZ917524 IZ983056:IZ983060 SV15:SV20 SV65552:SV65556 SV131088:SV131092 SV196624:SV196628 SV262160:SV262164 SV327696:SV327700 SV393232:SV393236 SV458768:SV458772 SV524304:SV524308 SV589840:SV589844 SV655376:SV655380 SV720912:SV720916 SV786448:SV786452 SV851984:SV851988 SV917520:SV917524 SV983056:SV983060 ACR15:ACR20 ACR65552:ACR65556 ACR131088:ACR131092 ACR196624:ACR196628 ACR262160:ACR262164 ACR327696:ACR327700 ACR393232:ACR393236 ACR458768:ACR458772 ACR524304:ACR524308 ACR589840:ACR589844 ACR655376:ACR655380 ACR720912:ACR720916 ACR786448:ACR786452 ACR851984:ACR851988 ACR917520:ACR917524 ACR983056:ACR983060 AMN15:AMN20 AMN65552:AMN65556 AMN131088:AMN131092 AMN196624:AMN196628 AMN262160:AMN262164 AMN327696:AMN327700 AMN393232:AMN393236 AMN458768:AMN458772 AMN524304:AMN524308 AMN589840:AMN589844 AMN655376:AMN655380 AMN720912:AMN720916 AMN786448:AMN786452 AMN851984:AMN851988 AMN917520:AMN917524 AMN983056:AMN983060 AWJ15:AWJ20 AWJ65552:AWJ65556 AWJ131088:AWJ131092 AWJ196624:AWJ196628 AWJ262160:AWJ262164 AWJ327696:AWJ327700 AWJ393232:AWJ393236 AWJ458768:AWJ458772 AWJ524304:AWJ524308 AWJ589840:AWJ589844 AWJ655376:AWJ655380 AWJ720912:AWJ720916 AWJ786448:AWJ786452 AWJ851984:AWJ851988 AWJ917520:AWJ917524 AWJ983056:AWJ983060 BGF15:BGF20 BGF65552:BGF65556 BGF131088:BGF131092 BGF196624:BGF196628 BGF262160:BGF262164 BGF327696:BGF327700 BGF393232:BGF393236 BGF458768:BGF458772 BGF524304:BGF524308 BGF589840:BGF589844 BGF655376:BGF655380 BGF720912:BGF720916 BGF786448:BGF786452 BGF851984:BGF851988 BGF917520:BGF917524 BGF983056:BGF983060 BQB15:BQB20 BQB65552:BQB65556 BQB131088:BQB131092 BQB196624:BQB196628 BQB262160:BQB262164 BQB327696:BQB327700 BQB393232:BQB393236 BQB458768:BQB458772 BQB524304:BQB524308 BQB589840:BQB589844 BQB655376:BQB655380 BQB720912:BQB720916 BQB786448:BQB786452 BQB851984:BQB851988 BQB917520:BQB917524 BQB983056:BQB983060 BZX15:BZX20 BZX65552:BZX65556 BZX131088:BZX131092 BZX196624:BZX196628 BZX262160:BZX262164 BZX327696:BZX327700 BZX393232:BZX393236 BZX458768:BZX458772 BZX524304:BZX524308 BZX589840:BZX589844 BZX655376:BZX655380 BZX720912:BZX720916 BZX786448:BZX786452 BZX851984:BZX851988 BZX917520:BZX917524 BZX983056:BZX983060 CJT15:CJT20 CJT65552:CJT65556 CJT131088:CJT131092 CJT196624:CJT196628 CJT262160:CJT262164 CJT327696:CJT327700 CJT393232:CJT393236 CJT458768:CJT458772 CJT524304:CJT524308 CJT589840:CJT589844 CJT655376:CJT655380 CJT720912:CJT720916 CJT786448:CJT786452 CJT851984:CJT851988 CJT917520:CJT917524 CJT983056:CJT983060 CTP15:CTP20 CTP65552:CTP65556 CTP131088:CTP131092 CTP196624:CTP196628 CTP262160:CTP262164 CTP327696:CTP327700 CTP393232:CTP393236 CTP458768:CTP458772 CTP524304:CTP524308 CTP589840:CTP589844 CTP655376:CTP655380 CTP720912:CTP720916 CTP786448:CTP786452 CTP851984:CTP851988 CTP917520:CTP917524 CTP983056:CTP983060 DDL15:DDL20 DDL65552:DDL65556 DDL131088:DDL131092 DDL196624:DDL196628 DDL262160:DDL262164 DDL327696:DDL327700 DDL393232:DDL393236 DDL458768:DDL458772 DDL524304:DDL524308 DDL589840:DDL589844 DDL655376:DDL655380 DDL720912:DDL720916 DDL786448:DDL786452 DDL851984:DDL851988 DDL917520:DDL917524 DDL983056:DDL983060 DNH15:DNH20 DNH65552:DNH65556 DNH131088:DNH131092 DNH196624:DNH196628 DNH262160:DNH262164 DNH327696:DNH327700 DNH393232:DNH393236 DNH458768:DNH458772 DNH524304:DNH524308 DNH589840:DNH589844 DNH655376:DNH655380 DNH720912:DNH720916 DNH786448:DNH786452 DNH851984:DNH851988 DNH917520:DNH917524 DNH983056:DNH983060 DXD15:DXD20 DXD65552:DXD65556 DXD131088:DXD131092 DXD196624:DXD196628 DXD262160:DXD262164 DXD327696:DXD327700 DXD393232:DXD393236 DXD458768:DXD458772 DXD524304:DXD524308 DXD589840:DXD589844 DXD655376:DXD655380 DXD720912:DXD720916 DXD786448:DXD786452 DXD851984:DXD851988 DXD917520:DXD917524 DXD983056:DXD983060 EGZ15:EGZ20 EGZ65552:EGZ65556 EGZ131088:EGZ131092 EGZ196624:EGZ196628 EGZ262160:EGZ262164 EGZ327696:EGZ327700 EGZ393232:EGZ393236 EGZ458768:EGZ458772 EGZ524304:EGZ524308 EGZ589840:EGZ589844 EGZ655376:EGZ655380 EGZ720912:EGZ720916 EGZ786448:EGZ786452 EGZ851984:EGZ851988 EGZ917520:EGZ917524 EGZ983056:EGZ983060 EQV15:EQV20 EQV65552:EQV65556 EQV131088:EQV131092 EQV196624:EQV196628 EQV262160:EQV262164 EQV327696:EQV327700 EQV393232:EQV393236 EQV458768:EQV458772 EQV524304:EQV524308 EQV589840:EQV589844 EQV655376:EQV655380 EQV720912:EQV720916 EQV786448:EQV786452 EQV851984:EQV851988 EQV917520:EQV917524 EQV983056:EQV983060 FAR15:FAR20 FAR65552:FAR65556 FAR131088:FAR131092 FAR196624:FAR196628 FAR262160:FAR262164 FAR327696:FAR327700 FAR393232:FAR393236 FAR458768:FAR458772 FAR524304:FAR524308 FAR589840:FAR589844 FAR655376:FAR655380 FAR720912:FAR720916 FAR786448:FAR786452 FAR851984:FAR851988 FAR917520:FAR917524 FAR983056:FAR983060 FKN15:FKN20 FKN65552:FKN65556 FKN131088:FKN131092 FKN196624:FKN196628 FKN262160:FKN262164 FKN327696:FKN327700 FKN393232:FKN393236 FKN458768:FKN458772 FKN524304:FKN524308 FKN589840:FKN589844 FKN655376:FKN655380 FKN720912:FKN720916 FKN786448:FKN786452 FKN851984:FKN851988 FKN917520:FKN917524 FKN983056:FKN983060 FUJ15:FUJ20 FUJ65552:FUJ65556 FUJ131088:FUJ131092 FUJ196624:FUJ196628 FUJ262160:FUJ262164 FUJ327696:FUJ327700 FUJ393232:FUJ393236 FUJ458768:FUJ458772 FUJ524304:FUJ524308 FUJ589840:FUJ589844 FUJ655376:FUJ655380 FUJ720912:FUJ720916 FUJ786448:FUJ786452 FUJ851984:FUJ851988 FUJ917520:FUJ917524 FUJ983056:FUJ983060 GEF15:GEF20 GEF65552:GEF65556 GEF131088:GEF131092 GEF196624:GEF196628 GEF262160:GEF262164 GEF327696:GEF327700 GEF393232:GEF393236 GEF458768:GEF458772 GEF524304:GEF524308 GEF589840:GEF589844 GEF655376:GEF655380 GEF720912:GEF720916 GEF786448:GEF786452 GEF851984:GEF851988 GEF917520:GEF917524 GEF983056:GEF983060 GOB15:GOB20 GOB65552:GOB65556 GOB131088:GOB131092 GOB196624:GOB196628 GOB262160:GOB262164 GOB327696:GOB327700 GOB393232:GOB393236 GOB458768:GOB458772 GOB524304:GOB524308 GOB589840:GOB589844 GOB655376:GOB655380 GOB720912:GOB720916 GOB786448:GOB786452 GOB851984:GOB851988 GOB917520:GOB917524 GOB983056:GOB983060 GXX15:GXX20 GXX65552:GXX65556 GXX131088:GXX131092 GXX196624:GXX196628 GXX262160:GXX262164 GXX327696:GXX327700 GXX393232:GXX393236 GXX458768:GXX458772 GXX524304:GXX524308 GXX589840:GXX589844 GXX655376:GXX655380 GXX720912:GXX720916 GXX786448:GXX786452 GXX851984:GXX851988 GXX917520:GXX917524 GXX983056:GXX983060 HHT15:HHT20 HHT65552:HHT65556 HHT131088:HHT131092 HHT196624:HHT196628 HHT262160:HHT262164 HHT327696:HHT327700 HHT393232:HHT393236 HHT458768:HHT458772 HHT524304:HHT524308 HHT589840:HHT589844 HHT655376:HHT655380 HHT720912:HHT720916 HHT786448:HHT786452 HHT851984:HHT851988 HHT917520:HHT917524 HHT983056:HHT983060 HRP15:HRP20 HRP65552:HRP65556 HRP131088:HRP131092 HRP196624:HRP196628 HRP262160:HRP262164 HRP327696:HRP327700 HRP393232:HRP393236 HRP458768:HRP458772 HRP524304:HRP524308 HRP589840:HRP589844 HRP655376:HRP655380 HRP720912:HRP720916 HRP786448:HRP786452 HRP851984:HRP851988 HRP917520:HRP917524 HRP983056:HRP983060 IBL15:IBL20 IBL65552:IBL65556 IBL131088:IBL131092 IBL196624:IBL196628 IBL262160:IBL262164 IBL327696:IBL327700 IBL393232:IBL393236 IBL458768:IBL458772 IBL524304:IBL524308 IBL589840:IBL589844 IBL655376:IBL655380 IBL720912:IBL720916 IBL786448:IBL786452 IBL851984:IBL851988 IBL917520:IBL917524 IBL983056:IBL983060 ILH15:ILH20 ILH65552:ILH65556 ILH131088:ILH131092 ILH196624:ILH196628 ILH262160:ILH262164 ILH327696:ILH327700 ILH393232:ILH393236 ILH458768:ILH458772 ILH524304:ILH524308 ILH589840:ILH589844 ILH655376:ILH655380 ILH720912:ILH720916 ILH786448:ILH786452 ILH851984:ILH851988 ILH917520:ILH917524 ILH983056:ILH983060 IVD15:IVD20 IVD65552:IVD65556 IVD131088:IVD131092 IVD196624:IVD196628 IVD262160:IVD262164 IVD327696:IVD327700 IVD393232:IVD393236 IVD458768:IVD458772 IVD524304:IVD524308 IVD589840:IVD589844 IVD655376:IVD655380 IVD720912:IVD720916 IVD786448:IVD786452 IVD851984:IVD851988 IVD917520:IVD917524 IVD983056:IVD983060 JEZ15:JEZ20 JEZ65552:JEZ65556 JEZ131088:JEZ131092 JEZ196624:JEZ196628 JEZ262160:JEZ262164 JEZ327696:JEZ327700 JEZ393232:JEZ393236 JEZ458768:JEZ458772 JEZ524304:JEZ524308 JEZ589840:JEZ589844 JEZ655376:JEZ655380 JEZ720912:JEZ720916 JEZ786448:JEZ786452 JEZ851984:JEZ851988 JEZ917520:JEZ917524 JEZ983056:JEZ983060 JOV15:JOV20 JOV65552:JOV65556 JOV131088:JOV131092 JOV196624:JOV196628 JOV262160:JOV262164 JOV327696:JOV327700 JOV393232:JOV393236 JOV458768:JOV458772 JOV524304:JOV524308 JOV589840:JOV589844 JOV655376:JOV655380 JOV720912:JOV720916 JOV786448:JOV786452 JOV851984:JOV851988 JOV917520:JOV917524 JOV983056:JOV983060 JYR15:JYR20 JYR65552:JYR65556 JYR131088:JYR131092 JYR196624:JYR196628 JYR262160:JYR262164 JYR327696:JYR327700 JYR393232:JYR393236 JYR458768:JYR458772 JYR524304:JYR524308 JYR589840:JYR589844 JYR655376:JYR655380 JYR720912:JYR720916 JYR786448:JYR786452 JYR851984:JYR851988 JYR917520:JYR917524 JYR983056:JYR983060 KIN15:KIN20 KIN65552:KIN65556 KIN131088:KIN131092 KIN196624:KIN196628 KIN262160:KIN262164 KIN327696:KIN327700 KIN393232:KIN393236 KIN458768:KIN458772 KIN524304:KIN524308 KIN589840:KIN589844 KIN655376:KIN655380 KIN720912:KIN720916 KIN786448:KIN786452 KIN851984:KIN851988 KIN917520:KIN917524 KIN983056:KIN983060 KSJ15:KSJ20 KSJ65552:KSJ65556 KSJ131088:KSJ131092 KSJ196624:KSJ196628 KSJ262160:KSJ262164 KSJ327696:KSJ327700 KSJ393232:KSJ393236 KSJ458768:KSJ458772 KSJ524304:KSJ524308 KSJ589840:KSJ589844 KSJ655376:KSJ655380 KSJ720912:KSJ720916 KSJ786448:KSJ786452 KSJ851984:KSJ851988 KSJ917520:KSJ917524 KSJ983056:KSJ983060 LCF15:LCF20 LCF65552:LCF65556 LCF131088:LCF131092 LCF196624:LCF196628 LCF262160:LCF262164 LCF327696:LCF327700 LCF393232:LCF393236 LCF458768:LCF458772 LCF524304:LCF524308 LCF589840:LCF589844 LCF655376:LCF655380 LCF720912:LCF720916 LCF786448:LCF786452 LCF851984:LCF851988 LCF917520:LCF917524 LCF983056:LCF983060 LMB15:LMB20 LMB65552:LMB65556 LMB131088:LMB131092 LMB196624:LMB196628 LMB262160:LMB262164 LMB327696:LMB327700 LMB393232:LMB393236 LMB458768:LMB458772 LMB524304:LMB524308 LMB589840:LMB589844 LMB655376:LMB655380 LMB720912:LMB720916 LMB786448:LMB786452 LMB851984:LMB851988 LMB917520:LMB917524 LMB983056:LMB983060 LVX15:LVX20 LVX65552:LVX65556 LVX131088:LVX131092 LVX196624:LVX196628 LVX262160:LVX262164 LVX327696:LVX327700 LVX393232:LVX393236 LVX458768:LVX458772 LVX524304:LVX524308 LVX589840:LVX589844 LVX655376:LVX655380 LVX720912:LVX720916 LVX786448:LVX786452 LVX851984:LVX851988 LVX917520:LVX917524 LVX983056:LVX983060 MFT15:MFT20 MFT65552:MFT65556 MFT131088:MFT131092 MFT196624:MFT196628 MFT262160:MFT262164 MFT327696:MFT327700 MFT393232:MFT393236 MFT458768:MFT458772 MFT524304:MFT524308 MFT589840:MFT589844 MFT655376:MFT655380 MFT720912:MFT720916 MFT786448:MFT786452 MFT851984:MFT851988 MFT917520:MFT917524 MFT983056:MFT983060 MPP15:MPP20 MPP65552:MPP65556 MPP131088:MPP131092 MPP196624:MPP196628 MPP262160:MPP262164 MPP327696:MPP327700 MPP393232:MPP393236 MPP458768:MPP458772 MPP524304:MPP524308 MPP589840:MPP589844 MPP655376:MPP655380 MPP720912:MPP720916 MPP786448:MPP786452 MPP851984:MPP851988 MPP917520:MPP917524 MPP983056:MPP983060 MZL15:MZL20 MZL65552:MZL65556 MZL131088:MZL131092 MZL196624:MZL196628 MZL262160:MZL262164 MZL327696:MZL327700 MZL393232:MZL393236 MZL458768:MZL458772 MZL524304:MZL524308 MZL589840:MZL589844 MZL655376:MZL655380 MZL720912:MZL720916 MZL786448:MZL786452 MZL851984:MZL851988 MZL917520:MZL917524 MZL983056:MZL983060 NJH15:NJH20 NJH65552:NJH65556 NJH131088:NJH131092 NJH196624:NJH196628 NJH262160:NJH262164 NJH327696:NJH327700 NJH393232:NJH393236 NJH458768:NJH458772 NJH524304:NJH524308 NJH589840:NJH589844 NJH655376:NJH655380 NJH720912:NJH720916 NJH786448:NJH786452 NJH851984:NJH851988 NJH917520:NJH917524 NJH983056:NJH983060 NTD15:NTD20 NTD65552:NTD65556 NTD131088:NTD131092 NTD196624:NTD196628 NTD262160:NTD262164 NTD327696:NTD327700 NTD393232:NTD393236 NTD458768:NTD458772 NTD524304:NTD524308 NTD589840:NTD589844 NTD655376:NTD655380 NTD720912:NTD720916 NTD786448:NTD786452 NTD851984:NTD851988 NTD917520:NTD917524 NTD983056:NTD983060 OCZ15:OCZ20 OCZ65552:OCZ65556 OCZ131088:OCZ131092 OCZ196624:OCZ196628 OCZ262160:OCZ262164 OCZ327696:OCZ327700 OCZ393232:OCZ393236 OCZ458768:OCZ458772 OCZ524304:OCZ524308 OCZ589840:OCZ589844 OCZ655376:OCZ655380 OCZ720912:OCZ720916 OCZ786448:OCZ786452 OCZ851984:OCZ851988 OCZ917520:OCZ917524 OCZ983056:OCZ983060 OMV15:OMV20 OMV65552:OMV65556 OMV131088:OMV131092 OMV196624:OMV196628 OMV262160:OMV262164 OMV327696:OMV327700 OMV393232:OMV393236 OMV458768:OMV458772 OMV524304:OMV524308 OMV589840:OMV589844 OMV655376:OMV655380 OMV720912:OMV720916 OMV786448:OMV786452 OMV851984:OMV851988 OMV917520:OMV917524 OMV983056:OMV983060 OWR15:OWR20 OWR65552:OWR65556 OWR131088:OWR131092 OWR196624:OWR196628 OWR262160:OWR262164 OWR327696:OWR327700 OWR393232:OWR393236 OWR458768:OWR458772 OWR524304:OWR524308 OWR589840:OWR589844 OWR655376:OWR655380 OWR720912:OWR720916 OWR786448:OWR786452 OWR851984:OWR851988 OWR917520:OWR917524 OWR983056:OWR983060 PGN15:PGN20 PGN65552:PGN65556 PGN131088:PGN131092 PGN196624:PGN196628 PGN262160:PGN262164 PGN327696:PGN327700 PGN393232:PGN393236 PGN458768:PGN458772 PGN524304:PGN524308 PGN589840:PGN589844 PGN655376:PGN655380 PGN720912:PGN720916 PGN786448:PGN786452 PGN851984:PGN851988 PGN917520:PGN917524 PGN983056:PGN983060 PQJ15:PQJ20 PQJ65552:PQJ65556 PQJ131088:PQJ131092 PQJ196624:PQJ196628 PQJ262160:PQJ262164 PQJ327696:PQJ327700 PQJ393232:PQJ393236 PQJ458768:PQJ458772 PQJ524304:PQJ524308 PQJ589840:PQJ589844 PQJ655376:PQJ655380 PQJ720912:PQJ720916 PQJ786448:PQJ786452 PQJ851984:PQJ851988 PQJ917520:PQJ917524 PQJ983056:PQJ983060 QAF15:QAF20 QAF65552:QAF65556 QAF131088:QAF131092 QAF196624:QAF196628 QAF262160:QAF262164 QAF327696:QAF327700 QAF393232:QAF393236 QAF458768:QAF458772 QAF524304:QAF524308 QAF589840:QAF589844 QAF655376:QAF655380 QAF720912:QAF720916 QAF786448:QAF786452 QAF851984:QAF851988 QAF917520:QAF917524 QAF983056:QAF983060 QKB15:QKB20 QKB65552:QKB65556 QKB131088:QKB131092 QKB196624:QKB196628 QKB262160:QKB262164 QKB327696:QKB327700 QKB393232:QKB393236 QKB458768:QKB458772 QKB524304:QKB524308 QKB589840:QKB589844 QKB655376:QKB655380 QKB720912:QKB720916 QKB786448:QKB786452 QKB851984:QKB851988 QKB917520:QKB917524 QKB983056:QKB983060 QTX15:QTX20 QTX65552:QTX65556 QTX131088:QTX131092 QTX196624:QTX196628 QTX262160:QTX262164 QTX327696:QTX327700 QTX393232:QTX393236 QTX458768:QTX458772 QTX524304:QTX524308 QTX589840:QTX589844 QTX655376:QTX655380 QTX720912:QTX720916 QTX786448:QTX786452 QTX851984:QTX851988 QTX917520:QTX917524 QTX983056:QTX983060 RDT15:RDT20 RDT65552:RDT65556 RDT131088:RDT131092 RDT196624:RDT196628 RDT262160:RDT262164 RDT327696:RDT327700 RDT393232:RDT393236 RDT458768:RDT458772 RDT524304:RDT524308 RDT589840:RDT589844 RDT655376:RDT655380 RDT720912:RDT720916 RDT786448:RDT786452 RDT851984:RDT851988 RDT917520:RDT917524 RDT983056:RDT983060 RNP15:RNP20 RNP65552:RNP65556 RNP131088:RNP131092 RNP196624:RNP196628 RNP262160:RNP262164 RNP327696:RNP327700 RNP393232:RNP393236 RNP458768:RNP458772 RNP524304:RNP524308 RNP589840:RNP589844 RNP655376:RNP655380 RNP720912:RNP720916 RNP786448:RNP786452 RNP851984:RNP851988 RNP917520:RNP917524 RNP983056:RNP983060 RXL15:RXL20 RXL65552:RXL65556 RXL131088:RXL131092 RXL196624:RXL196628 RXL262160:RXL262164 RXL327696:RXL327700 RXL393232:RXL393236 RXL458768:RXL458772 RXL524304:RXL524308 RXL589840:RXL589844 RXL655376:RXL655380 RXL720912:RXL720916 RXL786448:RXL786452 RXL851984:RXL851988 RXL917520:RXL917524 RXL983056:RXL983060 SHH15:SHH20 SHH65552:SHH65556 SHH131088:SHH131092 SHH196624:SHH196628 SHH262160:SHH262164 SHH327696:SHH327700 SHH393232:SHH393236 SHH458768:SHH458772 SHH524304:SHH524308 SHH589840:SHH589844 SHH655376:SHH655380 SHH720912:SHH720916 SHH786448:SHH786452 SHH851984:SHH851988 SHH917520:SHH917524 SHH983056:SHH983060 SRD15:SRD20 SRD65552:SRD65556 SRD131088:SRD131092 SRD196624:SRD196628 SRD262160:SRD262164 SRD327696:SRD327700 SRD393232:SRD393236 SRD458768:SRD458772 SRD524304:SRD524308 SRD589840:SRD589844 SRD655376:SRD655380 SRD720912:SRD720916 SRD786448:SRD786452 SRD851984:SRD851988 SRD917520:SRD917524 SRD983056:SRD983060 TAZ15:TAZ20 TAZ65552:TAZ65556 TAZ131088:TAZ131092 TAZ196624:TAZ196628 TAZ262160:TAZ262164 TAZ327696:TAZ327700 TAZ393232:TAZ393236 TAZ458768:TAZ458772 TAZ524304:TAZ524308 TAZ589840:TAZ589844 TAZ655376:TAZ655380 TAZ720912:TAZ720916 TAZ786448:TAZ786452 TAZ851984:TAZ851988 TAZ917520:TAZ917524 TAZ983056:TAZ983060 TKV15:TKV20 TKV65552:TKV65556 TKV131088:TKV131092 TKV196624:TKV196628 TKV262160:TKV262164 TKV327696:TKV327700 TKV393232:TKV393236 TKV458768:TKV458772 TKV524304:TKV524308 TKV589840:TKV589844 TKV655376:TKV655380 TKV720912:TKV720916 TKV786448:TKV786452 TKV851984:TKV851988 TKV917520:TKV917524 TKV983056:TKV983060 TUR15:TUR20 TUR65552:TUR65556 TUR131088:TUR131092 TUR196624:TUR196628 TUR262160:TUR262164 TUR327696:TUR327700 TUR393232:TUR393236 TUR458768:TUR458772 TUR524304:TUR524308 TUR589840:TUR589844 TUR655376:TUR655380 TUR720912:TUR720916 TUR786448:TUR786452 TUR851984:TUR851988 TUR917520:TUR917524 TUR983056:TUR983060 UEN15:UEN20 UEN65552:UEN65556 UEN131088:UEN131092 UEN196624:UEN196628 UEN262160:UEN262164 UEN327696:UEN327700 UEN393232:UEN393236 UEN458768:UEN458772 UEN524304:UEN524308 UEN589840:UEN589844 UEN655376:UEN655380 UEN720912:UEN720916 UEN786448:UEN786452 UEN851984:UEN851988 UEN917520:UEN917524 UEN983056:UEN983060 UOJ15:UOJ20 UOJ65552:UOJ65556 UOJ131088:UOJ131092 UOJ196624:UOJ196628 UOJ262160:UOJ262164 UOJ327696:UOJ327700 UOJ393232:UOJ393236 UOJ458768:UOJ458772 UOJ524304:UOJ524308 UOJ589840:UOJ589844 UOJ655376:UOJ655380 UOJ720912:UOJ720916 UOJ786448:UOJ786452 UOJ851984:UOJ851988 UOJ917520:UOJ917524 UOJ983056:UOJ983060 UYF15:UYF20 UYF65552:UYF65556 UYF131088:UYF131092 UYF196624:UYF196628 UYF262160:UYF262164 UYF327696:UYF327700 UYF393232:UYF393236 UYF458768:UYF458772 UYF524304:UYF524308 UYF589840:UYF589844 UYF655376:UYF655380 UYF720912:UYF720916 UYF786448:UYF786452 UYF851984:UYF851988 UYF917520:UYF917524 UYF983056:UYF983060 VIB15:VIB20 VIB65552:VIB65556 VIB131088:VIB131092 VIB196624:VIB196628 VIB262160:VIB262164 VIB327696:VIB327700 VIB393232:VIB393236 VIB458768:VIB458772 VIB524304:VIB524308 VIB589840:VIB589844 VIB655376:VIB655380 VIB720912:VIB720916 VIB786448:VIB786452 VIB851984:VIB851988 VIB917520:VIB917524 VIB983056:VIB983060 VRX15:VRX20 VRX65552:VRX65556 VRX131088:VRX131092 VRX196624:VRX196628 VRX262160:VRX262164 VRX327696:VRX327700 VRX393232:VRX393236 VRX458768:VRX458772 VRX524304:VRX524308 VRX589840:VRX589844 VRX655376:VRX655380 VRX720912:VRX720916 VRX786448:VRX786452 VRX851984:VRX851988 VRX917520:VRX917524 VRX983056:VRX983060 WBT15:WBT20 WBT65552:WBT65556 WBT131088:WBT131092 WBT196624:WBT196628 WBT262160:WBT262164 WBT327696:WBT327700 WBT393232:WBT393236 WBT458768:WBT458772 WBT524304:WBT524308 WBT589840:WBT589844 WBT655376:WBT655380 WBT720912:WBT720916 WBT786448:WBT786452 WBT851984:WBT851988 WBT917520:WBT917524 WBT983056:WBT983060 WLP15:WLP20 WLP65552:WLP65556 WLP131088:WLP131092 WLP196624:WLP196628 WLP262160:WLP262164 WLP327696:WLP327700 WLP393232:WLP393236 WLP458768:WLP458772 WLP524304:WLP524308 WLP589840:WLP589844 WLP655376:WLP655380 WLP720912:WLP720916 WLP786448:WLP786452 WLP851984:WLP851988 WLP917520:WLP917524 WLP983056:WLP983060 WVL15:WVL20 WVL65552:WVL65556 WVL131088:WVL131092 WVL196624:WVL196628 WVL262160:WVL262164 WVL327696:WVL327700 WVL393232:WVL393236 WVL458768:WVL458772 WVL524304:WVL524308 WVL589840:WVL589844 WVL655376:WVL655380 WVL720912:WVL720916 WVL786448:WVL786452 WVL851984:WVL851988 WVL917520:WVL917524 WVL983056:WVL983060">
      <formula1>"＝,＞,＜,≥,≤"</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B8" sqref="B8:C9"/>
    </sheetView>
  </sheetViews>
  <sheetFormatPr defaultColWidth="9" defaultRowHeight="13.5"/>
  <cols>
    <col min="1" max="3" width="3.25" style="95" customWidth="1"/>
    <col min="4" max="4" width="32.75" style="95" customWidth="1"/>
    <col min="5" max="8" width="18.75" style="95" customWidth="1"/>
    <col min="9" max="9" width="17.875" style="95" customWidth="1"/>
    <col min="10" max="12" width="18.75" style="95" customWidth="1"/>
    <col min="13" max="16384" width="9" style="95"/>
  </cols>
  <sheetData>
    <row r="1" ht="27" spans="7:7">
      <c r="G1" s="139" t="s">
        <v>114</v>
      </c>
    </row>
    <row r="2" ht="14.25" spans="12:12">
      <c r="L2" s="130" t="s">
        <v>115</v>
      </c>
    </row>
    <row r="3" ht="14.25" spans="1:12">
      <c r="A3" s="130" t="s">
        <v>2</v>
      </c>
      <c r="L3" s="130" t="s">
        <v>3</v>
      </c>
    </row>
    <row r="4" ht="19.5" customHeight="1" spans="1:12">
      <c r="A4" s="131" t="s">
        <v>6</v>
      </c>
      <c r="B4" s="131"/>
      <c r="C4" s="131"/>
      <c r="D4" s="131"/>
      <c r="E4" s="136" t="s">
        <v>97</v>
      </c>
      <c r="F4" s="136" t="s">
        <v>116</v>
      </c>
      <c r="G4" s="136" t="s">
        <v>117</v>
      </c>
      <c r="H4" s="136" t="s">
        <v>118</v>
      </c>
      <c r="I4" s="136"/>
      <c r="J4" s="136" t="s">
        <v>119</v>
      </c>
      <c r="K4" s="136" t="s">
        <v>120</v>
      </c>
      <c r="L4" s="136" t="s">
        <v>121</v>
      </c>
    </row>
    <row r="5" ht="19.5" customHeight="1" spans="1:12">
      <c r="A5" s="136" t="s">
        <v>122</v>
      </c>
      <c r="B5" s="136"/>
      <c r="C5" s="136"/>
      <c r="D5" s="131" t="s">
        <v>123</v>
      </c>
      <c r="E5" s="136"/>
      <c r="F5" s="136"/>
      <c r="G5" s="136"/>
      <c r="H5" s="136" t="s">
        <v>124</v>
      </c>
      <c r="I5" s="136" t="s">
        <v>125</v>
      </c>
      <c r="J5" s="136"/>
      <c r="K5" s="136"/>
      <c r="L5" s="136" t="s">
        <v>124</v>
      </c>
    </row>
    <row r="6" ht="19.5" customHeight="1" spans="1:12">
      <c r="A6" s="136"/>
      <c r="B6" s="136"/>
      <c r="C6" s="136"/>
      <c r="D6" s="131"/>
      <c r="E6" s="136"/>
      <c r="F6" s="136"/>
      <c r="G6" s="136"/>
      <c r="H6" s="136"/>
      <c r="I6" s="136"/>
      <c r="J6" s="136"/>
      <c r="K6" s="136"/>
      <c r="L6" s="136"/>
    </row>
    <row r="7" ht="19.5" customHeight="1" spans="1:12">
      <c r="A7" s="136"/>
      <c r="B7" s="136"/>
      <c r="C7" s="136"/>
      <c r="D7" s="131"/>
      <c r="E7" s="136"/>
      <c r="F7" s="136"/>
      <c r="G7" s="136"/>
      <c r="H7" s="136"/>
      <c r="I7" s="136"/>
      <c r="J7" s="136"/>
      <c r="K7" s="136"/>
      <c r="L7" s="136"/>
    </row>
    <row r="8" ht="19.5" customHeight="1" spans="1:12">
      <c r="A8" s="131" t="s">
        <v>126</v>
      </c>
      <c r="B8" s="131" t="s">
        <v>127</v>
      </c>
      <c r="C8" s="131" t="s">
        <v>128</v>
      </c>
      <c r="D8" s="131" t="s">
        <v>10</v>
      </c>
      <c r="E8" s="136" t="s">
        <v>11</v>
      </c>
      <c r="F8" s="136" t="s">
        <v>12</v>
      </c>
      <c r="G8" s="136" t="s">
        <v>20</v>
      </c>
      <c r="H8" s="136" t="s">
        <v>24</v>
      </c>
      <c r="I8" s="136" t="s">
        <v>28</v>
      </c>
      <c r="J8" s="136" t="s">
        <v>32</v>
      </c>
      <c r="K8" s="136" t="s">
        <v>36</v>
      </c>
      <c r="L8" s="136" t="s">
        <v>40</v>
      </c>
    </row>
    <row r="9" ht="19.5" customHeight="1" spans="1:12">
      <c r="A9" s="131"/>
      <c r="B9" s="131"/>
      <c r="C9" s="131"/>
      <c r="D9" s="131" t="s">
        <v>129</v>
      </c>
      <c r="E9" s="133">
        <v>9097659.96</v>
      </c>
      <c r="F9" s="133">
        <v>8560401.96</v>
      </c>
      <c r="G9" s="133">
        <v>0</v>
      </c>
      <c r="H9" s="133">
        <v>0</v>
      </c>
      <c r="I9" s="133"/>
      <c r="J9" s="133">
        <v>517551.2</v>
      </c>
      <c r="K9" s="133">
        <v>0</v>
      </c>
      <c r="L9" s="133">
        <v>19706.8</v>
      </c>
    </row>
    <row r="10" ht="19.5" customHeight="1" spans="1:12">
      <c r="A10" s="132" t="s">
        <v>130</v>
      </c>
      <c r="B10" s="132"/>
      <c r="C10" s="132"/>
      <c r="D10" s="132" t="s">
        <v>131</v>
      </c>
      <c r="E10" s="133">
        <v>8634502.99</v>
      </c>
      <c r="F10" s="133">
        <v>8097244.99</v>
      </c>
      <c r="G10" s="133">
        <v>0</v>
      </c>
      <c r="H10" s="133">
        <v>0</v>
      </c>
      <c r="I10" s="133"/>
      <c r="J10" s="133">
        <v>517551.2</v>
      </c>
      <c r="K10" s="133">
        <v>0</v>
      </c>
      <c r="L10" s="133">
        <v>19706.8</v>
      </c>
    </row>
    <row r="11" ht="19.5" customHeight="1" spans="1:12">
      <c r="A11" s="132" t="s">
        <v>132</v>
      </c>
      <c r="B11" s="132"/>
      <c r="C11" s="132"/>
      <c r="D11" s="132" t="s">
        <v>133</v>
      </c>
      <c r="E11" s="133">
        <v>8634502.99</v>
      </c>
      <c r="F11" s="133">
        <v>8097244.99</v>
      </c>
      <c r="G11" s="133">
        <v>0</v>
      </c>
      <c r="H11" s="133">
        <v>0</v>
      </c>
      <c r="I11" s="133"/>
      <c r="J11" s="133">
        <v>517551.2</v>
      </c>
      <c r="K11" s="133">
        <v>0</v>
      </c>
      <c r="L11" s="133">
        <v>19706.8</v>
      </c>
    </row>
    <row r="12" ht="19.5" customHeight="1" spans="1:12">
      <c r="A12" s="132" t="s">
        <v>134</v>
      </c>
      <c r="B12" s="132"/>
      <c r="C12" s="132"/>
      <c r="D12" s="132" t="s">
        <v>135</v>
      </c>
      <c r="E12" s="133">
        <v>8614796.19</v>
      </c>
      <c r="F12" s="133">
        <v>8097244.99</v>
      </c>
      <c r="G12" s="133">
        <v>0</v>
      </c>
      <c r="H12" s="133">
        <v>0</v>
      </c>
      <c r="I12" s="133"/>
      <c r="J12" s="133">
        <v>517551.2</v>
      </c>
      <c r="K12" s="133">
        <v>0</v>
      </c>
      <c r="L12" s="133">
        <v>0</v>
      </c>
    </row>
    <row r="13" ht="19.5" customHeight="1" spans="1:12">
      <c r="A13" s="132" t="s">
        <v>136</v>
      </c>
      <c r="B13" s="132"/>
      <c r="C13" s="132"/>
      <c r="D13" s="132" t="s">
        <v>137</v>
      </c>
      <c r="E13" s="133">
        <v>19706.8</v>
      </c>
      <c r="F13" s="133">
        <v>0</v>
      </c>
      <c r="G13" s="133">
        <v>0</v>
      </c>
      <c r="H13" s="133">
        <v>0</v>
      </c>
      <c r="I13" s="133"/>
      <c r="J13" s="133">
        <v>0</v>
      </c>
      <c r="K13" s="133">
        <v>0</v>
      </c>
      <c r="L13" s="133">
        <v>19706.8</v>
      </c>
    </row>
    <row r="14" ht="19.5" customHeight="1" spans="1:12">
      <c r="A14" s="132" t="s">
        <v>138</v>
      </c>
      <c r="B14" s="132"/>
      <c r="C14" s="132"/>
      <c r="D14" s="132" t="s">
        <v>139</v>
      </c>
      <c r="E14" s="133">
        <v>153320.16</v>
      </c>
      <c r="F14" s="133">
        <v>153320.16</v>
      </c>
      <c r="G14" s="133">
        <v>0</v>
      </c>
      <c r="H14" s="133">
        <v>0</v>
      </c>
      <c r="I14" s="133"/>
      <c r="J14" s="133">
        <v>0</v>
      </c>
      <c r="K14" s="133">
        <v>0</v>
      </c>
      <c r="L14" s="133">
        <v>0</v>
      </c>
    </row>
    <row r="15" ht="19.5" customHeight="1" spans="1:12">
      <c r="A15" s="132" t="s">
        <v>140</v>
      </c>
      <c r="B15" s="132"/>
      <c r="C15" s="132"/>
      <c r="D15" s="132" t="s">
        <v>141</v>
      </c>
      <c r="E15" s="133">
        <v>123212.16</v>
      </c>
      <c r="F15" s="133">
        <v>123212.16</v>
      </c>
      <c r="G15" s="133">
        <v>0</v>
      </c>
      <c r="H15" s="133">
        <v>0</v>
      </c>
      <c r="I15" s="133"/>
      <c r="J15" s="133">
        <v>0</v>
      </c>
      <c r="K15" s="133">
        <v>0</v>
      </c>
      <c r="L15" s="133">
        <v>0</v>
      </c>
    </row>
    <row r="16" ht="19.5" customHeight="1" spans="1:12">
      <c r="A16" s="132" t="s">
        <v>142</v>
      </c>
      <c r="B16" s="132"/>
      <c r="C16" s="132"/>
      <c r="D16" s="132" t="s">
        <v>143</v>
      </c>
      <c r="E16" s="133">
        <v>150</v>
      </c>
      <c r="F16" s="133">
        <v>150</v>
      </c>
      <c r="G16" s="133">
        <v>0</v>
      </c>
      <c r="H16" s="133">
        <v>0</v>
      </c>
      <c r="I16" s="133"/>
      <c r="J16" s="133">
        <v>0</v>
      </c>
      <c r="K16" s="133">
        <v>0</v>
      </c>
      <c r="L16" s="133">
        <v>0</v>
      </c>
    </row>
    <row r="17" ht="19.5" customHeight="1" spans="1:12">
      <c r="A17" s="132" t="s">
        <v>144</v>
      </c>
      <c r="B17" s="132"/>
      <c r="C17" s="132"/>
      <c r="D17" s="132" t="s">
        <v>145</v>
      </c>
      <c r="E17" s="133">
        <v>123062.16</v>
      </c>
      <c r="F17" s="133">
        <v>123062.16</v>
      </c>
      <c r="G17" s="133">
        <v>0</v>
      </c>
      <c r="H17" s="133">
        <v>0</v>
      </c>
      <c r="I17" s="133"/>
      <c r="J17" s="133">
        <v>0</v>
      </c>
      <c r="K17" s="133">
        <v>0</v>
      </c>
      <c r="L17" s="133">
        <v>0</v>
      </c>
    </row>
    <row r="18" ht="19.5" customHeight="1" spans="1:12">
      <c r="A18" s="132" t="s">
        <v>146</v>
      </c>
      <c r="B18" s="132"/>
      <c r="C18" s="132"/>
      <c r="D18" s="132" t="s">
        <v>147</v>
      </c>
      <c r="E18" s="133">
        <v>30108</v>
      </c>
      <c r="F18" s="133">
        <v>30108</v>
      </c>
      <c r="G18" s="133">
        <v>0</v>
      </c>
      <c r="H18" s="133">
        <v>0</v>
      </c>
      <c r="I18" s="133"/>
      <c r="J18" s="133">
        <v>0</v>
      </c>
      <c r="K18" s="133">
        <v>0</v>
      </c>
      <c r="L18" s="133">
        <v>0</v>
      </c>
    </row>
    <row r="19" ht="19.5" customHeight="1" spans="1:12">
      <c r="A19" s="132" t="s">
        <v>148</v>
      </c>
      <c r="B19" s="132"/>
      <c r="C19" s="132"/>
      <c r="D19" s="132" t="s">
        <v>149</v>
      </c>
      <c r="E19" s="133">
        <v>30108</v>
      </c>
      <c r="F19" s="133">
        <v>30108</v>
      </c>
      <c r="G19" s="133">
        <v>0</v>
      </c>
      <c r="H19" s="133">
        <v>0</v>
      </c>
      <c r="I19" s="133"/>
      <c r="J19" s="133">
        <v>0</v>
      </c>
      <c r="K19" s="133">
        <v>0</v>
      </c>
      <c r="L19" s="133">
        <v>0</v>
      </c>
    </row>
    <row r="20" ht="19.5" customHeight="1" spans="1:12">
      <c r="A20" s="132" t="s">
        <v>150</v>
      </c>
      <c r="B20" s="132"/>
      <c r="C20" s="132"/>
      <c r="D20" s="132" t="s">
        <v>151</v>
      </c>
      <c r="E20" s="133">
        <v>157887.81</v>
      </c>
      <c r="F20" s="133">
        <v>157887.81</v>
      </c>
      <c r="G20" s="133">
        <v>0</v>
      </c>
      <c r="H20" s="133">
        <v>0</v>
      </c>
      <c r="I20" s="133"/>
      <c r="J20" s="133">
        <v>0</v>
      </c>
      <c r="K20" s="133">
        <v>0</v>
      </c>
      <c r="L20" s="133">
        <v>0</v>
      </c>
    </row>
    <row r="21" ht="19.5" customHeight="1" spans="1:12">
      <c r="A21" s="132" t="s">
        <v>152</v>
      </c>
      <c r="B21" s="132"/>
      <c r="C21" s="132"/>
      <c r="D21" s="132" t="s">
        <v>153</v>
      </c>
      <c r="E21" s="133">
        <v>157887.81</v>
      </c>
      <c r="F21" s="133">
        <v>157887.81</v>
      </c>
      <c r="G21" s="133">
        <v>0</v>
      </c>
      <c r="H21" s="133">
        <v>0</v>
      </c>
      <c r="I21" s="133"/>
      <c r="J21" s="133">
        <v>0</v>
      </c>
      <c r="K21" s="133">
        <v>0</v>
      </c>
      <c r="L21" s="133">
        <v>0</v>
      </c>
    </row>
    <row r="22" ht="19.5" customHeight="1" spans="1:12">
      <c r="A22" s="132" t="s">
        <v>154</v>
      </c>
      <c r="B22" s="132"/>
      <c r="C22" s="132"/>
      <c r="D22" s="132" t="s">
        <v>155</v>
      </c>
      <c r="E22" s="133">
        <v>102825.29</v>
      </c>
      <c r="F22" s="133">
        <v>102825.29</v>
      </c>
      <c r="G22" s="133">
        <v>0</v>
      </c>
      <c r="H22" s="133">
        <v>0</v>
      </c>
      <c r="I22" s="133"/>
      <c r="J22" s="133">
        <v>0</v>
      </c>
      <c r="K22" s="133">
        <v>0</v>
      </c>
      <c r="L22" s="133">
        <v>0</v>
      </c>
    </row>
    <row r="23" ht="19.5" customHeight="1" spans="1:12">
      <c r="A23" s="132" t="s">
        <v>156</v>
      </c>
      <c r="B23" s="132"/>
      <c r="C23" s="132"/>
      <c r="D23" s="132" t="s">
        <v>157</v>
      </c>
      <c r="E23" s="133">
        <v>51460</v>
      </c>
      <c r="F23" s="133">
        <v>51460</v>
      </c>
      <c r="G23" s="133">
        <v>0</v>
      </c>
      <c r="H23" s="133">
        <v>0</v>
      </c>
      <c r="I23" s="133"/>
      <c r="J23" s="133">
        <v>0</v>
      </c>
      <c r="K23" s="133">
        <v>0</v>
      </c>
      <c r="L23" s="133">
        <v>0</v>
      </c>
    </row>
    <row r="24" ht="19.5" customHeight="1" spans="1:12">
      <c r="A24" s="132" t="s">
        <v>158</v>
      </c>
      <c r="B24" s="132"/>
      <c r="C24" s="132"/>
      <c r="D24" s="132" t="s">
        <v>159</v>
      </c>
      <c r="E24" s="133">
        <v>3602.52</v>
      </c>
      <c r="F24" s="133">
        <v>3602.52</v>
      </c>
      <c r="G24" s="133">
        <v>0</v>
      </c>
      <c r="H24" s="133">
        <v>0</v>
      </c>
      <c r="I24" s="133"/>
      <c r="J24" s="133">
        <v>0</v>
      </c>
      <c r="K24" s="133">
        <v>0</v>
      </c>
      <c r="L24" s="133">
        <v>0</v>
      </c>
    </row>
    <row r="25" ht="19.5" customHeight="1" spans="1:12">
      <c r="A25" s="132" t="s">
        <v>160</v>
      </c>
      <c r="B25" s="132"/>
      <c r="C25" s="132"/>
      <c r="D25" s="132" t="s">
        <v>161</v>
      </c>
      <c r="E25" s="133">
        <v>151949</v>
      </c>
      <c r="F25" s="133">
        <v>151949</v>
      </c>
      <c r="G25" s="133">
        <v>0</v>
      </c>
      <c r="H25" s="133">
        <v>0</v>
      </c>
      <c r="I25" s="133"/>
      <c r="J25" s="133">
        <v>0</v>
      </c>
      <c r="K25" s="133">
        <v>0</v>
      </c>
      <c r="L25" s="133">
        <v>0</v>
      </c>
    </row>
    <row r="26" ht="19.5" customHeight="1" spans="1:12">
      <c r="A26" s="132" t="s">
        <v>162</v>
      </c>
      <c r="B26" s="132"/>
      <c r="C26" s="132"/>
      <c r="D26" s="132" t="s">
        <v>163</v>
      </c>
      <c r="E26" s="133">
        <v>151949</v>
      </c>
      <c r="F26" s="133">
        <v>151949</v>
      </c>
      <c r="G26" s="133">
        <v>0</v>
      </c>
      <c r="H26" s="133">
        <v>0</v>
      </c>
      <c r="I26" s="133"/>
      <c r="J26" s="133">
        <v>0</v>
      </c>
      <c r="K26" s="133">
        <v>0</v>
      </c>
      <c r="L26" s="133">
        <v>0</v>
      </c>
    </row>
    <row r="27" ht="19.5" customHeight="1" spans="1:12">
      <c r="A27" s="132" t="s">
        <v>164</v>
      </c>
      <c r="B27" s="132"/>
      <c r="C27" s="132"/>
      <c r="D27" s="132" t="s">
        <v>165</v>
      </c>
      <c r="E27" s="133">
        <v>151949</v>
      </c>
      <c r="F27" s="133">
        <v>151949</v>
      </c>
      <c r="G27" s="133">
        <v>0</v>
      </c>
      <c r="H27" s="133">
        <v>0</v>
      </c>
      <c r="I27" s="133"/>
      <c r="J27" s="133">
        <v>0</v>
      </c>
      <c r="K27" s="133">
        <v>0</v>
      </c>
      <c r="L27" s="133">
        <v>0</v>
      </c>
    </row>
    <row r="28" ht="19.5" customHeight="1" spans="1:12">
      <c r="A28" s="132" t="s">
        <v>166</v>
      </c>
      <c r="B28" s="132"/>
      <c r="C28" s="132"/>
      <c r="D28" s="132"/>
      <c r="E28" s="132"/>
      <c r="F28" s="132"/>
      <c r="G28" s="132"/>
      <c r="H28" s="132"/>
      <c r="I28" s="132"/>
      <c r="J28" s="132"/>
      <c r="K28" s="132"/>
      <c r="L28" s="132"/>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4" workbookViewId="0">
      <selection activeCell="A6" sqref="A6:C10"/>
    </sheetView>
  </sheetViews>
  <sheetFormatPr defaultColWidth="9" defaultRowHeight="13.5"/>
  <cols>
    <col min="1" max="4" width="9" style="5"/>
    <col min="5" max="5" width="13.625" style="5" customWidth="1"/>
    <col min="6" max="6" width="12.125" style="5" customWidth="1"/>
    <col min="7" max="16384" width="9" style="5"/>
  </cols>
  <sheetData>
    <row r="1" spans="1:1">
      <c r="A1" s="4" t="s">
        <v>592</v>
      </c>
    </row>
    <row r="2" ht="22.5" spans="1:10">
      <c r="A2" s="6" t="s">
        <v>593</v>
      </c>
      <c r="B2" s="6"/>
      <c r="C2" s="6"/>
      <c r="D2" s="6"/>
      <c r="E2" s="6"/>
      <c r="F2" s="6"/>
      <c r="G2" s="6"/>
      <c r="H2" s="6"/>
      <c r="I2" s="6"/>
      <c r="J2" s="6"/>
    </row>
    <row r="3" s="1" customFormat="1" ht="22.5" spans="1:10">
      <c r="A3" s="6"/>
      <c r="B3" s="6"/>
      <c r="C3" s="6"/>
      <c r="D3" s="6"/>
      <c r="E3" s="6"/>
      <c r="F3" s="6"/>
      <c r="G3" s="6"/>
      <c r="H3" s="6"/>
      <c r="I3" s="6"/>
      <c r="J3" s="37" t="s">
        <v>594</v>
      </c>
    </row>
    <row r="4" s="2" customFormat="1" spans="1:256">
      <c r="A4" s="7" t="s">
        <v>595</v>
      </c>
      <c r="B4" s="7"/>
      <c r="C4" s="8" t="s">
        <v>650</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spans="1:256">
      <c r="A5" s="7" t="s">
        <v>597</v>
      </c>
      <c r="B5" s="7"/>
      <c r="C5" s="9" t="s">
        <v>531</v>
      </c>
      <c r="D5" s="9"/>
      <c r="E5" s="9"/>
      <c r="F5" s="7" t="s">
        <v>598</v>
      </c>
      <c r="G5" s="8" t="s">
        <v>531</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spans="1:256">
      <c r="A6" s="7" t="s">
        <v>599</v>
      </c>
      <c r="B6" s="7"/>
      <c r="C6" s="7"/>
      <c r="D6" s="7" t="s">
        <v>534</v>
      </c>
      <c r="E6" s="7" t="s">
        <v>439</v>
      </c>
      <c r="F6" s="7" t="s">
        <v>600</v>
      </c>
      <c r="G6" s="7" t="s">
        <v>601</v>
      </c>
      <c r="H6" s="7" t="s">
        <v>602</v>
      </c>
      <c r="I6" s="7" t="s">
        <v>603</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24" spans="1:256">
      <c r="A7" s="7"/>
      <c r="B7" s="7"/>
      <c r="C7" s="10" t="s">
        <v>543</v>
      </c>
      <c r="D7" s="11"/>
      <c r="E7" s="11">
        <v>34900.62</v>
      </c>
      <c r="F7" s="11">
        <v>34900.62</v>
      </c>
      <c r="G7" s="12">
        <v>10</v>
      </c>
      <c r="H7" s="13"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24" spans="1:256">
      <c r="A8" s="7"/>
      <c r="B8" s="7"/>
      <c r="C8" s="10" t="s">
        <v>544</v>
      </c>
      <c r="D8" s="14">
        <v>0</v>
      </c>
      <c r="E8" s="14">
        <v>0</v>
      </c>
      <c r="F8" s="14">
        <v>0</v>
      </c>
      <c r="G8" s="7" t="s">
        <v>443</v>
      </c>
      <c r="H8" s="13" t="str">
        <f t="shared" si="0"/>
        <v>—</v>
      </c>
      <c r="I8" s="15" t="s">
        <v>443</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24" spans="1:256">
      <c r="A9" s="7"/>
      <c r="B9" s="7"/>
      <c r="C9" s="10" t="s">
        <v>604</v>
      </c>
      <c r="D9" s="14">
        <v>0</v>
      </c>
      <c r="E9" s="14">
        <v>0</v>
      </c>
      <c r="F9" s="14">
        <v>0</v>
      </c>
      <c r="G9" s="7" t="s">
        <v>443</v>
      </c>
      <c r="H9" s="13" t="str">
        <f t="shared" si="0"/>
        <v>—</v>
      </c>
      <c r="I9" s="15" t="s">
        <v>443</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10">
      <c r="A10" s="7"/>
      <c r="B10" s="7"/>
      <c r="C10" s="10" t="s">
        <v>546</v>
      </c>
      <c r="D10" s="14">
        <v>0</v>
      </c>
      <c r="E10" s="11">
        <v>34900.62</v>
      </c>
      <c r="F10" s="11">
        <v>34900.62</v>
      </c>
      <c r="G10" s="7" t="s">
        <v>443</v>
      </c>
      <c r="H10" s="13" t="str">
        <f t="shared" si="0"/>
        <v>100%</v>
      </c>
      <c r="I10" s="15" t="s">
        <v>443</v>
      </c>
      <c r="J10" s="15"/>
    </row>
    <row r="11" spans="1:10">
      <c r="A11" s="7" t="s">
        <v>605</v>
      </c>
      <c r="B11" s="7" t="s">
        <v>606</v>
      </c>
      <c r="C11" s="7"/>
      <c r="D11" s="7"/>
      <c r="E11" s="7"/>
      <c r="F11" s="15" t="s">
        <v>607</v>
      </c>
      <c r="G11" s="15"/>
      <c r="H11" s="15"/>
      <c r="I11" s="15"/>
      <c r="J11" s="15"/>
    </row>
    <row r="12" ht="90" customHeight="1" spans="1:10">
      <c r="A12" s="7"/>
      <c r="B12" s="16" t="s">
        <v>651</v>
      </c>
      <c r="C12" s="17"/>
      <c r="D12" s="17"/>
      <c r="E12" s="18"/>
      <c r="F12" s="19" t="s">
        <v>609</v>
      </c>
      <c r="G12" s="19"/>
      <c r="H12" s="19"/>
      <c r="I12" s="19"/>
      <c r="J12" s="19"/>
    </row>
    <row r="13" spans="1:10">
      <c r="A13" s="20" t="s">
        <v>550</v>
      </c>
      <c r="B13" s="21"/>
      <c r="C13" s="22"/>
      <c r="D13" s="20" t="s">
        <v>610</v>
      </c>
      <c r="E13" s="21"/>
      <c r="F13" s="22"/>
      <c r="G13" s="23" t="s">
        <v>554</v>
      </c>
      <c r="H13" s="24" t="s">
        <v>611</v>
      </c>
      <c r="I13" s="23" t="s">
        <v>603</v>
      </c>
      <c r="J13" s="23" t="s">
        <v>555</v>
      </c>
    </row>
    <row r="14" spans="1:10">
      <c r="A14" s="20" t="s">
        <v>556</v>
      </c>
      <c r="B14" s="7" t="s">
        <v>557</v>
      </c>
      <c r="C14" s="7" t="s">
        <v>558</v>
      </c>
      <c r="D14" s="7" t="s">
        <v>551</v>
      </c>
      <c r="E14" s="7" t="s">
        <v>552</v>
      </c>
      <c r="F14" s="7" t="s">
        <v>553</v>
      </c>
      <c r="G14" s="25"/>
      <c r="H14" s="25"/>
      <c r="I14" s="25"/>
      <c r="J14" s="25"/>
    </row>
    <row r="15" ht="48.75" customHeight="1" spans="1:10">
      <c r="A15" s="7" t="s">
        <v>559</v>
      </c>
      <c r="B15" s="23" t="s">
        <v>560</v>
      </c>
      <c r="C15" s="26" t="s">
        <v>612</v>
      </c>
      <c r="D15" s="27" t="s">
        <v>567</v>
      </c>
      <c r="E15" s="28" t="s">
        <v>613</v>
      </c>
      <c r="F15" s="28" t="s">
        <v>614</v>
      </c>
      <c r="G15" s="28" t="s">
        <v>615</v>
      </c>
      <c r="H15" s="29">
        <v>10</v>
      </c>
      <c r="I15" s="29">
        <v>10</v>
      </c>
      <c r="J15" s="25"/>
    </row>
    <row r="16" ht="36" spans="1:10">
      <c r="A16" s="7"/>
      <c r="B16" s="23" t="s">
        <v>565</v>
      </c>
      <c r="C16" s="26" t="s">
        <v>652</v>
      </c>
      <c r="D16" s="27" t="s">
        <v>567</v>
      </c>
      <c r="E16" s="28" t="s">
        <v>617</v>
      </c>
      <c r="F16" s="28" t="s">
        <v>568</v>
      </c>
      <c r="G16" s="28" t="s">
        <v>569</v>
      </c>
      <c r="H16" s="29">
        <v>20</v>
      </c>
      <c r="I16" s="29">
        <v>20</v>
      </c>
      <c r="J16" s="25"/>
    </row>
    <row r="17" ht="24" spans="1:10">
      <c r="A17" s="7"/>
      <c r="B17" s="23" t="s">
        <v>570</v>
      </c>
      <c r="C17" s="26" t="s">
        <v>618</v>
      </c>
      <c r="D17" s="27" t="s">
        <v>567</v>
      </c>
      <c r="E17" s="28" t="s">
        <v>619</v>
      </c>
      <c r="F17" s="28" t="s">
        <v>568</v>
      </c>
      <c r="G17" s="28" t="s">
        <v>569</v>
      </c>
      <c r="H17" s="29">
        <v>10</v>
      </c>
      <c r="I17" s="29">
        <v>10</v>
      </c>
      <c r="J17" s="25"/>
    </row>
    <row r="18" ht="24" spans="1:10">
      <c r="A18" s="7" t="s">
        <v>573</v>
      </c>
      <c r="B18" s="7" t="s">
        <v>620</v>
      </c>
      <c r="C18" s="28" t="s">
        <v>576</v>
      </c>
      <c r="D18" s="27" t="s">
        <v>562</v>
      </c>
      <c r="E18" s="28" t="s">
        <v>577</v>
      </c>
      <c r="F18" s="28" t="s">
        <v>621</v>
      </c>
      <c r="G18" s="28" t="s">
        <v>577</v>
      </c>
      <c r="H18" s="29">
        <v>30</v>
      </c>
      <c r="I18" s="29">
        <v>30</v>
      </c>
      <c r="J18" s="25"/>
    </row>
    <row r="19" ht="36" spans="1:10">
      <c r="A19" s="30"/>
      <c r="B19" s="23" t="s">
        <v>580</v>
      </c>
      <c r="C19" s="26" t="s">
        <v>622</v>
      </c>
      <c r="D19" s="27" t="s">
        <v>562</v>
      </c>
      <c r="E19" s="28" t="s">
        <v>623</v>
      </c>
      <c r="F19" s="28" t="s">
        <v>621</v>
      </c>
      <c r="G19" s="28" t="s">
        <v>623</v>
      </c>
      <c r="H19" s="29">
        <v>10</v>
      </c>
      <c r="I19" s="29">
        <v>9</v>
      </c>
      <c r="J19" s="25"/>
    </row>
    <row r="20" ht="44.25" customHeight="1" spans="1:10">
      <c r="A20" s="30" t="s">
        <v>583</v>
      </c>
      <c r="B20" s="31" t="s">
        <v>584</v>
      </c>
      <c r="C20" s="26" t="s">
        <v>653</v>
      </c>
      <c r="D20" s="27" t="s">
        <v>567</v>
      </c>
      <c r="E20" s="28" t="s">
        <v>625</v>
      </c>
      <c r="F20" s="28" t="s">
        <v>568</v>
      </c>
      <c r="G20" s="28" t="s">
        <v>569</v>
      </c>
      <c r="H20" s="29">
        <v>10</v>
      </c>
      <c r="I20" s="29">
        <v>9</v>
      </c>
      <c r="J20" s="38" t="s">
        <v>626</v>
      </c>
    </row>
    <row r="21" ht="33" customHeight="1" spans="1:10">
      <c r="A21" s="7" t="s">
        <v>627</v>
      </c>
      <c r="B21" s="7"/>
      <c r="C21" s="7"/>
      <c r="D21" s="32" t="s">
        <v>588</v>
      </c>
      <c r="E21" s="33"/>
      <c r="F21" s="33"/>
      <c r="G21" s="33"/>
      <c r="H21" s="33"/>
      <c r="I21" s="39"/>
      <c r="J21" s="40" t="s">
        <v>628</v>
      </c>
    </row>
    <row r="22" spans="1:10">
      <c r="A22" s="12" t="s">
        <v>629</v>
      </c>
      <c r="B22" s="12"/>
      <c r="C22" s="12"/>
      <c r="D22" s="12"/>
      <c r="E22" s="12"/>
      <c r="F22" s="12"/>
      <c r="G22" s="12"/>
      <c r="H22" s="12">
        <v>100</v>
      </c>
      <c r="I22" s="41">
        <v>98</v>
      </c>
      <c r="J22" s="42" t="s">
        <v>630</v>
      </c>
    </row>
    <row r="24" spans="1:10">
      <c r="A24" s="34" t="s">
        <v>589</v>
      </c>
      <c r="B24" s="35"/>
      <c r="C24" s="35"/>
      <c r="D24" s="35"/>
      <c r="E24" s="35"/>
      <c r="F24" s="35"/>
      <c r="G24" s="35"/>
      <c r="H24" s="35"/>
      <c r="I24" s="35"/>
      <c r="J24" s="43"/>
    </row>
    <row r="25" spans="1:10">
      <c r="A25" s="36" t="s">
        <v>590</v>
      </c>
      <c r="B25" s="36"/>
      <c r="C25" s="36"/>
      <c r="D25" s="36"/>
      <c r="E25" s="36"/>
      <c r="F25" s="36"/>
      <c r="G25" s="36"/>
      <c r="H25" s="36"/>
      <c r="I25" s="36"/>
      <c r="J25" s="36"/>
    </row>
    <row r="26" spans="1:10">
      <c r="A26" s="36" t="s">
        <v>591</v>
      </c>
      <c r="B26" s="36"/>
      <c r="C26" s="36"/>
      <c r="D26" s="36"/>
      <c r="E26" s="36"/>
      <c r="F26" s="36"/>
      <c r="G26" s="36"/>
      <c r="H26" s="36"/>
      <c r="I26" s="36"/>
      <c r="J26" s="36"/>
    </row>
    <row r="27" spans="1:10">
      <c r="A27" s="36" t="s">
        <v>631</v>
      </c>
      <c r="B27" s="36"/>
      <c r="C27" s="36"/>
      <c r="D27" s="36"/>
      <c r="E27" s="36"/>
      <c r="F27" s="36"/>
      <c r="G27" s="36"/>
      <c r="H27" s="36"/>
      <c r="I27" s="36"/>
      <c r="J27" s="36"/>
    </row>
    <row r="28" spans="1:10">
      <c r="A28" s="36" t="s">
        <v>632</v>
      </c>
      <c r="B28" s="36"/>
      <c r="C28" s="36"/>
      <c r="D28" s="36"/>
      <c r="E28" s="36"/>
      <c r="F28" s="36"/>
      <c r="G28" s="36"/>
      <c r="H28" s="36"/>
      <c r="I28" s="36"/>
      <c r="J28" s="36"/>
    </row>
    <row r="29" s="4" customFormat="1" spans="1:10">
      <c r="A29" s="36" t="s">
        <v>633</v>
      </c>
      <c r="B29" s="36"/>
      <c r="C29" s="36"/>
      <c r="D29" s="36"/>
      <c r="E29" s="36"/>
      <c r="F29" s="36"/>
      <c r="G29" s="36"/>
      <c r="H29" s="36"/>
      <c r="I29" s="36"/>
      <c r="J29" s="36"/>
    </row>
    <row r="30" spans="1:10">
      <c r="A30" s="36" t="s">
        <v>634</v>
      </c>
      <c r="B30" s="36"/>
      <c r="C30" s="36"/>
      <c r="D30" s="36"/>
      <c r="E30" s="36"/>
      <c r="F30" s="36"/>
      <c r="G30" s="36"/>
      <c r="H30" s="36"/>
      <c r="I30" s="36"/>
      <c r="J30" s="36"/>
    </row>
    <row r="31" spans="1:10">
      <c r="A31" s="36" t="s">
        <v>635</v>
      </c>
      <c r="B31" s="36"/>
      <c r="C31" s="36"/>
      <c r="D31" s="36"/>
      <c r="E31" s="36"/>
      <c r="F31" s="36"/>
      <c r="G31" s="36"/>
      <c r="H31" s="36"/>
      <c r="I31" s="36"/>
      <c r="J31" s="36"/>
    </row>
    <row r="32" spans="1:10">
      <c r="A32" s="36" t="s">
        <v>636</v>
      </c>
      <c r="B32" s="36"/>
      <c r="C32" s="36"/>
      <c r="D32" s="36"/>
      <c r="E32" s="36"/>
      <c r="F32" s="36"/>
      <c r="G32" s="36"/>
      <c r="H32" s="36"/>
      <c r="I32" s="36"/>
      <c r="J32"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2">
    <dataValidation type="list" allowBlank="1" showInputMessage="1" sqref="J2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formula1>"优,良,中,差"</formula1>
    </dataValidation>
    <dataValidation type="list" allowBlank="1" showInputMessage="1" sqref="D15:D20 D65552:D65556 D131088:D131092 D196624:D196628 D262160:D262164 D327696:D327700 D393232:D393236 D458768:D458772 D524304:D524308 D589840:D589844 D655376:D655380 D720912:D720916 D786448:D786452 D851984:D851988 D917520:D917524 D983056:D983060 IZ15:IZ20 IZ65552:IZ65556 IZ131088:IZ131092 IZ196624:IZ196628 IZ262160:IZ262164 IZ327696:IZ327700 IZ393232:IZ393236 IZ458768:IZ458772 IZ524304:IZ524308 IZ589840:IZ589844 IZ655376:IZ655380 IZ720912:IZ720916 IZ786448:IZ786452 IZ851984:IZ851988 IZ917520:IZ917524 IZ983056:IZ983060 SV15:SV20 SV65552:SV65556 SV131088:SV131092 SV196624:SV196628 SV262160:SV262164 SV327696:SV327700 SV393232:SV393236 SV458768:SV458772 SV524304:SV524308 SV589840:SV589844 SV655376:SV655380 SV720912:SV720916 SV786448:SV786452 SV851984:SV851988 SV917520:SV917524 SV983056:SV983060 ACR15:ACR20 ACR65552:ACR65556 ACR131088:ACR131092 ACR196624:ACR196628 ACR262160:ACR262164 ACR327696:ACR327700 ACR393232:ACR393236 ACR458768:ACR458772 ACR524304:ACR524308 ACR589840:ACR589844 ACR655376:ACR655380 ACR720912:ACR720916 ACR786448:ACR786452 ACR851984:ACR851988 ACR917520:ACR917524 ACR983056:ACR983060 AMN15:AMN20 AMN65552:AMN65556 AMN131088:AMN131092 AMN196624:AMN196628 AMN262160:AMN262164 AMN327696:AMN327700 AMN393232:AMN393236 AMN458768:AMN458772 AMN524304:AMN524308 AMN589840:AMN589844 AMN655376:AMN655380 AMN720912:AMN720916 AMN786448:AMN786452 AMN851984:AMN851988 AMN917520:AMN917524 AMN983056:AMN983060 AWJ15:AWJ20 AWJ65552:AWJ65556 AWJ131088:AWJ131092 AWJ196624:AWJ196628 AWJ262160:AWJ262164 AWJ327696:AWJ327700 AWJ393232:AWJ393236 AWJ458768:AWJ458772 AWJ524304:AWJ524308 AWJ589840:AWJ589844 AWJ655376:AWJ655380 AWJ720912:AWJ720916 AWJ786448:AWJ786452 AWJ851984:AWJ851988 AWJ917520:AWJ917524 AWJ983056:AWJ983060 BGF15:BGF20 BGF65552:BGF65556 BGF131088:BGF131092 BGF196624:BGF196628 BGF262160:BGF262164 BGF327696:BGF327700 BGF393232:BGF393236 BGF458768:BGF458772 BGF524304:BGF524308 BGF589840:BGF589844 BGF655376:BGF655380 BGF720912:BGF720916 BGF786448:BGF786452 BGF851984:BGF851988 BGF917520:BGF917524 BGF983056:BGF983060 BQB15:BQB20 BQB65552:BQB65556 BQB131088:BQB131092 BQB196624:BQB196628 BQB262160:BQB262164 BQB327696:BQB327700 BQB393232:BQB393236 BQB458768:BQB458772 BQB524304:BQB524308 BQB589840:BQB589844 BQB655376:BQB655380 BQB720912:BQB720916 BQB786448:BQB786452 BQB851984:BQB851988 BQB917520:BQB917524 BQB983056:BQB983060 BZX15:BZX20 BZX65552:BZX65556 BZX131088:BZX131092 BZX196624:BZX196628 BZX262160:BZX262164 BZX327696:BZX327700 BZX393232:BZX393236 BZX458768:BZX458772 BZX524304:BZX524308 BZX589840:BZX589844 BZX655376:BZX655380 BZX720912:BZX720916 BZX786448:BZX786452 BZX851984:BZX851988 BZX917520:BZX917524 BZX983056:BZX983060 CJT15:CJT20 CJT65552:CJT65556 CJT131088:CJT131092 CJT196624:CJT196628 CJT262160:CJT262164 CJT327696:CJT327700 CJT393232:CJT393236 CJT458768:CJT458772 CJT524304:CJT524308 CJT589840:CJT589844 CJT655376:CJT655380 CJT720912:CJT720916 CJT786448:CJT786452 CJT851984:CJT851988 CJT917520:CJT917524 CJT983056:CJT983060 CTP15:CTP20 CTP65552:CTP65556 CTP131088:CTP131092 CTP196624:CTP196628 CTP262160:CTP262164 CTP327696:CTP327700 CTP393232:CTP393236 CTP458768:CTP458772 CTP524304:CTP524308 CTP589840:CTP589844 CTP655376:CTP655380 CTP720912:CTP720916 CTP786448:CTP786452 CTP851984:CTP851988 CTP917520:CTP917524 CTP983056:CTP983060 DDL15:DDL20 DDL65552:DDL65556 DDL131088:DDL131092 DDL196624:DDL196628 DDL262160:DDL262164 DDL327696:DDL327700 DDL393232:DDL393236 DDL458768:DDL458772 DDL524304:DDL524308 DDL589840:DDL589844 DDL655376:DDL655380 DDL720912:DDL720916 DDL786448:DDL786452 DDL851984:DDL851988 DDL917520:DDL917524 DDL983056:DDL983060 DNH15:DNH20 DNH65552:DNH65556 DNH131088:DNH131092 DNH196624:DNH196628 DNH262160:DNH262164 DNH327696:DNH327700 DNH393232:DNH393236 DNH458768:DNH458772 DNH524304:DNH524308 DNH589840:DNH589844 DNH655376:DNH655380 DNH720912:DNH720916 DNH786448:DNH786452 DNH851984:DNH851988 DNH917520:DNH917524 DNH983056:DNH983060 DXD15:DXD20 DXD65552:DXD65556 DXD131088:DXD131092 DXD196624:DXD196628 DXD262160:DXD262164 DXD327696:DXD327700 DXD393232:DXD393236 DXD458768:DXD458772 DXD524304:DXD524308 DXD589840:DXD589844 DXD655376:DXD655380 DXD720912:DXD720916 DXD786448:DXD786452 DXD851984:DXD851988 DXD917520:DXD917524 DXD983056:DXD983060 EGZ15:EGZ20 EGZ65552:EGZ65556 EGZ131088:EGZ131092 EGZ196624:EGZ196628 EGZ262160:EGZ262164 EGZ327696:EGZ327700 EGZ393232:EGZ393236 EGZ458768:EGZ458772 EGZ524304:EGZ524308 EGZ589840:EGZ589844 EGZ655376:EGZ655380 EGZ720912:EGZ720916 EGZ786448:EGZ786452 EGZ851984:EGZ851988 EGZ917520:EGZ917524 EGZ983056:EGZ983060 EQV15:EQV20 EQV65552:EQV65556 EQV131088:EQV131092 EQV196624:EQV196628 EQV262160:EQV262164 EQV327696:EQV327700 EQV393232:EQV393236 EQV458768:EQV458772 EQV524304:EQV524308 EQV589840:EQV589844 EQV655376:EQV655380 EQV720912:EQV720916 EQV786448:EQV786452 EQV851984:EQV851988 EQV917520:EQV917524 EQV983056:EQV983060 FAR15:FAR20 FAR65552:FAR65556 FAR131088:FAR131092 FAR196624:FAR196628 FAR262160:FAR262164 FAR327696:FAR327700 FAR393232:FAR393236 FAR458768:FAR458772 FAR524304:FAR524308 FAR589840:FAR589844 FAR655376:FAR655380 FAR720912:FAR720916 FAR786448:FAR786452 FAR851984:FAR851988 FAR917520:FAR917524 FAR983056:FAR983060 FKN15:FKN20 FKN65552:FKN65556 FKN131088:FKN131092 FKN196624:FKN196628 FKN262160:FKN262164 FKN327696:FKN327700 FKN393232:FKN393236 FKN458768:FKN458772 FKN524304:FKN524308 FKN589840:FKN589844 FKN655376:FKN655380 FKN720912:FKN720916 FKN786448:FKN786452 FKN851984:FKN851988 FKN917520:FKN917524 FKN983056:FKN983060 FUJ15:FUJ20 FUJ65552:FUJ65556 FUJ131088:FUJ131092 FUJ196624:FUJ196628 FUJ262160:FUJ262164 FUJ327696:FUJ327700 FUJ393232:FUJ393236 FUJ458768:FUJ458772 FUJ524304:FUJ524308 FUJ589840:FUJ589844 FUJ655376:FUJ655380 FUJ720912:FUJ720916 FUJ786448:FUJ786452 FUJ851984:FUJ851988 FUJ917520:FUJ917524 FUJ983056:FUJ983060 GEF15:GEF20 GEF65552:GEF65556 GEF131088:GEF131092 GEF196624:GEF196628 GEF262160:GEF262164 GEF327696:GEF327700 GEF393232:GEF393236 GEF458768:GEF458772 GEF524304:GEF524308 GEF589840:GEF589844 GEF655376:GEF655380 GEF720912:GEF720916 GEF786448:GEF786452 GEF851984:GEF851988 GEF917520:GEF917524 GEF983056:GEF983060 GOB15:GOB20 GOB65552:GOB65556 GOB131088:GOB131092 GOB196624:GOB196628 GOB262160:GOB262164 GOB327696:GOB327700 GOB393232:GOB393236 GOB458768:GOB458772 GOB524304:GOB524308 GOB589840:GOB589844 GOB655376:GOB655380 GOB720912:GOB720916 GOB786448:GOB786452 GOB851984:GOB851988 GOB917520:GOB917524 GOB983056:GOB983060 GXX15:GXX20 GXX65552:GXX65556 GXX131088:GXX131092 GXX196624:GXX196628 GXX262160:GXX262164 GXX327696:GXX327700 GXX393232:GXX393236 GXX458768:GXX458772 GXX524304:GXX524308 GXX589840:GXX589844 GXX655376:GXX655380 GXX720912:GXX720916 GXX786448:GXX786452 GXX851984:GXX851988 GXX917520:GXX917524 GXX983056:GXX983060 HHT15:HHT20 HHT65552:HHT65556 HHT131088:HHT131092 HHT196624:HHT196628 HHT262160:HHT262164 HHT327696:HHT327700 HHT393232:HHT393236 HHT458768:HHT458772 HHT524304:HHT524308 HHT589840:HHT589844 HHT655376:HHT655380 HHT720912:HHT720916 HHT786448:HHT786452 HHT851984:HHT851988 HHT917520:HHT917524 HHT983056:HHT983060 HRP15:HRP20 HRP65552:HRP65556 HRP131088:HRP131092 HRP196624:HRP196628 HRP262160:HRP262164 HRP327696:HRP327700 HRP393232:HRP393236 HRP458768:HRP458772 HRP524304:HRP524308 HRP589840:HRP589844 HRP655376:HRP655380 HRP720912:HRP720916 HRP786448:HRP786452 HRP851984:HRP851988 HRP917520:HRP917524 HRP983056:HRP983060 IBL15:IBL20 IBL65552:IBL65556 IBL131088:IBL131092 IBL196624:IBL196628 IBL262160:IBL262164 IBL327696:IBL327700 IBL393232:IBL393236 IBL458768:IBL458772 IBL524304:IBL524308 IBL589840:IBL589844 IBL655376:IBL655380 IBL720912:IBL720916 IBL786448:IBL786452 IBL851984:IBL851988 IBL917520:IBL917524 IBL983056:IBL983060 ILH15:ILH20 ILH65552:ILH65556 ILH131088:ILH131092 ILH196624:ILH196628 ILH262160:ILH262164 ILH327696:ILH327700 ILH393232:ILH393236 ILH458768:ILH458772 ILH524304:ILH524308 ILH589840:ILH589844 ILH655376:ILH655380 ILH720912:ILH720916 ILH786448:ILH786452 ILH851984:ILH851988 ILH917520:ILH917524 ILH983056:ILH983060 IVD15:IVD20 IVD65552:IVD65556 IVD131088:IVD131092 IVD196624:IVD196628 IVD262160:IVD262164 IVD327696:IVD327700 IVD393232:IVD393236 IVD458768:IVD458772 IVD524304:IVD524308 IVD589840:IVD589844 IVD655376:IVD655380 IVD720912:IVD720916 IVD786448:IVD786452 IVD851984:IVD851988 IVD917520:IVD917524 IVD983056:IVD983060 JEZ15:JEZ20 JEZ65552:JEZ65556 JEZ131088:JEZ131092 JEZ196624:JEZ196628 JEZ262160:JEZ262164 JEZ327696:JEZ327700 JEZ393232:JEZ393236 JEZ458768:JEZ458772 JEZ524304:JEZ524308 JEZ589840:JEZ589844 JEZ655376:JEZ655380 JEZ720912:JEZ720916 JEZ786448:JEZ786452 JEZ851984:JEZ851988 JEZ917520:JEZ917524 JEZ983056:JEZ983060 JOV15:JOV20 JOV65552:JOV65556 JOV131088:JOV131092 JOV196624:JOV196628 JOV262160:JOV262164 JOV327696:JOV327700 JOV393232:JOV393236 JOV458768:JOV458772 JOV524304:JOV524308 JOV589840:JOV589844 JOV655376:JOV655380 JOV720912:JOV720916 JOV786448:JOV786452 JOV851984:JOV851988 JOV917520:JOV917524 JOV983056:JOV983060 JYR15:JYR20 JYR65552:JYR65556 JYR131088:JYR131092 JYR196624:JYR196628 JYR262160:JYR262164 JYR327696:JYR327700 JYR393232:JYR393236 JYR458768:JYR458772 JYR524304:JYR524308 JYR589840:JYR589844 JYR655376:JYR655380 JYR720912:JYR720916 JYR786448:JYR786452 JYR851984:JYR851988 JYR917520:JYR917524 JYR983056:JYR983060 KIN15:KIN20 KIN65552:KIN65556 KIN131088:KIN131092 KIN196624:KIN196628 KIN262160:KIN262164 KIN327696:KIN327700 KIN393232:KIN393236 KIN458768:KIN458772 KIN524304:KIN524308 KIN589840:KIN589844 KIN655376:KIN655380 KIN720912:KIN720916 KIN786448:KIN786452 KIN851984:KIN851988 KIN917520:KIN917524 KIN983056:KIN983060 KSJ15:KSJ20 KSJ65552:KSJ65556 KSJ131088:KSJ131092 KSJ196624:KSJ196628 KSJ262160:KSJ262164 KSJ327696:KSJ327700 KSJ393232:KSJ393236 KSJ458768:KSJ458772 KSJ524304:KSJ524308 KSJ589840:KSJ589844 KSJ655376:KSJ655380 KSJ720912:KSJ720916 KSJ786448:KSJ786452 KSJ851984:KSJ851988 KSJ917520:KSJ917524 KSJ983056:KSJ983060 LCF15:LCF20 LCF65552:LCF65556 LCF131088:LCF131092 LCF196624:LCF196628 LCF262160:LCF262164 LCF327696:LCF327700 LCF393232:LCF393236 LCF458768:LCF458772 LCF524304:LCF524308 LCF589840:LCF589844 LCF655376:LCF655380 LCF720912:LCF720916 LCF786448:LCF786452 LCF851984:LCF851988 LCF917520:LCF917524 LCF983056:LCF983060 LMB15:LMB20 LMB65552:LMB65556 LMB131088:LMB131092 LMB196624:LMB196628 LMB262160:LMB262164 LMB327696:LMB327700 LMB393232:LMB393236 LMB458768:LMB458772 LMB524304:LMB524308 LMB589840:LMB589844 LMB655376:LMB655380 LMB720912:LMB720916 LMB786448:LMB786452 LMB851984:LMB851988 LMB917520:LMB917524 LMB983056:LMB983060 LVX15:LVX20 LVX65552:LVX65556 LVX131088:LVX131092 LVX196624:LVX196628 LVX262160:LVX262164 LVX327696:LVX327700 LVX393232:LVX393236 LVX458768:LVX458772 LVX524304:LVX524308 LVX589840:LVX589844 LVX655376:LVX655380 LVX720912:LVX720916 LVX786448:LVX786452 LVX851984:LVX851988 LVX917520:LVX917524 LVX983056:LVX983060 MFT15:MFT20 MFT65552:MFT65556 MFT131088:MFT131092 MFT196624:MFT196628 MFT262160:MFT262164 MFT327696:MFT327700 MFT393232:MFT393236 MFT458768:MFT458772 MFT524304:MFT524308 MFT589840:MFT589844 MFT655376:MFT655380 MFT720912:MFT720916 MFT786448:MFT786452 MFT851984:MFT851988 MFT917520:MFT917524 MFT983056:MFT983060 MPP15:MPP20 MPP65552:MPP65556 MPP131088:MPP131092 MPP196624:MPP196628 MPP262160:MPP262164 MPP327696:MPP327700 MPP393232:MPP393236 MPP458768:MPP458772 MPP524304:MPP524308 MPP589840:MPP589844 MPP655376:MPP655380 MPP720912:MPP720916 MPP786448:MPP786452 MPP851984:MPP851988 MPP917520:MPP917524 MPP983056:MPP983060 MZL15:MZL20 MZL65552:MZL65556 MZL131088:MZL131092 MZL196624:MZL196628 MZL262160:MZL262164 MZL327696:MZL327700 MZL393232:MZL393236 MZL458768:MZL458772 MZL524304:MZL524308 MZL589840:MZL589844 MZL655376:MZL655380 MZL720912:MZL720916 MZL786448:MZL786452 MZL851984:MZL851988 MZL917520:MZL917524 MZL983056:MZL983060 NJH15:NJH20 NJH65552:NJH65556 NJH131088:NJH131092 NJH196624:NJH196628 NJH262160:NJH262164 NJH327696:NJH327700 NJH393232:NJH393236 NJH458768:NJH458772 NJH524304:NJH524308 NJH589840:NJH589844 NJH655376:NJH655380 NJH720912:NJH720916 NJH786448:NJH786452 NJH851984:NJH851988 NJH917520:NJH917524 NJH983056:NJH983060 NTD15:NTD20 NTD65552:NTD65556 NTD131088:NTD131092 NTD196624:NTD196628 NTD262160:NTD262164 NTD327696:NTD327700 NTD393232:NTD393236 NTD458768:NTD458772 NTD524304:NTD524308 NTD589840:NTD589844 NTD655376:NTD655380 NTD720912:NTD720916 NTD786448:NTD786452 NTD851984:NTD851988 NTD917520:NTD917524 NTD983056:NTD983060 OCZ15:OCZ20 OCZ65552:OCZ65556 OCZ131088:OCZ131092 OCZ196624:OCZ196628 OCZ262160:OCZ262164 OCZ327696:OCZ327700 OCZ393232:OCZ393236 OCZ458768:OCZ458772 OCZ524304:OCZ524308 OCZ589840:OCZ589844 OCZ655376:OCZ655380 OCZ720912:OCZ720916 OCZ786448:OCZ786452 OCZ851984:OCZ851988 OCZ917520:OCZ917524 OCZ983056:OCZ983060 OMV15:OMV20 OMV65552:OMV65556 OMV131088:OMV131092 OMV196624:OMV196628 OMV262160:OMV262164 OMV327696:OMV327700 OMV393232:OMV393236 OMV458768:OMV458772 OMV524304:OMV524308 OMV589840:OMV589844 OMV655376:OMV655380 OMV720912:OMV720916 OMV786448:OMV786452 OMV851984:OMV851988 OMV917520:OMV917524 OMV983056:OMV983060 OWR15:OWR20 OWR65552:OWR65556 OWR131088:OWR131092 OWR196624:OWR196628 OWR262160:OWR262164 OWR327696:OWR327700 OWR393232:OWR393236 OWR458768:OWR458772 OWR524304:OWR524308 OWR589840:OWR589844 OWR655376:OWR655380 OWR720912:OWR720916 OWR786448:OWR786452 OWR851984:OWR851988 OWR917520:OWR917524 OWR983056:OWR983060 PGN15:PGN20 PGN65552:PGN65556 PGN131088:PGN131092 PGN196624:PGN196628 PGN262160:PGN262164 PGN327696:PGN327700 PGN393232:PGN393236 PGN458768:PGN458772 PGN524304:PGN524308 PGN589840:PGN589844 PGN655376:PGN655380 PGN720912:PGN720916 PGN786448:PGN786452 PGN851984:PGN851988 PGN917520:PGN917524 PGN983056:PGN983060 PQJ15:PQJ20 PQJ65552:PQJ65556 PQJ131088:PQJ131092 PQJ196624:PQJ196628 PQJ262160:PQJ262164 PQJ327696:PQJ327700 PQJ393232:PQJ393236 PQJ458768:PQJ458772 PQJ524304:PQJ524308 PQJ589840:PQJ589844 PQJ655376:PQJ655380 PQJ720912:PQJ720916 PQJ786448:PQJ786452 PQJ851984:PQJ851988 PQJ917520:PQJ917524 PQJ983056:PQJ983060 QAF15:QAF20 QAF65552:QAF65556 QAF131088:QAF131092 QAF196624:QAF196628 QAF262160:QAF262164 QAF327696:QAF327700 QAF393232:QAF393236 QAF458768:QAF458772 QAF524304:QAF524308 QAF589840:QAF589844 QAF655376:QAF655380 QAF720912:QAF720916 QAF786448:QAF786452 QAF851984:QAF851988 QAF917520:QAF917524 QAF983056:QAF983060 QKB15:QKB20 QKB65552:QKB65556 QKB131088:QKB131092 QKB196624:QKB196628 QKB262160:QKB262164 QKB327696:QKB327700 QKB393232:QKB393236 QKB458768:QKB458772 QKB524304:QKB524308 QKB589840:QKB589844 QKB655376:QKB655380 QKB720912:QKB720916 QKB786448:QKB786452 QKB851984:QKB851988 QKB917520:QKB917524 QKB983056:QKB983060 QTX15:QTX20 QTX65552:QTX65556 QTX131088:QTX131092 QTX196624:QTX196628 QTX262160:QTX262164 QTX327696:QTX327700 QTX393232:QTX393236 QTX458768:QTX458772 QTX524304:QTX524308 QTX589840:QTX589844 QTX655376:QTX655380 QTX720912:QTX720916 QTX786448:QTX786452 QTX851984:QTX851988 QTX917520:QTX917524 QTX983056:QTX983060 RDT15:RDT20 RDT65552:RDT65556 RDT131088:RDT131092 RDT196624:RDT196628 RDT262160:RDT262164 RDT327696:RDT327700 RDT393232:RDT393236 RDT458768:RDT458772 RDT524304:RDT524308 RDT589840:RDT589844 RDT655376:RDT655380 RDT720912:RDT720916 RDT786448:RDT786452 RDT851984:RDT851988 RDT917520:RDT917524 RDT983056:RDT983060 RNP15:RNP20 RNP65552:RNP65556 RNP131088:RNP131092 RNP196624:RNP196628 RNP262160:RNP262164 RNP327696:RNP327700 RNP393232:RNP393236 RNP458768:RNP458772 RNP524304:RNP524308 RNP589840:RNP589844 RNP655376:RNP655380 RNP720912:RNP720916 RNP786448:RNP786452 RNP851984:RNP851988 RNP917520:RNP917524 RNP983056:RNP983060 RXL15:RXL20 RXL65552:RXL65556 RXL131088:RXL131092 RXL196624:RXL196628 RXL262160:RXL262164 RXL327696:RXL327700 RXL393232:RXL393236 RXL458768:RXL458772 RXL524304:RXL524308 RXL589840:RXL589844 RXL655376:RXL655380 RXL720912:RXL720916 RXL786448:RXL786452 RXL851984:RXL851988 RXL917520:RXL917524 RXL983056:RXL983060 SHH15:SHH20 SHH65552:SHH65556 SHH131088:SHH131092 SHH196624:SHH196628 SHH262160:SHH262164 SHH327696:SHH327700 SHH393232:SHH393236 SHH458768:SHH458772 SHH524304:SHH524308 SHH589840:SHH589844 SHH655376:SHH655380 SHH720912:SHH720916 SHH786448:SHH786452 SHH851984:SHH851988 SHH917520:SHH917524 SHH983056:SHH983060 SRD15:SRD20 SRD65552:SRD65556 SRD131088:SRD131092 SRD196624:SRD196628 SRD262160:SRD262164 SRD327696:SRD327700 SRD393232:SRD393236 SRD458768:SRD458772 SRD524304:SRD524308 SRD589840:SRD589844 SRD655376:SRD655380 SRD720912:SRD720916 SRD786448:SRD786452 SRD851984:SRD851988 SRD917520:SRD917524 SRD983056:SRD983060 TAZ15:TAZ20 TAZ65552:TAZ65556 TAZ131088:TAZ131092 TAZ196624:TAZ196628 TAZ262160:TAZ262164 TAZ327696:TAZ327700 TAZ393232:TAZ393236 TAZ458768:TAZ458772 TAZ524304:TAZ524308 TAZ589840:TAZ589844 TAZ655376:TAZ655380 TAZ720912:TAZ720916 TAZ786448:TAZ786452 TAZ851984:TAZ851988 TAZ917520:TAZ917524 TAZ983056:TAZ983060 TKV15:TKV20 TKV65552:TKV65556 TKV131088:TKV131092 TKV196624:TKV196628 TKV262160:TKV262164 TKV327696:TKV327700 TKV393232:TKV393236 TKV458768:TKV458772 TKV524304:TKV524308 TKV589840:TKV589844 TKV655376:TKV655380 TKV720912:TKV720916 TKV786448:TKV786452 TKV851984:TKV851988 TKV917520:TKV917524 TKV983056:TKV983060 TUR15:TUR20 TUR65552:TUR65556 TUR131088:TUR131092 TUR196624:TUR196628 TUR262160:TUR262164 TUR327696:TUR327700 TUR393232:TUR393236 TUR458768:TUR458772 TUR524304:TUR524308 TUR589840:TUR589844 TUR655376:TUR655380 TUR720912:TUR720916 TUR786448:TUR786452 TUR851984:TUR851988 TUR917520:TUR917524 TUR983056:TUR983060 UEN15:UEN20 UEN65552:UEN65556 UEN131088:UEN131092 UEN196624:UEN196628 UEN262160:UEN262164 UEN327696:UEN327700 UEN393232:UEN393236 UEN458768:UEN458772 UEN524304:UEN524308 UEN589840:UEN589844 UEN655376:UEN655380 UEN720912:UEN720916 UEN786448:UEN786452 UEN851984:UEN851988 UEN917520:UEN917524 UEN983056:UEN983060 UOJ15:UOJ20 UOJ65552:UOJ65556 UOJ131088:UOJ131092 UOJ196624:UOJ196628 UOJ262160:UOJ262164 UOJ327696:UOJ327700 UOJ393232:UOJ393236 UOJ458768:UOJ458772 UOJ524304:UOJ524308 UOJ589840:UOJ589844 UOJ655376:UOJ655380 UOJ720912:UOJ720916 UOJ786448:UOJ786452 UOJ851984:UOJ851988 UOJ917520:UOJ917524 UOJ983056:UOJ983060 UYF15:UYF20 UYF65552:UYF65556 UYF131088:UYF131092 UYF196624:UYF196628 UYF262160:UYF262164 UYF327696:UYF327700 UYF393232:UYF393236 UYF458768:UYF458772 UYF524304:UYF524308 UYF589840:UYF589844 UYF655376:UYF655380 UYF720912:UYF720916 UYF786448:UYF786452 UYF851984:UYF851988 UYF917520:UYF917524 UYF983056:UYF983060 VIB15:VIB20 VIB65552:VIB65556 VIB131088:VIB131092 VIB196624:VIB196628 VIB262160:VIB262164 VIB327696:VIB327700 VIB393232:VIB393236 VIB458768:VIB458772 VIB524304:VIB524308 VIB589840:VIB589844 VIB655376:VIB655380 VIB720912:VIB720916 VIB786448:VIB786452 VIB851984:VIB851988 VIB917520:VIB917524 VIB983056:VIB983060 VRX15:VRX20 VRX65552:VRX65556 VRX131088:VRX131092 VRX196624:VRX196628 VRX262160:VRX262164 VRX327696:VRX327700 VRX393232:VRX393236 VRX458768:VRX458772 VRX524304:VRX524308 VRX589840:VRX589844 VRX655376:VRX655380 VRX720912:VRX720916 VRX786448:VRX786452 VRX851984:VRX851988 VRX917520:VRX917524 VRX983056:VRX983060 WBT15:WBT20 WBT65552:WBT65556 WBT131088:WBT131092 WBT196624:WBT196628 WBT262160:WBT262164 WBT327696:WBT327700 WBT393232:WBT393236 WBT458768:WBT458772 WBT524304:WBT524308 WBT589840:WBT589844 WBT655376:WBT655380 WBT720912:WBT720916 WBT786448:WBT786452 WBT851984:WBT851988 WBT917520:WBT917524 WBT983056:WBT983060 WLP15:WLP20 WLP65552:WLP65556 WLP131088:WLP131092 WLP196624:WLP196628 WLP262160:WLP262164 WLP327696:WLP327700 WLP393232:WLP393236 WLP458768:WLP458772 WLP524304:WLP524308 WLP589840:WLP589844 WLP655376:WLP655380 WLP720912:WLP720916 WLP786448:WLP786452 WLP851984:WLP851988 WLP917520:WLP917524 WLP983056:WLP983060 WVL15:WVL20 WVL65552:WVL65556 WVL131088:WVL131092 WVL196624:WVL196628 WVL262160:WVL262164 WVL327696:WVL327700 WVL393232:WVL393236 WVL458768:WVL458772 WVL524304:WVL524308 WVL589840:WVL589844 WVL655376:WVL655380 WVL720912:WVL720916 WVL786448:WVL786452 WVL851984:WVL851988 WVL917520:WVL917524 WVL983056:WVL983060">
      <formula1>"＝,＞,＜,≥,≤"</formula1>
    </dataValidation>
  </dataValidation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B8" sqref="B8:C9"/>
    </sheetView>
  </sheetViews>
  <sheetFormatPr defaultColWidth="9" defaultRowHeight="13.5"/>
  <cols>
    <col min="1" max="3" width="3.25" style="95" customWidth="1"/>
    <col min="4" max="4" width="32.75" style="95" customWidth="1"/>
    <col min="5" max="10" width="18.75" style="95" customWidth="1"/>
    <col min="11" max="16384" width="9" style="95"/>
  </cols>
  <sheetData>
    <row r="1" ht="27" spans="6:6">
      <c r="F1" s="139" t="s">
        <v>167</v>
      </c>
    </row>
    <row r="2" ht="14.25" spans="10:10">
      <c r="J2" s="130" t="s">
        <v>168</v>
      </c>
    </row>
    <row r="3" ht="14.25" spans="1:10">
      <c r="A3" s="130" t="s">
        <v>2</v>
      </c>
      <c r="J3" s="130" t="s">
        <v>3</v>
      </c>
    </row>
    <row r="4" ht="19.5" customHeight="1" spans="1:10">
      <c r="A4" s="131" t="s">
        <v>6</v>
      </c>
      <c r="B4" s="131"/>
      <c r="C4" s="131"/>
      <c r="D4" s="131"/>
      <c r="E4" s="136" t="s">
        <v>99</v>
      </c>
      <c r="F4" s="136" t="s">
        <v>169</v>
      </c>
      <c r="G4" s="136" t="s">
        <v>170</v>
      </c>
      <c r="H4" s="136" t="s">
        <v>171</v>
      </c>
      <c r="I4" s="136" t="s">
        <v>172</v>
      </c>
      <c r="J4" s="136" t="s">
        <v>173</v>
      </c>
    </row>
    <row r="5" ht="19.5" customHeight="1" spans="1:10">
      <c r="A5" s="136" t="s">
        <v>122</v>
      </c>
      <c r="B5" s="136"/>
      <c r="C5" s="136"/>
      <c r="D5" s="131" t="s">
        <v>123</v>
      </c>
      <c r="E5" s="136"/>
      <c r="F5" s="136"/>
      <c r="G5" s="136"/>
      <c r="H5" s="136"/>
      <c r="I5" s="136"/>
      <c r="J5" s="136"/>
    </row>
    <row r="6" ht="19.5" customHeight="1" spans="1:10">
      <c r="A6" s="136"/>
      <c r="B6" s="136"/>
      <c r="C6" s="136"/>
      <c r="D6" s="131"/>
      <c r="E6" s="136"/>
      <c r="F6" s="136"/>
      <c r="G6" s="136"/>
      <c r="H6" s="136"/>
      <c r="I6" s="136"/>
      <c r="J6" s="136"/>
    </row>
    <row r="7" ht="19.5" customHeight="1" spans="1:10">
      <c r="A7" s="136"/>
      <c r="B7" s="136"/>
      <c r="C7" s="136"/>
      <c r="D7" s="131"/>
      <c r="E7" s="136"/>
      <c r="F7" s="136"/>
      <c r="G7" s="136"/>
      <c r="H7" s="136"/>
      <c r="I7" s="136"/>
      <c r="J7" s="136"/>
    </row>
    <row r="8" ht="19.5" customHeight="1" spans="1:10">
      <c r="A8" s="131" t="s">
        <v>126</v>
      </c>
      <c r="B8" s="131" t="s">
        <v>127</v>
      </c>
      <c r="C8" s="131" t="s">
        <v>128</v>
      </c>
      <c r="D8" s="131" t="s">
        <v>10</v>
      </c>
      <c r="E8" s="136" t="s">
        <v>11</v>
      </c>
      <c r="F8" s="136" t="s">
        <v>12</v>
      </c>
      <c r="G8" s="136" t="s">
        <v>20</v>
      </c>
      <c r="H8" s="136" t="s">
        <v>24</v>
      </c>
      <c r="I8" s="136" t="s">
        <v>28</v>
      </c>
      <c r="J8" s="136" t="s">
        <v>32</v>
      </c>
    </row>
    <row r="9" ht="19.5" customHeight="1" spans="1:10">
      <c r="A9" s="131"/>
      <c r="B9" s="131"/>
      <c r="C9" s="131"/>
      <c r="D9" s="131" t="s">
        <v>129</v>
      </c>
      <c r="E9" s="133">
        <v>9078900.75</v>
      </c>
      <c r="F9" s="133">
        <v>2009543.18</v>
      </c>
      <c r="G9" s="133">
        <v>6612533.99</v>
      </c>
      <c r="H9" s="133"/>
      <c r="I9" s="133">
        <v>456823.58</v>
      </c>
      <c r="J9" s="133"/>
    </row>
    <row r="10" ht="19.5" customHeight="1" spans="1:10">
      <c r="A10" s="132" t="s">
        <v>130</v>
      </c>
      <c r="B10" s="132"/>
      <c r="C10" s="132"/>
      <c r="D10" s="132" t="s">
        <v>131</v>
      </c>
      <c r="E10" s="133">
        <v>8615743.78</v>
      </c>
      <c r="F10" s="133">
        <v>1546386.21</v>
      </c>
      <c r="G10" s="133">
        <v>6612533.99</v>
      </c>
      <c r="H10" s="133"/>
      <c r="I10" s="133">
        <v>456823.58</v>
      </c>
      <c r="J10" s="133"/>
    </row>
    <row r="11" ht="19.5" customHeight="1" spans="1:10">
      <c r="A11" s="132" t="s">
        <v>132</v>
      </c>
      <c r="B11" s="132"/>
      <c r="C11" s="132"/>
      <c r="D11" s="132" t="s">
        <v>133</v>
      </c>
      <c r="E11" s="133">
        <v>8615743.78</v>
      </c>
      <c r="F11" s="133">
        <v>1546386.21</v>
      </c>
      <c r="G11" s="133">
        <v>6612533.99</v>
      </c>
      <c r="H11" s="133"/>
      <c r="I11" s="133">
        <v>456823.58</v>
      </c>
      <c r="J11" s="133"/>
    </row>
    <row r="12" ht="19.5" customHeight="1" spans="1:10">
      <c r="A12" s="132" t="s">
        <v>134</v>
      </c>
      <c r="B12" s="132"/>
      <c r="C12" s="132"/>
      <c r="D12" s="132" t="s">
        <v>135</v>
      </c>
      <c r="E12" s="133">
        <v>8560896.4</v>
      </c>
      <c r="F12" s="133">
        <v>1526439.45</v>
      </c>
      <c r="G12" s="133">
        <v>6577633.37</v>
      </c>
      <c r="H12" s="133"/>
      <c r="I12" s="133">
        <v>456823.58</v>
      </c>
      <c r="J12" s="133"/>
    </row>
    <row r="13" ht="19.5" customHeight="1" spans="1:10">
      <c r="A13" s="132" t="s">
        <v>136</v>
      </c>
      <c r="B13" s="132"/>
      <c r="C13" s="132"/>
      <c r="D13" s="132" t="s">
        <v>137</v>
      </c>
      <c r="E13" s="133">
        <v>54847.38</v>
      </c>
      <c r="F13" s="133">
        <v>19946.76</v>
      </c>
      <c r="G13" s="133">
        <v>34900.62</v>
      </c>
      <c r="H13" s="133"/>
      <c r="I13" s="133"/>
      <c r="J13" s="133"/>
    </row>
    <row r="14" ht="19.5" customHeight="1" spans="1:10">
      <c r="A14" s="132" t="s">
        <v>138</v>
      </c>
      <c r="B14" s="132"/>
      <c r="C14" s="132"/>
      <c r="D14" s="132" t="s">
        <v>139</v>
      </c>
      <c r="E14" s="133">
        <v>153320.16</v>
      </c>
      <c r="F14" s="133">
        <v>153320.16</v>
      </c>
      <c r="G14" s="133"/>
      <c r="H14" s="133"/>
      <c r="I14" s="133"/>
      <c r="J14" s="133"/>
    </row>
    <row r="15" ht="19.5" customHeight="1" spans="1:10">
      <c r="A15" s="132" t="s">
        <v>140</v>
      </c>
      <c r="B15" s="132"/>
      <c r="C15" s="132"/>
      <c r="D15" s="132" t="s">
        <v>141</v>
      </c>
      <c r="E15" s="133">
        <v>123212.16</v>
      </c>
      <c r="F15" s="133">
        <v>123212.16</v>
      </c>
      <c r="G15" s="133"/>
      <c r="H15" s="133"/>
      <c r="I15" s="133"/>
      <c r="J15" s="133"/>
    </row>
    <row r="16" ht="19.5" customHeight="1" spans="1:10">
      <c r="A16" s="132" t="s">
        <v>142</v>
      </c>
      <c r="B16" s="132"/>
      <c r="C16" s="132"/>
      <c r="D16" s="132" t="s">
        <v>143</v>
      </c>
      <c r="E16" s="133">
        <v>150</v>
      </c>
      <c r="F16" s="133">
        <v>150</v>
      </c>
      <c r="G16" s="133"/>
      <c r="H16" s="133"/>
      <c r="I16" s="133"/>
      <c r="J16" s="133"/>
    </row>
    <row r="17" ht="19.5" customHeight="1" spans="1:10">
      <c r="A17" s="132" t="s">
        <v>144</v>
      </c>
      <c r="B17" s="132"/>
      <c r="C17" s="132"/>
      <c r="D17" s="132" t="s">
        <v>145</v>
      </c>
      <c r="E17" s="133">
        <v>123062.16</v>
      </c>
      <c r="F17" s="133">
        <v>123062.16</v>
      </c>
      <c r="G17" s="133"/>
      <c r="H17" s="133"/>
      <c r="I17" s="133"/>
      <c r="J17" s="133"/>
    </row>
    <row r="18" ht="19.5" customHeight="1" spans="1:10">
      <c r="A18" s="132" t="s">
        <v>146</v>
      </c>
      <c r="B18" s="132"/>
      <c r="C18" s="132"/>
      <c r="D18" s="132" t="s">
        <v>147</v>
      </c>
      <c r="E18" s="133">
        <v>30108</v>
      </c>
      <c r="F18" s="133">
        <v>30108</v>
      </c>
      <c r="G18" s="133"/>
      <c r="H18" s="133"/>
      <c r="I18" s="133"/>
      <c r="J18" s="133"/>
    </row>
    <row r="19" ht="19.5" customHeight="1" spans="1:10">
      <c r="A19" s="132" t="s">
        <v>148</v>
      </c>
      <c r="B19" s="132"/>
      <c r="C19" s="132"/>
      <c r="D19" s="132" t="s">
        <v>149</v>
      </c>
      <c r="E19" s="133">
        <v>30108</v>
      </c>
      <c r="F19" s="133">
        <v>30108</v>
      </c>
      <c r="G19" s="133"/>
      <c r="H19" s="133"/>
      <c r="I19" s="133"/>
      <c r="J19" s="133"/>
    </row>
    <row r="20" ht="19.5" customHeight="1" spans="1:10">
      <c r="A20" s="132" t="s">
        <v>150</v>
      </c>
      <c r="B20" s="132"/>
      <c r="C20" s="132"/>
      <c r="D20" s="132" t="s">
        <v>151</v>
      </c>
      <c r="E20" s="133">
        <v>157887.81</v>
      </c>
      <c r="F20" s="133">
        <v>157887.81</v>
      </c>
      <c r="G20" s="133"/>
      <c r="H20" s="133"/>
      <c r="I20" s="133"/>
      <c r="J20" s="133"/>
    </row>
    <row r="21" ht="19.5" customHeight="1" spans="1:10">
      <c r="A21" s="132" t="s">
        <v>152</v>
      </c>
      <c r="B21" s="132"/>
      <c r="C21" s="132"/>
      <c r="D21" s="132" t="s">
        <v>153</v>
      </c>
      <c r="E21" s="133">
        <v>157887.81</v>
      </c>
      <c r="F21" s="133">
        <v>157887.81</v>
      </c>
      <c r="G21" s="133"/>
      <c r="H21" s="133"/>
      <c r="I21" s="133"/>
      <c r="J21" s="133"/>
    </row>
    <row r="22" ht="19.5" customHeight="1" spans="1:10">
      <c r="A22" s="132" t="s">
        <v>154</v>
      </c>
      <c r="B22" s="132"/>
      <c r="C22" s="132"/>
      <c r="D22" s="132" t="s">
        <v>155</v>
      </c>
      <c r="E22" s="133">
        <v>102825.29</v>
      </c>
      <c r="F22" s="133">
        <v>102825.29</v>
      </c>
      <c r="G22" s="133"/>
      <c r="H22" s="133"/>
      <c r="I22" s="133"/>
      <c r="J22" s="133"/>
    </row>
    <row r="23" ht="19.5" customHeight="1" spans="1:10">
      <c r="A23" s="132" t="s">
        <v>156</v>
      </c>
      <c r="B23" s="132"/>
      <c r="C23" s="132"/>
      <c r="D23" s="132" t="s">
        <v>157</v>
      </c>
      <c r="E23" s="133">
        <v>51460</v>
      </c>
      <c r="F23" s="133">
        <v>51460</v>
      </c>
      <c r="G23" s="133"/>
      <c r="H23" s="133"/>
      <c r="I23" s="133"/>
      <c r="J23" s="133"/>
    </row>
    <row r="24" ht="19.5" customHeight="1" spans="1:10">
      <c r="A24" s="132" t="s">
        <v>158</v>
      </c>
      <c r="B24" s="132"/>
      <c r="C24" s="132"/>
      <c r="D24" s="132" t="s">
        <v>159</v>
      </c>
      <c r="E24" s="133">
        <v>3602.52</v>
      </c>
      <c r="F24" s="133">
        <v>3602.52</v>
      </c>
      <c r="G24" s="133"/>
      <c r="H24" s="133"/>
      <c r="I24" s="133"/>
      <c r="J24" s="133"/>
    </row>
    <row r="25" ht="19.5" customHeight="1" spans="1:10">
      <c r="A25" s="132" t="s">
        <v>160</v>
      </c>
      <c r="B25" s="132"/>
      <c r="C25" s="132"/>
      <c r="D25" s="132" t="s">
        <v>161</v>
      </c>
      <c r="E25" s="133">
        <v>151949</v>
      </c>
      <c r="F25" s="133">
        <v>151949</v>
      </c>
      <c r="G25" s="133"/>
      <c r="H25" s="133"/>
      <c r="I25" s="133"/>
      <c r="J25" s="133"/>
    </row>
    <row r="26" ht="19.5" customHeight="1" spans="1:10">
      <c r="A26" s="132" t="s">
        <v>162</v>
      </c>
      <c r="B26" s="132"/>
      <c r="C26" s="132"/>
      <c r="D26" s="132" t="s">
        <v>163</v>
      </c>
      <c r="E26" s="133">
        <v>151949</v>
      </c>
      <c r="F26" s="133">
        <v>151949</v>
      </c>
      <c r="G26" s="133"/>
      <c r="H26" s="133"/>
      <c r="I26" s="133"/>
      <c r="J26" s="133"/>
    </row>
    <row r="27" ht="19.5" customHeight="1" spans="1:10">
      <c r="A27" s="132" t="s">
        <v>164</v>
      </c>
      <c r="B27" s="132"/>
      <c r="C27" s="132"/>
      <c r="D27" s="132" t="s">
        <v>165</v>
      </c>
      <c r="E27" s="133">
        <v>151949</v>
      </c>
      <c r="F27" s="133">
        <v>151949</v>
      </c>
      <c r="G27" s="133"/>
      <c r="H27" s="133"/>
      <c r="I27" s="133"/>
      <c r="J27" s="133"/>
    </row>
    <row r="28" ht="19.5" customHeight="1" spans="1:10">
      <c r="A28" s="132" t="s">
        <v>174</v>
      </c>
      <c r="B28" s="132"/>
      <c r="C28" s="132"/>
      <c r="D28" s="132"/>
      <c r="E28" s="132"/>
      <c r="F28" s="132"/>
      <c r="G28" s="132"/>
      <c r="H28" s="132"/>
      <c r="I28" s="132"/>
      <c r="J28" s="132"/>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B8" sqref="B8:C8"/>
    </sheetView>
  </sheetViews>
  <sheetFormatPr defaultColWidth="9" defaultRowHeight="13.5"/>
  <cols>
    <col min="1" max="1" width="28.625" style="95" customWidth="1"/>
    <col min="2" max="2" width="4.75" style="95" customWidth="1"/>
    <col min="3" max="3" width="18.75" style="95" customWidth="1"/>
    <col min="4" max="4" width="30.5" style="95" customWidth="1"/>
    <col min="5" max="5" width="4.75" style="95" customWidth="1"/>
    <col min="6" max="9" width="18.75" style="95" customWidth="1"/>
    <col min="10" max="16384" width="9" style="95"/>
  </cols>
  <sheetData>
    <row r="1" ht="27" spans="4:4">
      <c r="D1" s="139" t="s">
        <v>175</v>
      </c>
    </row>
    <row r="2" ht="14.25" spans="9:9">
      <c r="I2" s="130" t="s">
        <v>176</v>
      </c>
    </row>
    <row r="3" ht="14.25" spans="1:9">
      <c r="A3" s="130" t="s">
        <v>2</v>
      </c>
      <c r="I3" s="130" t="s">
        <v>3</v>
      </c>
    </row>
    <row r="4" ht="19.5" customHeight="1" spans="1:9">
      <c r="A4" s="131" t="s">
        <v>177</v>
      </c>
      <c r="B4" s="131"/>
      <c r="C4" s="131"/>
      <c r="D4" s="131" t="s">
        <v>178</v>
      </c>
      <c r="E4" s="131"/>
      <c r="F4" s="131"/>
      <c r="G4" s="131"/>
      <c r="H4" s="131"/>
      <c r="I4" s="131"/>
    </row>
    <row r="5" ht="19.5" customHeight="1" spans="1:9">
      <c r="A5" s="136" t="s">
        <v>179</v>
      </c>
      <c r="B5" s="136" t="s">
        <v>7</v>
      </c>
      <c r="C5" s="136" t="s">
        <v>180</v>
      </c>
      <c r="D5" s="136" t="s">
        <v>181</v>
      </c>
      <c r="E5" s="136" t="s">
        <v>7</v>
      </c>
      <c r="F5" s="131" t="s">
        <v>129</v>
      </c>
      <c r="G5" s="136" t="s">
        <v>182</v>
      </c>
      <c r="H5" s="136" t="s">
        <v>183</v>
      </c>
      <c r="I5" s="136" t="s">
        <v>184</v>
      </c>
    </row>
    <row r="6" ht="19.5" customHeight="1" spans="1:9">
      <c r="A6" s="136"/>
      <c r="B6" s="136"/>
      <c r="C6" s="136"/>
      <c r="D6" s="136"/>
      <c r="E6" s="136"/>
      <c r="F6" s="131" t="s">
        <v>124</v>
      </c>
      <c r="G6" s="136" t="s">
        <v>182</v>
      </c>
      <c r="H6" s="136"/>
      <c r="I6" s="136"/>
    </row>
    <row r="7" ht="19.5" customHeight="1" spans="1:9">
      <c r="A7" s="131" t="s">
        <v>185</v>
      </c>
      <c r="B7" s="131"/>
      <c r="C7" s="131" t="s">
        <v>11</v>
      </c>
      <c r="D7" s="131" t="s">
        <v>185</v>
      </c>
      <c r="E7" s="131"/>
      <c r="F7" s="131" t="s">
        <v>12</v>
      </c>
      <c r="G7" s="131" t="s">
        <v>20</v>
      </c>
      <c r="H7" s="131" t="s">
        <v>24</v>
      </c>
      <c r="I7" s="131" t="s">
        <v>28</v>
      </c>
    </row>
    <row r="8" ht="19.5" customHeight="1" spans="1:9">
      <c r="A8" s="132" t="s">
        <v>186</v>
      </c>
      <c r="B8" s="131" t="s">
        <v>11</v>
      </c>
      <c r="C8" s="133">
        <v>8560401.96</v>
      </c>
      <c r="D8" s="132" t="s">
        <v>14</v>
      </c>
      <c r="E8" s="131" t="s">
        <v>22</v>
      </c>
      <c r="F8" s="133"/>
      <c r="G8" s="133"/>
      <c r="H8" s="133"/>
      <c r="I8" s="133"/>
    </row>
    <row r="9" ht="19.5" customHeight="1" spans="1:9">
      <c r="A9" s="132" t="s">
        <v>187</v>
      </c>
      <c r="B9" s="131" t="s">
        <v>12</v>
      </c>
      <c r="C9" s="133"/>
      <c r="D9" s="132" t="s">
        <v>17</v>
      </c>
      <c r="E9" s="131" t="s">
        <v>26</v>
      </c>
      <c r="F9" s="133"/>
      <c r="G9" s="133"/>
      <c r="H9" s="133"/>
      <c r="I9" s="133"/>
    </row>
    <row r="10" ht="19.5" customHeight="1" spans="1:9">
      <c r="A10" s="132" t="s">
        <v>188</v>
      </c>
      <c r="B10" s="131" t="s">
        <v>20</v>
      </c>
      <c r="C10" s="133"/>
      <c r="D10" s="132" t="s">
        <v>21</v>
      </c>
      <c r="E10" s="131" t="s">
        <v>30</v>
      </c>
      <c r="F10" s="133"/>
      <c r="G10" s="133"/>
      <c r="H10" s="133"/>
      <c r="I10" s="133"/>
    </row>
    <row r="11" ht="19.5" customHeight="1" spans="1:9">
      <c r="A11" s="132"/>
      <c r="B11" s="131" t="s">
        <v>24</v>
      </c>
      <c r="C11" s="142"/>
      <c r="D11" s="132" t="s">
        <v>25</v>
      </c>
      <c r="E11" s="131" t="s">
        <v>34</v>
      </c>
      <c r="F11" s="133"/>
      <c r="G11" s="133"/>
      <c r="H11" s="133"/>
      <c r="I11" s="133"/>
    </row>
    <row r="12" ht="19.5" customHeight="1" spans="1:9">
      <c r="A12" s="132"/>
      <c r="B12" s="131" t="s">
        <v>28</v>
      </c>
      <c r="C12" s="142"/>
      <c r="D12" s="132" t="s">
        <v>29</v>
      </c>
      <c r="E12" s="131" t="s">
        <v>38</v>
      </c>
      <c r="F12" s="133">
        <v>8097244.99</v>
      </c>
      <c r="G12" s="133">
        <v>8097244.99</v>
      </c>
      <c r="H12" s="133"/>
      <c r="I12" s="133"/>
    </row>
    <row r="13" ht="19.5" customHeight="1" spans="1:9">
      <c r="A13" s="132"/>
      <c r="B13" s="131" t="s">
        <v>32</v>
      </c>
      <c r="C13" s="142"/>
      <c r="D13" s="132" t="s">
        <v>33</v>
      </c>
      <c r="E13" s="131" t="s">
        <v>42</v>
      </c>
      <c r="F13" s="133"/>
      <c r="G13" s="133"/>
      <c r="H13" s="133"/>
      <c r="I13" s="133"/>
    </row>
    <row r="14" ht="19.5" customHeight="1" spans="1:9">
      <c r="A14" s="132"/>
      <c r="B14" s="131" t="s">
        <v>36</v>
      </c>
      <c r="C14" s="142"/>
      <c r="D14" s="132" t="s">
        <v>37</v>
      </c>
      <c r="E14" s="131" t="s">
        <v>45</v>
      </c>
      <c r="F14" s="133"/>
      <c r="G14" s="133"/>
      <c r="H14" s="133"/>
      <c r="I14" s="133"/>
    </row>
    <row r="15" ht="19.5" customHeight="1" spans="1:9">
      <c r="A15" s="132"/>
      <c r="B15" s="131" t="s">
        <v>40</v>
      </c>
      <c r="C15" s="142"/>
      <c r="D15" s="132" t="s">
        <v>41</v>
      </c>
      <c r="E15" s="131" t="s">
        <v>48</v>
      </c>
      <c r="F15" s="133">
        <v>153320.16</v>
      </c>
      <c r="G15" s="133">
        <v>153320.16</v>
      </c>
      <c r="H15" s="133"/>
      <c r="I15" s="133"/>
    </row>
    <row r="16" ht="19.5" customHeight="1" spans="1:9">
      <c r="A16" s="132"/>
      <c r="B16" s="131" t="s">
        <v>43</v>
      </c>
      <c r="C16" s="142"/>
      <c r="D16" s="132" t="s">
        <v>44</v>
      </c>
      <c r="E16" s="131" t="s">
        <v>51</v>
      </c>
      <c r="F16" s="133">
        <v>157887.81</v>
      </c>
      <c r="G16" s="133">
        <v>157887.81</v>
      </c>
      <c r="H16" s="133"/>
      <c r="I16" s="133"/>
    </row>
    <row r="17" ht="19.5" customHeight="1" spans="1:9">
      <c r="A17" s="132"/>
      <c r="B17" s="131" t="s">
        <v>46</v>
      </c>
      <c r="C17" s="142"/>
      <c r="D17" s="132" t="s">
        <v>47</v>
      </c>
      <c r="E17" s="131" t="s">
        <v>54</v>
      </c>
      <c r="F17" s="133"/>
      <c r="G17" s="133"/>
      <c r="H17" s="133"/>
      <c r="I17" s="133"/>
    </row>
    <row r="18" ht="19.5" customHeight="1" spans="1:9">
      <c r="A18" s="132"/>
      <c r="B18" s="131" t="s">
        <v>49</v>
      </c>
      <c r="C18" s="142"/>
      <c r="D18" s="132" t="s">
        <v>50</v>
      </c>
      <c r="E18" s="131" t="s">
        <v>57</v>
      </c>
      <c r="F18" s="133"/>
      <c r="G18" s="133"/>
      <c r="H18" s="133"/>
      <c r="I18" s="133"/>
    </row>
    <row r="19" ht="19.5" customHeight="1" spans="1:9">
      <c r="A19" s="132"/>
      <c r="B19" s="131" t="s">
        <v>52</v>
      </c>
      <c r="C19" s="142"/>
      <c r="D19" s="132" t="s">
        <v>53</v>
      </c>
      <c r="E19" s="131" t="s">
        <v>60</v>
      </c>
      <c r="F19" s="133"/>
      <c r="G19" s="133"/>
      <c r="H19" s="133"/>
      <c r="I19" s="133"/>
    </row>
    <row r="20" ht="19.5" customHeight="1" spans="1:9">
      <c r="A20" s="132"/>
      <c r="B20" s="131" t="s">
        <v>55</v>
      </c>
      <c r="C20" s="142"/>
      <c r="D20" s="132" t="s">
        <v>56</v>
      </c>
      <c r="E20" s="131" t="s">
        <v>63</v>
      </c>
      <c r="F20" s="133"/>
      <c r="G20" s="133"/>
      <c r="H20" s="133"/>
      <c r="I20" s="133"/>
    </row>
    <row r="21" ht="19.5" customHeight="1" spans="1:9">
      <c r="A21" s="132"/>
      <c r="B21" s="131" t="s">
        <v>58</v>
      </c>
      <c r="C21" s="142"/>
      <c r="D21" s="132" t="s">
        <v>59</v>
      </c>
      <c r="E21" s="131" t="s">
        <v>66</v>
      </c>
      <c r="F21" s="133"/>
      <c r="G21" s="133"/>
      <c r="H21" s="133"/>
      <c r="I21" s="133"/>
    </row>
    <row r="22" ht="19.5" customHeight="1" spans="1:9">
      <c r="A22" s="132"/>
      <c r="B22" s="131" t="s">
        <v>61</v>
      </c>
      <c r="C22" s="142"/>
      <c r="D22" s="132" t="s">
        <v>62</v>
      </c>
      <c r="E22" s="131" t="s">
        <v>69</v>
      </c>
      <c r="F22" s="133"/>
      <c r="G22" s="133"/>
      <c r="H22" s="133"/>
      <c r="I22" s="133"/>
    </row>
    <row r="23" ht="19.5" customHeight="1" spans="1:9">
      <c r="A23" s="132"/>
      <c r="B23" s="131" t="s">
        <v>64</v>
      </c>
      <c r="C23" s="142"/>
      <c r="D23" s="132" t="s">
        <v>65</v>
      </c>
      <c r="E23" s="131" t="s">
        <v>72</v>
      </c>
      <c r="F23" s="133"/>
      <c r="G23" s="133"/>
      <c r="H23" s="133"/>
      <c r="I23" s="133"/>
    </row>
    <row r="24" ht="19.5" customHeight="1" spans="1:9">
      <c r="A24" s="132"/>
      <c r="B24" s="131" t="s">
        <v>67</v>
      </c>
      <c r="C24" s="142"/>
      <c r="D24" s="132" t="s">
        <v>68</v>
      </c>
      <c r="E24" s="131" t="s">
        <v>75</v>
      </c>
      <c r="F24" s="133"/>
      <c r="G24" s="133"/>
      <c r="H24" s="133"/>
      <c r="I24" s="133"/>
    </row>
    <row r="25" ht="19.5" customHeight="1" spans="1:9">
      <c r="A25" s="132"/>
      <c r="B25" s="131" t="s">
        <v>70</v>
      </c>
      <c r="C25" s="142"/>
      <c r="D25" s="132" t="s">
        <v>71</v>
      </c>
      <c r="E25" s="131" t="s">
        <v>78</v>
      </c>
      <c r="F25" s="133"/>
      <c r="G25" s="133"/>
      <c r="H25" s="133"/>
      <c r="I25" s="133"/>
    </row>
    <row r="26" ht="19.5" customHeight="1" spans="1:9">
      <c r="A26" s="132"/>
      <c r="B26" s="131" t="s">
        <v>73</v>
      </c>
      <c r="C26" s="142"/>
      <c r="D26" s="132" t="s">
        <v>74</v>
      </c>
      <c r="E26" s="131" t="s">
        <v>81</v>
      </c>
      <c r="F26" s="133">
        <v>151949</v>
      </c>
      <c r="G26" s="133">
        <v>151949</v>
      </c>
      <c r="H26" s="133"/>
      <c r="I26" s="133"/>
    </row>
    <row r="27" ht="19.5" customHeight="1" spans="1:9">
      <c r="A27" s="132"/>
      <c r="B27" s="131" t="s">
        <v>76</v>
      </c>
      <c r="C27" s="142"/>
      <c r="D27" s="132" t="s">
        <v>77</v>
      </c>
      <c r="E27" s="131" t="s">
        <v>84</v>
      </c>
      <c r="F27" s="133"/>
      <c r="G27" s="133"/>
      <c r="H27" s="133"/>
      <c r="I27" s="133"/>
    </row>
    <row r="28" ht="19.5" customHeight="1" spans="1:9">
      <c r="A28" s="132"/>
      <c r="B28" s="131" t="s">
        <v>79</v>
      </c>
      <c r="C28" s="142"/>
      <c r="D28" s="132" t="s">
        <v>80</v>
      </c>
      <c r="E28" s="131" t="s">
        <v>87</v>
      </c>
      <c r="F28" s="133"/>
      <c r="G28" s="133"/>
      <c r="H28" s="133"/>
      <c r="I28" s="133"/>
    </row>
    <row r="29" ht="19.5" customHeight="1" spans="1:9">
      <c r="A29" s="132"/>
      <c r="B29" s="131" t="s">
        <v>82</v>
      </c>
      <c r="C29" s="142"/>
      <c r="D29" s="132" t="s">
        <v>83</v>
      </c>
      <c r="E29" s="131" t="s">
        <v>90</v>
      </c>
      <c r="F29" s="133"/>
      <c r="G29" s="133"/>
      <c r="H29" s="133"/>
      <c r="I29" s="133"/>
    </row>
    <row r="30" ht="19.5" customHeight="1" spans="1:9">
      <c r="A30" s="132"/>
      <c r="B30" s="131" t="s">
        <v>85</v>
      </c>
      <c r="C30" s="142"/>
      <c r="D30" s="132" t="s">
        <v>86</v>
      </c>
      <c r="E30" s="131" t="s">
        <v>93</v>
      </c>
      <c r="F30" s="133"/>
      <c r="G30" s="133"/>
      <c r="H30" s="133"/>
      <c r="I30" s="133"/>
    </row>
    <row r="31" ht="19.5" customHeight="1" spans="1:9">
      <c r="A31" s="132"/>
      <c r="B31" s="131" t="s">
        <v>88</v>
      </c>
      <c r="C31" s="142"/>
      <c r="D31" s="132" t="s">
        <v>89</v>
      </c>
      <c r="E31" s="131" t="s">
        <v>96</v>
      </c>
      <c r="F31" s="133"/>
      <c r="G31" s="133"/>
      <c r="H31" s="133"/>
      <c r="I31" s="133"/>
    </row>
    <row r="32" ht="19.5" customHeight="1" spans="1:9">
      <c r="A32" s="132"/>
      <c r="B32" s="131" t="s">
        <v>91</v>
      </c>
      <c r="C32" s="142"/>
      <c r="D32" s="132" t="s">
        <v>92</v>
      </c>
      <c r="E32" s="131" t="s">
        <v>100</v>
      </c>
      <c r="F32" s="133"/>
      <c r="G32" s="133"/>
      <c r="H32" s="133"/>
      <c r="I32" s="133"/>
    </row>
    <row r="33" ht="19.5" customHeight="1" spans="1:9">
      <c r="A33" s="132"/>
      <c r="B33" s="131" t="s">
        <v>94</v>
      </c>
      <c r="C33" s="142"/>
      <c r="D33" s="132" t="s">
        <v>95</v>
      </c>
      <c r="E33" s="131" t="s">
        <v>104</v>
      </c>
      <c r="F33" s="133"/>
      <c r="G33" s="133"/>
      <c r="H33" s="133"/>
      <c r="I33" s="133"/>
    </row>
    <row r="34" ht="19.5" customHeight="1" spans="1:9">
      <c r="A34" s="131" t="s">
        <v>97</v>
      </c>
      <c r="B34" s="131" t="s">
        <v>98</v>
      </c>
      <c r="C34" s="133">
        <v>8560401.96</v>
      </c>
      <c r="D34" s="131" t="s">
        <v>99</v>
      </c>
      <c r="E34" s="131" t="s">
        <v>108</v>
      </c>
      <c r="F34" s="133">
        <v>8560401.96</v>
      </c>
      <c r="G34" s="133">
        <v>8560401.96</v>
      </c>
      <c r="H34" s="133"/>
      <c r="I34" s="133"/>
    </row>
    <row r="35" ht="19.5" customHeight="1" spans="1:9">
      <c r="A35" s="132" t="s">
        <v>189</v>
      </c>
      <c r="B35" s="131" t="s">
        <v>102</v>
      </c>
      <c r="C35" s="133">
        <v>0</v>
      </c>
      <c r="D35" s="132" t="s">
        <v>190</v>
      </c>
      <c r="E35" s="131" t="s">
        <v>111</v>
      </c>
      <c r="F35" s="133">
        <v>0</v>
      </c>
      <c r="G35" s="133">
        <v>0</v>
      </c>
      <c r="H35" s="133"/>
      <c r="I35" s="133"/>
    </row>
    <row r="36" ht="19.5" customHeight="1" spans="1:9">
      <c r="A36" s="132" t="s">
        <v>186</v>
      </c>
      <c r="B36" s="131" t="s">
        <v>106</v>
      </c>
      <c r="C36" s="133">
        <v>0</v>
      </c>
      <c r="D36" s="132"/>
      <c r="E36" s="131" t="s">
        <v>191</v>
      </c>
      <c r="F36" s="142"/>
      <c r="G36" s="142"/>
      <c r="H36" s="142"/>
      <c r="I36" s="142"/>
    </row>
    <row r="37" ht="19.5" customHeight="1" spans="1:9">
      <c r="A37" s="132" t="s">
        <v>187</v>
      </c>
      <c r="B37" s="131" t="s">
        <v>110</v>
      </c>
      <c r="C37" s="133"/>
      <c r="D37" s="131"/>
      <c r="E37" s="131" t="s">
        <v>192</v>
      </c>
      <c r="F37" s="142"/>
      <c r="G37" s="142"/>
      <c r="H37" s="142"/>
      <c r="I37" s="142"/>
    </row>
    <row r="38" ht="19.5" customHeight="1" spans="1:9">
      <c r="A38" s="132" t="s">
        <v>188</v>
      </c>
      <c r="B38" s="131" t="s">
        <v>15</v>
      </c>
      <c r="C38" s="133"/>
      <c r="D38" s="132"/>
      <c r="E38" s="131" t="s">
        <v>193</v>
      </c>
      <c r="F38" s="142"/>
      <c r="G38" s="142"/>
      <c r="H38" s="142"/>
      <c r="I38" s="142"/>
    </row>
    <row r="39" ht="19.5" customHeight="1" spans="1:9">
      <c r="A39" s="131" t="s">
        <v>109</v>
      </c>
      <c r="B39" s="131" t="s">
        <v>18</v>
      </c>
      <c r="C39" s="133">
        <v>8560401.96</v>
      </c>
      <c r="D39" s="131" t="s">
        <v>109</v>
      </c>
      <c r="E39" s="131" t="s">
        <v>194</v>
      </c>
      <c r="F39" s="133">
        <v>8560401.96</v>
      </c>
      <c r="G39" s="133">
        <v>8560401.96</v>
      </c>
      <c r="H39" s="133"/>
      <c r="I39" s="133"/>
    </row>
    <row r="40" ht="19.5" customHeight="1" spans="1:9">
      <c r="A40" s="132" t="s">
        <v>195</v>
      </c>
      <c r="B40" s="132"/>
      <c r="C40" s="132"/>
      <c r="D40" s="132"/>
      <c r="E40" s="132"/>
      <c r="F40" s="132"/>
      <c r="G40" s="132"/>
      <c r="H40" s="132"/>
      <c r="I40" s="13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E10" activePane="bottomRight" state="frozen"/>
      <selection/>
      <selection pane="topRight"/>
      <selection pane="bottomLeft"/>
      <selection pane="bottomRight" activeCell="B8" sqref="B8:C9"/>
    </sheetView>
  </sheetViews>
  <sheetFormatPr defaultColWidth="9" defaultRowHeight="13.5"/>
  <cols>
    <col min="1" max="3" width="2.75" style="95" customWidth="1"/>
    <col min="4" max="4" width="26.25" style="95" customWidth="1"/>
    <col min="5" max="8" width="14" style="95" customWidth="1"/>
    <col min="9" max="10" width="15" style="95" customWidth="1"/>
    <col min="11" max="11" width="14" style="95" customWidth="1"/>
    <col min="12" max="13" width="15" style="95" customWidth="1"/>
    <col min="14" max="17" width="14" style="95" customWidth="1"/>
    <col min="18" max="18" width="15" style="95" customWidth="1"/>
    <col min="19" max="20" width="14" style="95" customWidth="1"/>
    <col min="21" max="16384" width="9" style="95"/>
  </cols>
  <sheetData>
    <row r="1" ht="27" spans="11:11">
      <c r="K1" s="139" t="s">
        <v>196</v>
      </c>
    </row>
    <row r="2" ht="14.25" spans="20:20">
      <c r="T2" s="130" t="s">
        <v>197</v>
      </c>
    </row>
    <row r="3" ht="14.25" spans="1:20">
      <c r="A3" s="130" t="s">
        <v>2</v>
      </c>
      <c r="T3" s="130" t="s">
        <v>3</v>
      </c>
    </row>
    <row r="4" ht="19.5" customHeight="1" spans="1:20">
      <c r="A4" s="136" t="s">
        <v>6</v>
      </c>
      <c r="B4" s="136"/>
      <c r="C4" s="136"/>
      <c r="D4" s="136"/>
      <c r="E4" s="136" t="s">
        <v>198</v>
      </c>
      <c r="F4" s="136"/>
      <c r="G4" s="136"/>
      <c r="H4" s="136" t="s">
        <v>199</v>
      </c>
      <c r="I4" s="136"/>
      <c r="J4" s="136"/>
      <c r="K4" s="136" t="s">
        <v>200</v>
      </c>
      <c r="L4" s="136"/>
      <c r="M4" s="136"/>
      <c r="N4" s="136"/>
      <c r="O4" s="136"/>
      <c r="P4" s="136" t="s">
        <v>107</v>
      </c>
      <c r="Q4" s="136"/>
      <c r="R4" s="136"/>
      <c r="S4" s="136"/>
      <c r="T4" s="136"/>
    </row>
    <row r="5" ht="19.5" customHeight="1" spans="1:20">
      <c r="A5" s="136" t="s">
        <v>122</v>
      </c>
      <c r="B5" s="136"/>
      <c r="C5" s="136"/>
      <c r="D5" s="136" t="s">
        <v>123</v>
      </c>
      <c r="E5" s="136" t="s">
        <v>129</v>
      </c>
      <c r="F5" s="136" t="s">
        <v>201</v>
      </c>
      <c r="G5" s="136" t="s">
        <v>202</v>
      </c>
      <c r="H5" s="136" t="s">
        <v>129</v>
      </c>
      <c r="I5" s="136" t="s">
        <v>169</v>
      </c>
      <c r="J5" s="136" t="s">
        <v>170</v>
      </c>
      <c r="K5" s="136" t="s">
        <v>129</v>
      </c>
      <c r="L5" s="136" t="s">
        <v>169</v>
      </c>
      <c r="M5" s="136"/>
      <c r="N5" s="136" t="s">
        <v>169</v>
      </c>
      <c r="O5" s="136" t="s">
        <v>170</v>
      </c>
      <c r="P5" s="136" t="s">
        <v>129</v>
      </c>
      <c r="Q5" s="136" t="s">
        <v>201</v>
      </c>
      <c r="R5" s="136" t="s">
        <v>202</v>
      </c>
      <c r="S5" s="136" t="s">
        <v>202</v>
      </c>
      <c r="T5" s="136"/>
    </row>
    <row r="6" ht="19.5" customHeight="1" spans="1:20">
      <c r="A6" s="136"/>
      <c r="B6" s="136"/>
      <c r="C6" s="136"/>
      <c r="D6" s="136"/>
      <c r="E6" s="136"/>
      <c r="F6" s="136"/>
      <c r="G6" s="136" t="s">
        <v>124</v>
      </c>
      <c r="H6" s="136"/>
      <c r="I6" s="136" t="s">
        <v>203</v>
      </c>
      <c r="J6" s="136" t="s">
        <v>124</v>
      </c>
      <c r="K6" s="136"/>
      <c r="L6" s="136" t="s">
        <v>124</v>
      </c>
      <c r="M6" s="136" t="s">
        <v>204</v>
      </c>
      <c r="N6" s="136" t="s">
        <v>203</v>
      </c>
      <c r="O6" s="136" t="s">
        <v>124</v>
      </c>
      <c r="P6" s="136"/>
      <c r="Q6" s="136"/>
      <c r="R6" s="136" t="s">
        <v>124</v>
      </c>
      <c r="S6" s="136" t="s">
        <v>205</v>
      </c>
      <c r="T6" s="136" t="s">
        <v>206</v>
      </c>
    </row>
    <row r="7" ht="19.5" customHeight="1" spans="1:20">
      <c r="A7" s="136"/>
      <c r="B7" s="136"/>
      <c r="C7" s="136"/>
      <c r="D7" s="136"/>
      <c r="E7" s="136"/>
      <c r="F7" s="136"/>
      <c r="G7" s="136"/>
      <c r="H7" s="136"/>
      <c r="I7" s="136"/>
      <c r="J7" s="136"/>
      <c r="K7" s="136"/>
      <c r="L7" s="136"/>
      <c r="M7" s="136"/>
      <c r="N7" s="136"/>
      <c r="O7" s="136"/>
      <c r="P7" s="136"/>
      <c r="Q7" s="136"/>
      <c r="R7" s="136"/>
      <c r="S7" s="136"/>
      <c r="T7" s="136"/>
    </row>
    <row r="8" ht="19.5" customHeight="1" spans="1:20">
      <c r="A8" s="136" t="s">
        <v>126</v>
      </c>
      <c r="B8" s="136" t="s">
        <v>127</v>
      </c>
      <c r="C8" s="136" t="s">
        <v>128</v>
      </c>
      <c r="D8" s="136" t="s">
        <v>10</v>
      </c>
      <c r="E8" s="131" t="s">
        <v>11</v>
      </c>
      <c r="F8" s="131" t="s">
        <v>12</v>
      </c>
      <c r="G8" s="131" t="s">
        <v>20</v>
      </c>
      <c r="H8" s="131" t="s">
        <v>24</v>
      </c>
      <c r="I8" s="131" t="s">
        <v>28</v>
      </c>
      <c r="J8" s="131" t="s">
        <v>32</v>
      </c>
      <c r="K8" s="131" t="s">
        <v>36</v>
      </c>
      <c r="L8" s="131" t="s">
        <v>40</v>
      </c>
      <c r="M8" s="131" t="s">
        <v>43</v>
      </c>
      <c r="N8" s="131" t="s">
        <v>46</v>
      </c>
      <c r="O8" s="131" t="s">
        <v>49</v>
      </c>
      <c r="P8" s="131" t="s">
        <v>52</v>
      </c>
      <c r="Q8" s="131" t="s">
        <v>55</v>
      </c>
      <c r="R8" s="131" t="s">
        <v>58</v>
      </c>
      <c r="S8" s="131" t="s">
        <v>61</v>
      </c>
      <c r="T8" s="131" t="s">
        <v>64</v>
      </c>
    </row>
    <row r="9" ht="19.5" customHeight="1" spans="1:20">
      <c r="A9" s="136"/>
      <c r="B9" s="136"/>
      <c r="C9" s="136"/>
      <c r="D9" s="136" t="s">
        <v>129</v>
      </c>
      <c r="E9" s="133">
        <v>0</v>
      </c>
      <c r="F9" s="133">
        <v>0</v>
      </c>
      <c r="G9" s="133">
        <v>0</v>
      </c>
      <c r="H9" s="133">
        <v>8560401.96</v>
      </c>
      <c r="I9" s="133">
        <v>1982768.59</v>
      </c>
      <c r="J9" s="133">
        <v>6577633.37</v>
      </c>
      <c r="K9" s="133">
        <v>8560401.96</v>
      </c>
      <c r="L9" s="133">
        <v>1982768.59</v>
      </c>
      <c r="M9" s="133">
        <v>1903051.67</v>
      </c>
      <c r="N9" s="133">
        <v>79716.92</v>
      </c>
      <c r="O9" s="133">
        <v>6577633.37</v>
      </c>
      <c r="P9" s="133">
        <v>0</v>
      </c>
      <c r="Q9" s="133">
        <v>0</v>
      </c>
      <c r="R9" s="133"/>
      <c r="S9" s="133"/>
      <c r="T9" s="133"/>
    </row>
    <row r="10" ht="19.5" customHeight="1" spans="1:20">
      <c r="A10" s="132" t="s">
        <v>130</v>
      </c>
      <c r="B10" s="132"/>
      <c r="C10" s="132"/>
      <c r="D10" s="132" t="s">
        <v>131</v>
      </c>
      <c r="E10" s="133">
        <v>0</v>
      </c>
      <c r="F10" s="133">
        <v>0</v>
      </c>
      <c r="G10" s="133">
        <v>0</v>
      </c>
      <c r="H10" s="133">
        <v>8097244.99</v>
      </c>
      <c r="I10" s="133">
        <v>1519611.62</v>
      </c>
      <c r="J10" s="133">
        <v>6577633.37</v>
      </c>
      <c r="K10" s="133">
        <v>8097244.99</v>
      </c>
      <c r="L10" s="133">
        <v>1519611.62</v>
      </c>
      <c r="M10" s="133">
        <v>1439894.7</v>
      </c>
      <c r="N10" s="133">
        <v>79716.92</v>
      </c>
      <c r="O10" s="133">
        <v>6577633.37</v>
      </c>
      <c r="P10" s="133">
        <v>0</v>
      </c>
      <c r="Q10" s="133">
        <v>0</v>
      </c>
      <c r="R10" s="133"/>
      <c r="S10" s="133"/>
      <c r="T10" s="133"/>
    </row>
    <row r="11" ht="19.5" customHeight="1" spans="1:20">
      <c r="A11" s="132" t="s">
        <v>132</v>
      </c>
      <c r="B11" s="132"/>
      <c r="C11" s="132"/>
      <c r="D11" s="132" t="s">
        <v>133</v>
      </c>
      <c r="E11" s="133">
        <v>0</v>
      </c>
      <c r="F11" s="133">
        <v>0</v>
      </c>
      <c r="G11" s="133">
        <v>0</v>
      </c>
      <c r="H11" s="133">
        <v>8097244.99</v>
      </c>
      <c r="I11" s="133">
        <v>1519611.62</v>
      </c>
      <c r="J11" s="133">
        <v>6577633.37</v>
      </c>
      <c r="K11" s="133">
        <v>8097244.99</v>
      </c>
      <c r="L11" s="133">
        <v>1519611.62</v>
      </c>
      <c r="M11" s="133">
        <v>1439894.7</v>
      </c>
      <c r="N11" s="133">
        <v>79716.92</v>
      </c>
      <c r="O11" s="133">
        <v>6577633.37</v>
      </c>
      <c r="P11" s="133">
        <v>0</v>
      </c>
      <c r="Q11" s="133">
        <v>0</v>
      </c>
      <c r="R11" s="133"/>
      <c r="S11" s="133"/>
      <c r="T11" s="133"/>
    </row>
    <row r="12" ht="19.5" customHeight="1" spans="1:20">
      <c r="A12" s="132" t="s">
        <v>134</v>
      </c>
      <c r="B12" s="132"/>
      <c r="C12" s="132"/>
      <c r="D12" s="132" t="s">
        <v>135</v>
      </c>
      <c r="E12" s="133">
        <v>0</v>
      </c>
      <c r="F12" s="133">
        <v>0</v>
      </c>
      <c r="G12" s="133">
        <v>0</v>
      </c>
      <c r="H12" s="133">
        <v>8097244.99</v>
      </c>
      <c r="I12" s="133">
        <v>1519611.62</v>
      </c>
      <c r="J12" s="133">
        <v>6577633.37</v>
      </c>
      <c r="K12" s="133">
        <v>8097244.99</v>
      </c>
      <c r="L12" s="133">
        <v>1519611.62</v>
      </c>
      <c r="M12" s="133">
        <v>1439894.7</v>
      </c>
      <c r="N12" s="133">
        <v>79716.92</v>
      </c>
      <c r="O12" s="133">
        <v>6577633.37</v>
      </c>
      <c r="P12" s="133">
        <v>0</v>
      </c>
      <c r="Q12" s="133">
        <v>0</v>
      </c>
      <c r="R12" s="133"/>
      <c r="S12" s="133"/>
      <c r="T12" s="133"/>
    </row>
    <row r="13" ht="19.5" customHeight="1" spans="1:20">
      <c r="A13" s="132" t="s">
        <v>138</v>
      </c>
      <c r="B13" s="132"/>
      <c r="C13" s="132"/>
      <c r="D13" s="132" t="s">
        <v>139</v>
      </c>
      <c r="E13" s="133">
        <v>0</v>
      </c>
      <c r="F13" s="133">
        <v>0</v>
      </c>
      <c r="G13" s="133">
        <v>0</v>
      </c>
      <c r="H13" s="133">
        <v>153320.16</v>
      </c>
      <c r="I13" s="133">
        <v>153320.16</v>
      </c>
      <c r="J13" s="133"/>
      <c r="K13" s="133">
        <v>153320.16</v>
      </c>
      <c r="L13" s="133">
        <v>153320.16</v>
      </c>
      <c r="M13" s="133">
        <v>153320.16</v>
      </c>
      <c r="N13" s="133">
        <v>0</v>
      </c>
      <c r="O13" s="133"/>
      <c r="P13" s="133">
        <v>0</v>
      </c>
      <c r="Q13" s="133">
        <v>0</v>
      </c>
      <c r="R13" s="133"/>
      <c r="S13" s="133"/>
      <c r="T13" s="133"/>
    </row>
    <row r="14" ht="19.5" customHeight="1" spans="1:20">
      <c r="A14" s="132" t="s">
        <v>140</v>
      </c>
      <c r="B14" s="132"/>
      <c r="C14" s="132"/>
      <c r="D14" s="132" t="s">
        <v>141</v>
      </c>
      <c r="E14" s="133">
        <v>0</v>
      </c>
      <c r="F14" s="133">
        <v>0</v>
      </c>
      <c r="G14" s="133">
        <v>0</v>
      </c>
      <c r="H14" s="133">
        <v>123212.16</v>
      </c>
      <c r="I14" s="133">
        <v>123212.16</v>
      </c>
      <c r="J14" s="133"/>
      <c r="K14" s="133">
        <v>123212.16</v>
      </c>
      <c r="L14" s="133">
        <v>123212.16</v>
      </c>
      <c r="M14" s="133">
        <v>123212.16</v>
      </c>
      <c r="N14" s="133">
        <v>0</v>
      </c>
      <c r="O14" s="133"/>
      <c r="P14" s="133">
        <v>0</v>
      </c>
      <c r="Q14" s="133">
        <v>0</v>
      </c>
      <c r="R14" s="133"/>
      <c r="S14" s="133"/>
      <c r="T14" s="133"/>
    </row>
    <row r="15" ht="19.5" customHeight="1" spans="1:20">
      <c r="A15" s="132" t="s">
        <v>142</v>
      </c>
      <c r="B15" s="132"/>
      <c r="C15" s="132"/>
      <c r="D15" s="132" t="s">
        <v>143</v>
      </c>
      <c r="E15" s="133">
        <v>0</v>
      </c>
      <c r="F15" s="133">
        <v>0</v>
      </c>
      <c r="G15" s="133">
        <v>0</v>
      </c>
      <c r="H15" s="133">
        <v>150</v>
      </c>
      <c r="I15" s="133">
        <v>150</v>
      </c>
      <c r="J15" s="133"/>
      <c r="K15" s="133">
        <v>150</v>
      </c>
      <c r="L15" s="133">
        <v>150</v>
      </c>
      <c r="M15" s="133">
        <v>150</v>
      </c>
      <c r="N15" s="133">
        <v>0</v>
      </c>
      <c r="O15" s="133"/>
      <c r="P15" s="133">
        <v>0</v>
      </c>
      <c r="Q15" s="133">
        <v>0</v>
      </c>
      <c r="R15" s="133"/>
      <c r="S15" s="133"/>
      <c r="T15" s="133"/>
    </row>
    <row r="16" ht="19.5" customHeight="1" spans="1:20">
      <c r="A16" s="132" t="s">
        <v>144</v>
      </c>
      <c r="B16" s="132"/>
      <c r="C16" s="132"/>
      <c r="D16" s="132" t="s">
        <v>145</v>
      </c>
      <c r="E16" s="133">
        <v>0</v>
      </c>
      <c r="F16" s="133">
        <v>0</v>
      </c>
      <c r="G16" s="133">
        <v>0</v>
      </c>
      <c r="H16" s="133">
        <v>123062.16</v>
      </c>
      <c r="I16" s="133">
        <v>123062.16</v>
      </c>
      <c r="J16" s="133"/>
      <c r="K16" s="133">
        <v>123062.16</v>
      </c>
      <c r="L16" s="133">
        <v>123062.16</v>
      </c>
      <c r="M16" s="133">
        <v>123062.16</v>
      </c>
      <c r="N16" s="133">
        <v>0</v>
      </c>
      <c r="O16" s="133"/>
      <c r="P16" s="133">
        <v>0</v>
      </c>
      <c r="Q16" s="133">
        <v>0</v>
      </c>
      <c r="R16" s="133"/>
      <c r="S16" s="133"/>
      <c r="T16" s="133"/>
    </row>
    <row r="17" ht="19.5" customHeight="1" spans="1:20">
      <c r="A17" s="132" t="s">
        <v>146</v>
      </c>
      <c r="B17" s="132"/>
      <c r="C17" s="132"/>
      <c r="D17" s="132" t="s">
        <v>147</v>
      </c>
      <c r="E17" s="133"/>
      <c r="F17" s="133"/>
      <c r="G17" s="133"/>
      <c r="H17" s="133">
        <v>30108</v>
      </c>
      <c r="I17" s="133">
        <v>30108</v>
      </c>
      <c r="J17" s="133"/>
      <c r="K17" s="133">
        <v>30108</v>
      </c>
      <c r="L17" s="133">
        <v>30108</v>
      </c>
      <c r="M17" s="133">
        <v>30108</v>
      </c>
      <c r="N17" s="133">
        <v>0</v>
      </c>
      <c r="O17" s="133"/>
      <c r="P17" s="133">
        <v>0</v>
      </c>
      <c r="Q17" s="133">
        <v>0</v>
      </c>
      <c r="R17" s="133"/>
      <c r="S17" s="133"/>
      <c r="T17" s="133"/>
    </row>
    <row r="18" ht="19.5" customHeight="1" spans="1:20">
      <c r="A18" s="132" t="s">
        <v>148</v>
      </c>
      <c r="B18" s="132"/>
      <c r="C18" s="132"/>
      <c r="D18" s="132" t="s">
        <v>149</v>
      </c>
      <c r="E18" s="133"/>
      <c r="F18" s="133"/>
      <c r="G18" s="133"/>
      <c r="H18" s="133">
        <v>30108</v>
      </c>
      <c r="I18" s="133">
        <v>30108</v>
      </c>
      <c r="J18" s="133"/>
      <c r="K18" s="133">
        <v>30108</v>
      </c>
      <c r="L18" s="133">
        <v>30108</v>
      </c>
      <c r="M18" s="133">
        <v>30108</v>
      </c>
      <c r="N18" s="133">
        <v>0</v>
      </c>
      <c r="O18" s="133"/>
      <c r="P18" s="133">
        <v>0</v>
      </c>
      <c r="Q18" s="133">
        <v>0</v>
      </c>
      <c r="R18" s="133"/>
      <c r="S18" s="133"/>
      <c r="T18" s="133"/>
    </row>
    <row r="19" ht="19.5" customHeight="1" spans="1:20">
      <c r="A19" s="132" t="s">
        <v>150</v>
      </c>
      <c r="B19" s="132"/>
      <c r="C19" s="132"/>
      <c r="D19" s="132" t="s">
        <v>151</v>
      </c>
      <c r="E19" s="133">
        <v>0</v>
      </c>
      <c r="F19" s="133">
        <v>0</v>
      </c>
      <c r="G19" s="133">
        <v>0</v>
      </c>
      <c r="H19" s="133">
        <v>157887.81</v>
      </c>
      <c r="I19" s="133">
        <v>157887.81</v>
      </c>
      <c r="J19" s="133"/>
      <c r="K19" s="133">
        <v>157887.81</v>
      </c>
      <c r="L19" s="133">
        <v>157887.81</v>
      </c>
      <c r="M19" s="133">
        <v>157887.81</v>
      </c>
      <c r="N19" s="133">
        <v>0</v>
      </c>
      <c r="O19" s="133"/>
      <c r="P19" s="133">
        <v>0</v>
      </c>
      <c r="Q19" s="133">
        <v>0</v>
      </c>
      <c r="R19" s="133"/>
      <c r="S19" s="133"/>
      <c r="T19" s="133"/>
    </row>
    <row r="20" ht="19.5" customHeight="1" spans="1:20">
      <c r="A20" s="132" t="s">
        <v>152</v>
      </c>
      <c r="B20" s="132"/>
      <c r="C20" s="132"/>
      <c r="D20" s="132" t="s">
        <v>153</v>
      </c>
      <c r="E20" s="133">
        <v>0</v>
      </c>
      <c r="F20" s="133">
        <v>0</v>
      </c>
      <c r="G20" s="133">
        <v>0</v>
      </c>
      <c r="H20" s="133">
        <v>157887.81</v>
      </c>
      <c r="I20" s="133">
        <v>157887.81</v>
      </c>
      <c r="J20" s="133"/>
      <c r="K20" s="133">
        <v>157887.81</v>
      </c>
      <c r="L20" s="133">
        <v>157887.81</v>
      </c>
      <c r="M20" s="133">
        <v>157887.81</v>
      </c>
      <c r="N20" s="133">
        <v>0</v>
      </c>
      <c r="O20" s="133"/>
      <c r="P20" s="133">
        <v>0</v>
      </c>
      <c r="Q20" s="133">
        <v>0</v>
      </c>
      <c r="R20" s="133"/>
      <c r="S20" s="133"/>
      <c r="T20" s="133"/>
    </row>
    <row r="21" ht="19.5" customHeight="1" spans="1:20">
      <c r="A21" s="132" t="s">
        <v>154</v>
      </c>
      <c r="B21" s="132"/>
      <c r="C21" s="132"/>
      <c r="D21" s="132" t="s">
        <v>155</v>
      </c>
      <c r="E21" s="133">
        <v>0</v>
      </c>
      <c r="F21" s="133">
        <v>0</v>
      </c>
      <c r="G21" s="133">
        <v>0</v>
      </c>
      <c r="H21" s="133">
        <v>102825.29</v>
      </c>
      <c r="I21" s="133">
        <v>102825.29</v>
      </c>
      <c r="J21" s="133"/>
      <c r="K21" s="133">
        <v>102825.29</v>
      </c>
      <c r="L21" s="133">
        <v>102825.29</v>
      </c>
      <c r="M21" s="133">
        <v>102825.29</v>
      </c>
      <c r="N21" s="133">
        <v>0</v>
      </c>
      <c r="O21" s="133"/>
      <c r="P21" s="133">
        <v>0</v>
      </c>
      <c r="Q21" s="133">
        <v>0</v>
      </c>
      <c r="R21" s="133"/>
      <c r="S21" s="133"/>
      <c r="T21" s="133"/>
    </row>
    <row r="22" ht="19.5" customHeight="1" spans="1:20">
      <c r="A22" s="132" t="s">
        <v>156</v>
      </c>
      <c r="B22" s="132"/>
      <c r="C22" s="132"/>
      <c r="D22" s="132" t="s">
        <v>157</v>
      </c>
      <c r="E22" s="133">
        <v>0</v>
      </c>
      <c r="F22" s="133">
        <v>0</v>
      </c>
      <c r="G22" s="133">
        <v>0</v>
      </c>
      <c r="H22" s="133">
        <v>51460</v>
      </c>
      <c r="I22" s="133">
        <v>51460</v>
      </c>
      <c r="J22" s="133"/>
      <c r="K22" s="133">
        <v>51460</v>
      </c>
      <c r="L22" s="133">
        <v>51460</v>
      </c>
      <c r="M22" s="133">
        <v>51460</v>
      </c>
      <c r="N22" s="133">
        <v>0</v>
      </c>
      <c r="O22" s="133"/>
      <c r="P22" s="133">
        <v>0</v>
      </c>
      <c r="Q22" s="133">
        <v>0</v>
      </c>
      <c r="R22" s="133"/>
      <c r="S22" s="133"/>
      <c r="T22" s="133"/>
    </row>
    <row r="23" ht="19.5" customHeight="1" spans="1:20">
      <c r="A23" s="132" t="s">
        <v>158</v>
      </c>
      <c r="B23" s="132"/>
      <c r="C23" s="132"/>
      <c r="D23" s="132" t="s">
        <v>159</v>
      </c>
      <c r="E23" s="133"/>
      <c r="F23" s="133"/>
      <c r="G23" s="133"/>
      <c r="H23" s="133">
        <v>3602.52</v>
      </c>
      <c r="I23" s="133">
        <v>3602.52</v>
      </c>
      <c r="J23" s="133"/>
      <c r="K23" s="133">
        <v>3602.52</v>
      </c>
      <c r="L23" s="133">
        <v>3602.52</v>
      </c>
      <c r="M23" s="133">
        <v>3602.52</v>
      </c>
      <c r="N23" s="133">
        <v>0</v>
      </c>
      <c r="O23" s="133"/>
      <c r="P23" s="133">
        <v>0</v>
      </c>
      <c r="Q23" s="133">
        <v>0</v>
      </c>
      <c r="R23" s="133"/>
      <c r="S23" s="133"/>
      <c r="T23" s="133"/>
    </row>
    <row r="24" ht="19.5" customHeight="1" spans="1:20">
      <c r="A24" s="132" t="s">
        <v>160</v>
      </c>
      <c r="B24" s="132"/>
      <c r="C24" s="132"/>
      <c r="D24" s="132" t="s">
        <v>161</v>
      </c>
      <c r="E24" s="133"/>
      <c r="F24" s="133"/>
      <c r="G24" s="133"/>
      <c r="H24" s="133">
        <v>151949</v>
      </c>
      <c r="I24" s="133">
        <v>151949</v>
      </c>
      <c r="J24" s="133"/>
      <c r="K24" s="133">
        <v>151949</v>
      </c>
      <c r="L24" s="133">
        <v>151949</v>
      </c>
      <c r="M24" s="133">
        <v>151949</v>
      </c>
      <c r="N24" s="133">
        <v>0</v>
      </c>
      <c r="O24" s="133"/>
      <c r="P24" s="133">
        <v>0</v>
      </c>
      <c r="Q24" s="133">
        <v>0</v>
      </c>
      <c r="R24" s="133"/>
      <c r="S24" s="133"/>
      <c r="T24" s="133"/>
    </row>
    <row r="25" ht="19.5" customHeight="1" spans="1:20">
      <c r="A25" s="132" t="s">
        <v>162</v>
      </c>
      <c r="B25" s="132"/>
      <c r="C25" s="132"/>
      <c r="D25" s="132" t="s">
        <v>163</v>
      </c>
      <c r="E25" s="133"/>
      <c r="F25" s="133"/>
      <c r="G25" s="133"/>
      <c r="H25" s="133">
        <v>151949</v>
      </c>
      <c r="I25" s="133">
        <v>151949</v>
      </c>
      <c r="J25" s="133"/>
      <c r="K25" s="133">
        <v>151949</v>
      </c>
      <c r="L25" s="133">
        <v>151949</v>
      </c>
      <c r="M25" s="133">
        <v>151949</v>
      </c>
      <c r="N25" s="133">
        <v>0</v>
      </c>
      <c r="O25" s="133"/>
      <c r="P25" s="133">
        <v>0</v>
      </c>
      <c r="Q25" s="133">
        <v>0</v>
      </c>
      <c r="R25" s="133"/>
      <c r="S25" s="133"/>
      <c r="T25" s="133"/>
    </row>
    <row r="26" ht="19.5" customHeight="1" spans="1:20">
      <c r="A26" s="132" t="s">
        <v>164</v>
      </c>
      <c r="B26" s="132"/>
      <c r="C26" s="132"/>
      <c r="D26" s="132" t="s">
        <v>165</v>
      </c>
      <c r="E26" s="133"/>
      <c r="F26" s="133"/>
      <c r="G26" s="133"/>
      <c r="H26" s="133">
        <v>151949</v>
      </c>
      <c r="I26" s="133">
        <v>151949</v>
      </c>
      <c r="J26" s="133"/>
      <c r="K26" s="133">
        <v>151949</v>
      </c>
      <c r="L26" s="133">
        <v>151949</v>
      </c>
      <c r="M26" s="133">
        <v>151949</v>
      </c>
      <c r="N26" s="133">
        <v>0</v>
      </c>
      <c r="O26" s="133"/>
      <c r="P26" s="133">
        <v>0</v>
      </c>
      <c r="Q26" s="133">
        <v>0</v>
      </c>
      <c r="R26" s="133"/>
      <c r="S26" s="133"/>
      <c r="T26" s="133"/>
    </row>
    <row r="27" ht="19.5" customHeight="1" spans="1:20">
      <c r="A27" s="132" t="s">
        <v>207</v>
      </c>
      <c r="B27" s="132"/>
      <c r="C27" s="132"/>
      <c r="D27" s="132"/>
      <c r="E27" s="132"/>
      <c r="F27" s="132"/>
      <c r="G27" s="132"/>
      <c r="H27" s="132"/>
      <c r="I27" s="132"/>
      <c r="J27" s="132"/>
      <c r="K27" s="132"/>
      <c r="L27" s="132"/>
      <c r="M27" s="132"/>
      <c r="N27" s="132"/>
      <c r="O27" s="132"/>
      <c r="P27" s="132"/>
      <c r="Q27" s="132"/>
      <c r="R27" s="132"/>
      <c r="S27" s="132"/>
      <c r="T27" s="132"/>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3" workbookViewId="0">
      <selection activeCell="B8" sqref="B8:C8"/>
    </sheetView>
  </sheetViews>
  <sheetFormatPr defaultColWidth="9" defaultRowHeight="13.5"/>
  <cols>
    <col min="1" max="1" width="6.125" style="95" customWidth="1"/>
    <col min="2" max="2" width="32.875" style="95" customWidth="1"/>
    <col min="3" max="3" width="20.125" style="95" customWidth="1"/>
    <col min="4" max="4" width="6.125" style="95" customWidth="1"/>
    <col min="5" max="5" width="22.75" style="95" customWidth="1"/>
    <col min="6" max="6" width="19.375" style="95" customWidth="1"/>
    <col min="7" max="7" width="6.125" style="95" customWidth="1"/>
    <col min="8" max="8" width="36.875" style="95" customWidth="1"/>
    <col min="9" max="9" width="17.125" style="95" customWidth="1"/>
    <col min="10" max="16384" width="9" style="95"/>
  </cols>
  <sheetData>
    <row r="1" ht="27" spans="5:5">
      <c r="E1" s="139" t="s">
        <v>208</v>
      </c>
    </row>
    <row r="2" spans="9:9">
      <c r="I2" s="74" t="s">
        <v>209</v>
      </c>
    </row>
    <row r="3" spans="1:9">
      <c r="A3" s="74" t="s">
        <v>2</v>
      </c>
      <c r="I3" s="74" t="s">
        <v>3</v>
      </c>
    </row>
    <row r="4" ht="19.5" customHeight="1" spans="1:9">
      <c r="A4" s="136" t="s">
        <v>204</v>
      </c>
      <c r="B4" s="136"/>
      <c r="C4" s="136"/>
      <c r="D4" s="136" t="s">
        <v>203</v>
      </c>
      <c r="E4" s="136"/>
      <c r="F4" s="136"/>
      <c r="G4" s="136"/>
      <c r="H4" s="136"/>
      <c r="I4" s="136"/>
    </row>
    <row r="5" ht="19.5" customHeight="1" spans="1:9">
      <c r="A5" s="136" t="s">
        <v>210</v>
      </c>
      <c r="B5" s="136" t="s">
        <v>123</v>
      </c>
      <c r="C5" s="136" t="s">
        <v>8</v>
      </c>
      <c r="D5" s="136" t="s">
        <v>210</v>
      </c>
      <c r="E5" s="136" t="s">
        <v>123</v>
      </c>
      <c r="F5" s="136" t="s">
        <v>8</v>
      </c>
      <c r="G5" s="136" t="s">
        <v>210</v>
      </c>
      <c r="H5" s="136" t="s">
        <v>123</v>
      </c>
      <c r="I5" s="136" t="s">
        <v>8</v>
      </c>
    </row>
    <row r="6" ht="19.5" customHeight="1" spans="1:9">
      <c r="A6" s="136"/>
      <c r="B6" s="136"/>
      <c r="C6" s="136"/>
      <c r="D6" s="136"/>
      <c r="E6" s="136"/>
      <c r="F6" s="136"/>
      <c r="G6" s="136"/>
      <c r="H6" s="136"/>
      <c r="I6" s="136"/>
    </row>
    <row r="7" ht="19.5" customHeight="1" spans="1:9">
      <c r="A7" s="132" t="s">
        <v>211</v>
      </c>
      <c r="B7" s="132" t="s">
        <v>212</v>
      </c>
      <c r="C7" s="133">
        <v>1872793.67</v>
      </c>
      <c r="D7" s="132" t="s">
        <v>213</v>
      </c>
      <c r="E7" s="132" t="s">
        <v>214</v>
      </c>
      <c r="F7" s="133">
        <v>79716.92</v>
      </c>
      <c r="G7" s="132" t="s">
        <v>215</v>
      </c>
      <c r="H7" s="132" t="s">
        <v>216</v>
      </c>
      <c r="I7" s="133"/>
    </row>
    <row r="8" ht="19.5" customHeight="1" spans="1:9">
      <c r="A8" s="132" t="s">
        <v>217</v>
      </c>
      <c r="B8" s="132" t="s">
        <v>218</v>
      </c>
      <c r="C8" s="133">
        <v>602423</v>
      </c>
      <c r="D8" s="132" t="s">
        <v>219</v>
      </c>
      <c r="E8" s="132" t="s">
        <v>220</v>
      </c>
      <c r="F8" s="133">
        <v>816.5</v>
      </c>
      <c r="G8" s="132" t="s">
        <v>221</v>
      </c>
      <c r="H8" s="132" t="s">
        <v>222</v>
      </c>
      <c r="I8" s="133"/>
    </row>
    <row r="9" ht="19.5" customHeight="1" spans="1:9">
      <c r="A9" s="132" t="s">
        <v>223</v>
      </c>
      <c r="B9" s="132" t="s">
        <v>224</v>
      </c>
      <c r="C9" s="133">
        <v>278387</v>
      </c>
      <c r="D9" s="132" t="s">
        <v>225</v>
      </c>
      <c r="E9" s="132" t="s">
        <v>226</v>
      </c>
      <c r="F9" s="133"/>
      <c r="G9" s="132" t="s">
        <v>227</v>
      </c>
      <c r="H9" s="132" t="s">
        <v>228</v>
      </c>
      <c r="I9" s="133"/>
    </row>
    <row r="10" ht="19.5" customHeight="1" spans="1:9">
      <c r="A10" s="132" t="s">
        <v>229</v>
      </c>
      <c r="B10" s="132" t="s">
        <v>230</v>
      </c>
      <c r="C10" s="133">
        <v>88459</v>
      </c>
      <c r="D10" s="132" t="s">
        <v>231</v>
      </c>
      <c r="E10" s="132" t="s">
        <v>232</v>
      </c>
      <c r="F10" s="133"/>
      <c r="G10" s="132" t="s">
        <v>233</v>
      </c>
      <c r="H10" s="132" t="s">
        <v>234</v>
      </c>
      <c r="I10" s="133"/>
    </row>
    <row r="11" ht="19.5" customHeight="1" spans="1:9">
      <c r="A11" s="132" t="s">
        <v>235</v>
      </c>
      <c r="B11" s="132" t="s">
        <v>236</v>
      </c>
      <c r="C11" s="133"/>
      <c r="D11" s="132" t="s">
        <v>237</v>
      </c>
      <c r="E11" s="132" t="s">
        <v>238</v>
      </c>
      <c r="F11" s="133"/>
      <c r="G11" s="132" t="s">
        <v>239</v>
      </c>
      <c r="H11" s="132" t="s">
        <v>240</v>
      </c>
      <c r="I11" s="133"/>
    </row>
    <row r="12" ht="19.5" customHeight="1" spans="1:9">
      <c r="A12" s="132" t="s">
        <v>241</v>
      </c>
      <c r="B12" s="132" t="s">
        <v>242</v>
      </c>
      <c r="C12" s="133">
        <v>467490</v>
      </c>
      <c r="D12" s="132" t="s">
        <v>243</v>
      </c>
      <c r="E12" s="132" t="s">
        <v>244</v>
      </c>
      <c r="F12" s="133"/>
      <c r="G12" s="132" t="s">
        <v>245</v>
      </c>
      <c r="H12" s="132" t="s">
        <v>246</v>
      </c>
      <c r="I12" s="133"/>
    </row>
    <row r="13" ht="19.5" customHeight="1" spans="1:9">
      <c r="A13" s="132" t="s">
        <v>247</v>
      </c>
      <c r="B13" s="132" t="s">
        <v>248</v>
      </c>
      <c r="C13" s="133">
        <v>123062.16</v>
      </c>
      <c r="D13" s="132" t="s">
        <v>249</v>
      </c>
      <c r="E13" s="132" t="s">
        <v>250</v>
      </c>
      <c r="F13" s="133"/>
      <c r="G13" s="132" t="s">
        <v>251</v>
      </c>
      <c r="H13" s="132" t="s">
        <v>252</v>
      </c>
      <c r="I13" s="133"/>
    </row>
    <row r="14" ht="19.5" customHeight="1" spans="1:9">
      <c r="A14" s="132" t="s">
        <v>253</v>
      </c>
      <c r="B14" s="132" t="s">
        <v>254</v>
      </c>
      <c r="C14" s="133"/>
      <c r="D14" s="132" t="s">
        <v>255</v>
      </c>
      <c r="E14" s="132" t="s">
        <v>256</v>
      </c>
      <c r="F14" s="133">
        <v>698.56</v>
      </c>
      <c r="G14" s="132" t="s">
        <v>257</v>
      </c>
      <c r="H14" s="132" t="s">
        <v>258</v>
      </c>
      <c r="I14" s="133"/>
    </row>
    <row r="15" ht="19.5" customHeight="1" spans="1:9">
      <c r="A15" s="132" t="s">
        <v>259</v>
      </c>
      <c r="B15" s="132" t="s">
        <v>260</v>
      </c>
      <c r="C15" s="133">
        <v>102825.29</v>
      </c>
      <c r="D15" s="132" t="s">
        <v>261</v>
      </c>
      <c r="E15" s="132" t="s">
        <v>262</v>
      </c>
      <c r="F15" s="133"/>
      <c r="G15" s="132" t="s">
        <v>263</v>
      </c>
      <c r="H15" s="132" t="s">
        <v>264</v>
      </c>
      <c r="I15" s="133"/>
    </row>
    <row r="16" ht="19.5" customHeight="1" spans="1:9">
      <c r="A16" s="132" t="s">
        <v>265</v>
      </c>
      <c r="B16" s="132" t="s">
        <v>266</v>
      </c>
      <c r="C16" s="133">
        <v>51460</v>
      </c>
      <c r="D16" s="132" t="s">
        <v>267</v>
      </c>
      <c r="E16" s="132" t="s">
        <v>268</v>
      </c>
      <c r="F16" s="133"/>
      <c r="G16" s="132" t="s">
        <v>269</v>
      </c>
      <c r="H16" s="132" t="s">
        <v>270</v>
      </c>
      <c r="I16" s="133"/>
    </row>
    <row r="17" ht="19.5" customHeight="1" spans="1:9">
      <c r="A17" s="132" t="s">
        <v>271</v>
      </c>
      <c r="B17" s="132" t="s">
        <v>272</v>
      </c>
      <c r="C17" s="133">
        <v>6738.22</v>
      </c>
      <c r="D17" s="132" t="s">
        <v>273</v>
      </c>
      <c r="E17" s="132" t="s">
        <v>274</v>
      </c>
      <c r="F17" s="133">
        <v>23869.94</v>
      </c>
      <c r="G17" s="132" t="s">
        <v>275</v>
      </c>
      <c r="H17" s="132" t="s">
        <v>276</v>
      </c>
      <c r="I17" s="133"/>
    </row>
    <row r="18" ht="19.5" customHeight="1" spans="1:9">
      <c r="A18" s="132" t="s">
        <v>277</v>
      </c>
      <c r="B18" s="132" t="s">
        <v>278</v>
      </c>
      <c r="C18" s="133">
        <v>151949</v>
      </c>
      <c r="D18" s="132" t="s">
        <v>279</v>
      </c>
      <c r="E18" s="132" t="s">
        <v>280</v>
      </c>
      <c r="F18" s="133"/>
      <c r="G18" s="132" t="s">
        <v>281</v>
      </c>
      <c r="H18" s="132" t="s">
        <v>282</v>
      </c>
      <c r="I18" s="133"/>
    </row>
    <row r="19" ht="19.5" customHeight="1" spans="1:9">
      <c r="A19" s="132" t="s">
        <v>283</v>
      </c>
      <c r="B19" s="132" t="s">
        <v>284</v>
      </c>
      <c r="C19" s="133"/>
      <c r="D19" s="132" t="s">
        <v>285</v>
      </c>
      <c r="E19" s="132" t="s">
        <v>286</v>
      </c>
      <c r="F19" s="133"/>
      <c r="G19" s="132" t="s">
        <v>287</v>
      </c>
      <c r="H19" s="132" t="s">
        <v>288</v>
      </c>
      <c r="I19" s="133"/>
    </row>
    <row r="20" ht="19.5" customHeight="1" spans="1:9">
      <c r="A20" s="132" t="s">
        <v>289</v>
      </c>
      <c r="B20" s="132" t="s">
        <v>290</v>
      </c>
      <c r="C20" s="133"/>
      <c r="D20" s="132" t="s">
        <v>291</v>
      </c>
      <c r="E20" s="132" t="s">
        <v>292</v>
      </c>
      <c r="F20" s="133"/>
      <c r="G20" s="132" t="s">
        <v>293</v>
      </c>
      <c r="H20" s="132" t="s">
        <v>294</v>
      </c>
      <c r="I20" s="133"/>
    </row>
    <row r="21" ht="19.5" customHeight="1" spans="1:9">
      <c r="A21" s="132" t="s">
        <v>295</v>
      </c>
      <c r="B21" s="132" t="s">
        <v>296</v>
      </c>
      <c r="C21" s="133">
        <v>30258</v>
      </c>
      <c r="D21" s="132" t="s">
        <v>297</v>
      </c>
      <c r="E21" s="132" t="s">
        <v>298</v>
      </c>
      <c r="F21" s="133"/>
      <c r="G21" s="132" t="s">
        <v>299</v>
      </c>
      <c r="H21" s="132" t="s">
        <v>300</v>
      </c>
      <c r="I21" s="133"/>
    </row>
    <row r="22" ht="19.5" customHeight="1" spans="1:9">
      <c r="A22" s="132" t="s">
        <v>301</v>
      </c>
      <c r="B22" s="132" t="s">
        <v>302</v>
      </c>
      <c r="C22" s="133"/>
      <c r="D22" s="132" t="s">
        <v>303</v>
      </c>
      <c r="E22" s="132" t="s">
        <v>304</v>
      </c>
      <c r="F22" s="133">
        <v>600</v>
      </c>
      <c r="G22" s="132" t="s">
        <v>305</v>
      </c>
      <c r="H22" s="132" t="s">
        <v>306</v>
      </c>
      <c r="I22" s="133"/>
    </row>
    <row r="23" ht="19.5" customHeight="1" spans="1:9">
      <c r="A23" s="132" t="s">
        <v>307</v>
      </c>
      <c r="B23" s="132" t="s">
        <v>308</v>
      </c>
      <c r="C23" s="133"/>
      <c r="D23" s="132" t="s">
        <v>309</v>
      </c>
      <c r="E23" s="132" t="s">
        <v>310</v>
      </c>
      <c r="F23" s="133"/>
      <c r="G23" s="132" t="s">
        <v>311</v>
      </c>
      <c r="H23" s="132" t="s">
        <v>312</v>
      </c>
      <c r="I23" s="133"/>
    </row>
    <row r="24" ht="19.5" customHeight="1" spans="1:9">
      <c r="A24" s="132" t="s">
        <v>313</v>
      </c>
      <c r="B24" s="132" t="s">
        <v>314</v>
      </c>
      <c r="C24" s="133"/>
      <c r="D24" s="132" t="s">
        <v>315</v>
      </c>
      <c r="E24" s="132" t="s">
        <v>316</v>
      </c>
      <c r="F24" s="133"/>
      <c r="G24" s="132" t="s">
        <v>317</v>
      </c>
      <c r="H24" s="132" t="s">
        <v>318</v>
      </c>
      <c r="I24" s="133"/>
    </row>
    <row r="25" ht="19.5" customHeight="1" spans="1:9">
      <c r="A25" s="132" t="s">
        <v>319</v>
      </c>
      <c r="B25" s="132" t="s">
        <v>320</v>
      </c>
      <c r="C25" s="133"/>
      <c r="D25" s="132" t="s">
        <v>321</v>
      </c>
      <c r="E25" s="132" t="s">
        <v>322</v>
      </c>
      <c r="F25" s="133"/>
      <c r="G25" s="132" t="s">
        <v>323</v>
      </c>
      <c r="H25" s="132" t="s">
        <v>324</v>
      </c>
      <c r="I25" s="133"/>
    </row>
    <row r="26" ht="19.5" customHeight="1" spans="1:9">
      <c r="A26" s="132" t="s">
        <v>325</v>
      </c>
      <c r="B26" s="132" t="s">
        <v>326</v>
      </c>
      <c r="C26" s="133">
        <v>30258</v>
      </c>
      <c r="D26" s="132" t="s">
        <v>327</v>
      </c>
      <c r="E26" s="132" t="s">
        <v>328</v>
      </c>
      <c r="F26" s="133"/>
      <c r="G26" s="132" t="s">
        <v>329</v>
      </c>
      <c r="H26" s="132" t="s">
        <v>330</v>
      </c>
      <c r="I26" s="133"/>
    </row>
    <row r="27" ht="19.5" customHeight="1" spans="1:9">
      <c r="A27" s="132" t="s">
        <v>331</v>
      </c>
      <c r="B27" s="132" t="s">
        <v>332</v>
      </c>
      <c r="C27" s="133"/>
      <c r="D27" s="132" t="s">
        <v>333</v>
      </c>
      <c r="E27" s="132" t="s">
        <v>334</v>
      </c>
      <c r="F27" s="133"/>
      <c r="G27" s="132" t="s">
        <v>335</v>
      </c>
      <c r="H27" s="132" t="s">
        <v>336</v>
      </c>
      <c r="I27" s="133"/>
    </row>
    <row r="28" ht="19.5" customHeight="1" spans="1:9">
      <c r="A28" s="132" t="s">
        <v>337</v>
      </c>
      <c r="B28" s="132" t="s">
        <v>338</v>
      </c>
      <c r="C28" s="133"/>
      <c r="D28" s="132" t="s">
        <v>339</v>
      </c>
      <c r="E28" s="132" t="s">
        <v>340</v>
      </c>
      <c r="F28" s="133"/>
      <c r="G28" s="132" t="s">
        <v>341</v>
      </c>
      <c r="H28" s="132" t="s">
        <v>342</v>
      </c>
      <c r="I28" s="133"/>
    </row>
    <row r="29" ht="19.5" customHeight="1" spans="1:9">
      <c r="A29" s="132" t="s">
        <v>343</v>
      </c>
      <c r="B29" s="132" t="s">
        <v>344</v>
      </c>
      <c r="C29" s="133"/>
      <c r="D29" s="132" t="s">
        <v>345</v>
      </c>
      <c r="E29" s="132" t="s">
        <v>346</v>
      </c>
      <c r="F29" s="133">
        <v>19231.92</v>
      </c>
      <c r="G29" s="132" t="s">
        <v>347</v>
      </c>
      <c r="H29" s="132" t="s">
        <v>348</v>
      </c>
      <c r="I29" s="133"/>
    </row>
    <row r="30" ht="19.5" customHeight="1" spans="1:9">
      <c r="A30" s="132" t="s">
        <v>349</v>
      </c>
      <c r="B30" s="132" t="s">
        <v>350</v>
      </c>
      <c r="C30" s="133"/>
      <c r="D30" s="132" t="s">
        <v>351</v>
      </c>
      <c r="E30" s="132" t="s">
        <v>352</v>
      </c>
      <c r="F30" s="133"/>
      <c r="G30" s="132" t="s">
        <v>353</v>
      </c>
      <c r="H30" s="132" t="s">
        <v>354</v>
      </c>
      <c r="I30" s="133"/>
    </row>
    <row r="31" ht="19.5" customHeight="1" spans="1:9">
      <c r="A31" s="132" t="s">
        <v>355</v>
      </c>
      <c r="B31" s="132" t="s">
        <v>356</v>
      </c>
      <c r="C31" s="133"/>
      <c r="D31" s="132" t="s">
        <v>357</v>
      </c>
      <c r="E31" s="132" t="s">
        <v>358</v>
      </c>
      <c r="F31" s="133"/>
      <c r="G31" s="132" t="s">
        <v>359</v>
      </c>
      <c r="H31" s="132" t="s">
        <v>360</v>
      </c>
      <c r="I31" s="133"/>
    </row>
    <row r="32" ht="19.5" customHeight="1" spans="1:9">
      <c r="A32" s="132" t="s">
        <v>361</v>
      </c>
      <c r="B32" s="132" t="s">
        <v>362</v>
      </c>
      <c r="C32" s="133"/>
      <c r="D32" s="132" t="s">
        <v>363</v>
      </c>
      <c r="E32" s="132" t="s">
        <v>364</v>
      </c>
      <c r="F32" s="133">
        <v>34500</v>
      </c>
      <c r="G32" s="132" t="s">
        <v>365</v>
      </c>
      <c r="H32" s="132" t="s">
        <v>366</v>
      </c>
      <c r="I32" s="133"/>
    </row>
    <row r="33" ht="19.5" customHeight="1" spans="1:9">
      <c r="A33" s="132" t="s">
        <v>367</v>
      </c>
      <c r="B33" s="132" t="s">
        <v>368</v>
      </c>
      <c r="C33" s="133"/>
      <c r="D33" s="132" t="s">
        <v>369</v>
      </c>
      <c r="E33" s="132" t="s">
        <v>370</v>
      </c>
      <c r="F33" s="133"/>
      <c r="G33" s="132" t="s">
        <v>371</v>
      </c>
      <c r="H33" s="132" t="s">
        <v>372</v>
      </c>
      <c r="I33" s="133"/>
    </row>
    <row r="34" ht="19.5" customHeight="1" spans="1:9">
      <c r="A34" s="132"/>
      <c r="B34" s="132"/>
      <c r="C34" s="142"/>
      <c r="D34" s="132" t="s">
        <v>373</v>
      </c>
      <c r="E34" s="132" t="s">
        <v>374</v>
      </c>
      <c r="F34" s="133"/>
      <c r="G34" s="132" t="s">
        <v>375</v>
      </c>
      <c r="H34" s="132" t="s">
        <v>376</v>
      </c>
      <c r="I34" s="133"/>
    </row>
    <row r="35" ht="19.5" customHeight="1" spans="1:9">
      <c r="A35" s="132"/>
      <c r="B35" s="132"/>
      <c r="C35" s="142"/>
      <c r="D35" s="132" t="s">
        <v>377</v>
      </c>
      <c r="E35" s="132" t="s">
        <v>378</v>
      </c>
      <c r="F35" s="133"/>
      <c r="G35" s="132" t="s">
        <v>379</v>
      </c>
      <c r="H35" s="132" t="s">
        <v>380</v>
      </c>
      <c r="I35" s="133"/>
    </row>
    <row r="36" ht="19.5" customHeight="1" spans="1:9">
      <c r="A36" s="132"/>
      <c r="B36" s="132"/>
      <c r="C36" s="142"/>
      <c r="D36" s="132" t="s">
        <v>381</v>
      </c>
      <c r="E36" s="132" t="s">
        <v>382</v>
      </c>
      <c r="F36" s="133"/>
      <c r="G36" s="132"/>
      <c r="H36" s="132"/>
      <c r="I36" s="142"/>
    </row>
    <row r="37" ht="19.5" customHeight="1" spans="1:9">
      <c r="A37" s="132"/>
      <c r="B37" s="132"/>
      <c r="C37" s="142"/>
      <c r="D37" s="132" t="s">
        <v>383</v>
      </c>
      <c r="E37" s="132" t="s">
        <v>384</v>
      </c>
      <c r="F37" s="133"/>
      <c r="G37" s="132"/>
      <c r="H37" s="132"/>
      <c r="I37" s="142"/>
    </row>
    <row r="38" ht="19.5" customHeight="1" spans="1:9">
      <c r="A38" s="132"/>
      <c r="B38" s="132"/>
      <c r="C38" s="142"/>
      <c r="D38" s="132" t="s">
        <v>385</v>
      </c>
      <c r="E38" s="132" t="s">
        <v>386</v>
      </c>
      <c r="F38" s="133"/>
      <c r="G38" s="132"/>
      <c r="H38" s="132"/>
      <c r="I38" s="142"/>
    </row>
    <row r="39" ht="19.5" customHeight="1" spans="1:9">
      <c r="A39" s="132"/>
      <c r="B39" s="132"/>
      <c r="C39" s="142"/>
      <c r="D39" s="132" t="s">
        <v>387</v>
      </c>
      <c r="E39" s="132" t="s">
        <v>388</v>
      </c>
      <c r="F39" s="133"/>
      <c r="G39" s="132"/>
      <c r="H39" s="132"/>
      <c r="I39" s="142"/>
    </row>
    <row r="40" ht="19.5" customHeight="1" spans="1:9">
      <c r="A40" s="131" t="s">
        <v>389</v>
      </c>
      <c r="B40" s="131"/>
      <c r="C40" s="133">
        <v>1903051.67</v>
      </c>
      <c r="D40" s="131" t="s">
        <v>390</v>
      </c>
      <c r="E40" s="131"/>
      <c r="F40" s="131"/>
      <c r="G40" s="131"/>
      <c r="H40" s="131"/>
      <c r="I40" s="133">
        <v>79716.92</v>
      </c>
    </row>
    <row r="41" ht="19.5" customHeight="1" spans="1:9">
      <c r="A41" s="132" t="s">
        <v>391</v>
      </c>
      <c r="B41" s="132"/>
      <c r="C41" s="132"/>
      <c r="D41" s="132"/>
      <c r="E41" s="132"/>
      <c r="F41" s="132"/>
      <c r="G41" s="132"/>
      <c r="H41" s="132"/>
      <c r="I41" s="13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7" workbookViewId="0">
      <selection activeCell="B8" sqref="B8:C8"/>
    </sheetView>
  </sheetViews>
  <sheetFormatPr defaultColWidth="9" defaultRowHeight="13.5"/>
  <cols>
    <col min="1" max="1" width="8.375" style="95" customWidth="1"/>
    <col min="2" max="2" width="30" style="95" customWidth="1"/>
    <col min="3" max="3" width="15" style="95" customWidth="1"/>
    <col min="4" max="4" width="8.375" style="95" customWidth="1"/>
    <col min="5" max="5" width="20.625" style="95" customWidth="1"/>
    <col min="6" max="6" width="15" style="95" customWidth="1"/>
    <col min="7" max="7" width="8.375" style="95" customWidth="1"/>
    <col min="8" max="8" width="24.125" style="95" customWidth="1"/>
    <col min="9" max="9" width="15" style="95" customWidth="1"/>
    <col min="10" max="10" width="8.375" style="95" customWidth="1"/>
    <col min="11" max="11" width="36.875" style="95" customWidth="1"/>
    <col min="12" max="12" width="15" style="95" customWidth="1"/>
    <col min="13" max="16384" width="9" style="95"/>
  </cols>
  <sheetData>
    <row r="1" ht="27" spans="7:7">
      <c r="G1" s="141" t="s">
        <v>392</v>
      </c>
    </row>
    <row r="2" spans="12:12">
      <c r="L2" s="74" t="s">
        <v>393</v>
      </c>
    </row>
    <row r="3" spans="1:12">
      <c r="A3" s="74" t="s">
        <v>2</v>
      </c>
      <c r="L3" s="74" t="s">
        <v>3</v>
      </c>
    </row>
    <row r="4" ht="15" customHeight="1" spans="1:12">
      <c r="A4" s="131" t="s">
        <v>394</v>
      </c>
      <c r="B4" s="131"/>
      <c r="C4" s="131"/>
      <c r="D4" s="131"/>
      <c r="E4" s="131"/>
      <c r="F4" s="131"/>
      <c r="G4" s="131"/>
      <c r="H4" s="131"/>
      <c r="I4" s="131"/>
      <c r="J4" s="131"/>
      <c r="K4" s="131"/>
      <c r="L4" s="131"/>
    </row>
    <row r="5" ht="15" customHeight="1" spans="1:12">
      <c r="A5" s="131" t="s">
        <v>210</v>
      </c>
      <c r="B5" s="131" t="s">
        <v>123</v>
      </c>
      <c r="C5" s="131" t="s">
        <v>8</v>
      </c>
      <c r="D5" s="131" t="s">
        <v>210</v>
      </c>
      <c r="E5" s="131" t="s">
        <v>123</v>
      </c>
      <c r="F5" s="131" t="s">
        <v>8</v>
      </c>
      <c r="G5" s="131" t="s">
        <v>210</v>
      </c>
      <c r="H5" s="131" t="s">
        <v>123</v>
      </c>
      <c r="I5" s="131" t="s">
        <v>8</v>
      </c>
      <c r="J5" s="131" t="s">
        <v>210</v>
      </c>
      <c r="K5" s="131" t="s">
        <v>123</v>
      </c>
      <c r="L5" s="131" t="s">
        <v>8</v>
      </c>
    </row>
    <row r="6" ht="15" customHeight="1" spans="1:12">
      <c r="A6" s="132" t="s">
        <v>211</v>
      </c>
      <c r="B6" s="132" t="s">
        <v>212</v>
      </c>
      <c r="C6" s="133"/>
      <c r="D6" s="132" t="s">
        <v>213</v>
      </c>
      <c r="E6" s="132" t="s">
        <v>214</v>
      </c>
      <c r="F6" s="133">
        <v>564806.36</v>
      </c>
      <c r="G6" s="132" t="s">
        <v>395</v>
      </c>
      <c r="H6" s="132" t="s">
        <v>396</v>
      </c>
      <c r="I6" s="133"/>
      <c r="J6" s="132" t="s">
        <v>397</v>
      </c>
      <c r="K6" s="132" t="s">
        <v>398</v>
      </c>
      <c r="L6" s="133"/>
    </row>
    <row r="7" ht="15" customHeight="1" spans="1:12">
      <c r="A7" s="132" t="s">
        <v>217</v>
      </c>
      <c r="B7" s="132" t="s">
        <v>218</v>
      </c>
      <c r="C7" s="133"/>
      <c r="D7" s="132" t="s">
        <v>219</v>
      </c>
      <c r="E7" s="132" t="s">
        <v>220</v>
      </c>
      <c r="F7" s="133">
        <v>87983</v>
      </c>
      <c r="G7" s="132" t="s">
        <v>399</v>
      </c>
      <c r="H7" s="132" t="s">
        <v>222</v>
      </c>
      <c r="I7" s="133"/>
      <c r="J7" s="132" t="s">
        <v>400</v>
      </c>
      <c r="K7" s="132" t="s">
        <v>324</v>
      </c>
      <c r="L7" s="133"/>
    </row>
    <row r="8" ht="15" customHeight="1" spans="1:12">
      <c r="A8" s="132" t="s">
        <v>223</v>
      </c>
      <c r="B8" s="132" t="s">
        <v>224</v>
      </c>
      <c r="C8" s="133"/>
      <c r="D8" s="132" t="s">
        <v>225</v>
      </c>
      <c r="E8" s="132" t="s">
        <v>226</v>
      </c>
      <c r="F8" s="133"/>
      <c r="G8" s="132" t="s">
        <v>401</v>
      </c>
      <c r="H8" s="132" t="s">
        <v>228</v>
      </c>
      <c r="I8" s="133"/>
      <c r="J8" s="132" t="s">
        <v>402</v>
      </c>
      <c r="K8" s="132" t="s">
        <v>348</v>
      </c>
      <c r="L8" s="133"/>
    </row>
    <row r="9" ht="15" customHeight="1" spans="1:12">
      <c r="A9" s="132" t="s">
        <v>229</v>
      </c>
      <c r="B9" s="132" t="s">
        <v>230</v>
      </c>
      <c r="C9" s="133"/>
      <c r="D9" s="132" t="s">
        <v>231</v>
      </c>
      <c r="E9" s="132" t="s">
        <v>232</v>
      </c>
      <c r="F9" s="133">
        <v>36000</v>
      </c>
      <c r="G9" s="132" t="s">
        <v>403</v>
      </c>
      <c r="H9" s="132" t="s">
        <v>234</v>
      </c>
      <c r="I9" s="133"/>
      <c r="J9" s="132" t="s">
        <v>317</v>
      </c>
      <c r="K9" s="132" t="s">
        <v>318</v>
      </c>
      <c r="L9" s="133"/>
    </row>
    <row r="10" ht="15" customHeight="1" spans="1:12">
      <c r="A10" s="132" t="s">
        <v>235</v>
      </c>
      <c r="B10" s="132" t="s">
        <v>236</v>
      </c>
      <c r="C10" s="133"/>
      <c r="D10" s="132" t="s">
        <v>237</v>
      </c>
      <c r="E10" s="132" t="s">
        <v>238</v>
      </c>
      <c r="F10" s="133"/>
      <c r="G10" s="132" t="s">
        <v>404</v>
      </c>
      <c r="H10" s="132" t="s">
        <v>240</v>
      </c>
      <c r="I10" s="133"/>
      <c r="J10" s="132" t="s">
        <v>323</v>
      </c>
      <c r="K10" s="132" t="s">
        <v>324</v>
      </c>
      <c r="L10" s="133"/>
    </row>
    <row r="11" ht="15" customHeight="1" spans="1:12">
      <c r="A11" s="132" t="s">
        <v>241</v>
      </c>
      <c r="B11" s="132" t="s">
        <v>242</v>
      </c>
      <c r="C11" s="133"/>
      <c r="D11" s="132" t="s">
        <v>243</v>
      </c>
      <c r="E11" s="132" t="s">
        <v>244</v>
      </c>
      <c r="F11" s="133">
        <v>16629.2</v>
      </c>
      <c r="G11" s="132" t="s">
        <v>405</v>
      </c>
      <c r="H11" s="132" t="s">
        <v>246</v>
      </c>
      <c r="I11" s="133"/>
      <c r="J11" s="132" t="s">
        <v>329</v>
      </c>
      <c r="K11" s="132" t="s">
        <v>330</v>
      </c>
      <c r="L11" s="133"/>
    </row>
    <row r="12" ht="15" customHeight="1" spans="1:12">
      <c r="A12" s="132" t="s">
        <v>247</v>
      </c>
      <c r="B12" s="132" t="s">
        <v>248</v>
      </c>
      <c r="C12" s="133"/>
      <c r="D12" s="132" t="s">
        <v>249</v>
      </c>
      <c r="E12" s="132" t="s">
        <v>250</v>
      </c>
      <c r="F12" s="133">
        <v>9170.76</v>
      </c>
      <c r="G12" s="132" t="s">
        <v>406</v>
      </c>
      <c r="H12" s="132" t="s">
        <v>252</v>
      </c>
      <c r="I12" s="133"/>
      <c r="J12" s="132" t="s">
        <v>335</v>
      </c>
      <c r="K12" s="132" t="s">
        <v>336</v>
      </c>
      <c r="L12" s="133"/>
    </row>
    <row r="13" ht="15" customHeight="1" spans="1:12">
      <c r="A13" s="132" t="s">
        <v>253</v>
      </c>
      <c r="B13" s="132" t="s">
        <v>254</v>
      </c>
      <c r="C13" s="133"/>
      <c r="D13" s="132" t="s">
        <v>255</v>
      </c>
      <c r="E13" s="132" t="s">
        <v>256</v>
      </c>
      <c r="F13" s="133">
        <v>3052.17</v>
      </c>
      <c r="G13" s="132" t="s">
        <v>407</v>
      </c>
      <c r="H13" s="132" t="s">
        <v>258</v>
      </c>
      <c r="I13" s="133"/>
      <c r="J13" s="132" t="s">
        <v>341</v>
      </c>
      <c r="K13" s="132" t="s">
        <v>342</v>
      </c>
      <c r="L13" s="133"/>
    </row>
    <row r="14" ht="15" customHeight="1" spans="1:12">
      <c r="A14" s="132" t="s">
        <v>259</v>
      </c>
      <c r="B14" s="132" t="s">
        <v>260</v>
      </c>
      <c r="C14" s="133"/>
      <c r="D14" s="132" t="s">
        <v>261</v>
      </c>
      <c r="E14" s="132" t="s">
        <v>262</v>
      </c>
      <c r="F14" s="133"/>
      <c r="G14" s="132" t="s">
        <v>408</v>
      </c>
      <c r="H14" s="132" t="s">
        <v>288</v>
      </c>
      <c r="I14" s="133"/>
      <c r="J14" s="132" t="s">
        <v>347</v>
      </c>
      <c r="K14" s="132" t="s">
        <v>348</v>
      </c>
      <c r="L14" s="133"/>
    </row>
    <row r="15" ht="15" customHeight="1" spans="1:12">
      <c r="A15" s="132" t="s">
        <v>265</v>
      </c>
      <c r="B15" s="132" t="s">
        <v>266</v>
      </c>
      <c r="C15" s="133"/>
      <c r="D15" s="132" t="s">
        <v>267</v>
      </c>
      <c r="E15" s="132" t="s">
        <v>268</v>
      </c>
      <c r="F15" s="133"/>
      <c r="G15" s="132" t="s">
        <v>409</v>
      </c>
      <c r="H15" s="132" t="s">
        <v>294</v>
      </c>
      <c r="I15" s="133"/>
      <c r="J15" s="132" t="s">
        <v>410</v>
      </c>
      <c r="K15" s="132" t="s">
        <v>411</v>
      </c>
      <c r="L15" s="133"/>
    </row>
    <row r="16" ht="15" customHeight="1" spans="1:12">
      <c r="A16" s="132" t="s">
        <v>271</v>
      </c>
      <c r="B16" s="132" t="s">
        <v>272</v>
      </c>
      <c r="C16" s="133"/>
      <c r="D16" s="132" t="s">
        <v>273</v>
      </c>
      <c r="E16" s="132" t="s">
        <v>274</v>
      </c>
      <c r="F16" s="133">
        <v>711.06</v>
      </c>
      <c r="G16" s="132" t="s">
        <v>412</v>
      </c>
      <c r="H16" s="132" t="s">
        <v>300</v>
      </c>
      <c r="I16" s="133"/>
      <c r="J16" s="132" t="s">
        <v>413</v>
      </c>
      <c r="K16" s="132" t="s">
        <v>414</v>
      </c>
      <c r="L16" s="133"/>
    </row>
    <row r="17" ht="15" customHeight="1" spans="1:12">
      <c r="A17" s="132" t="s">
        <v>277</v>
      </c>
      <c r="B17" s="132" t="s">
        <v>278</v>
      </c>
      <c r="C17" s="133"/>
      <c r="D17" s="132" t="s">
        <v>279</v>
      </c>
      <c r="E17" s="132" t="s">
        <v>280</v>
      </c>
      <c r="F17" s="133"/>
      <c r="G17" s="132" t="s">
        <v>415</v>
      </c>
      <c r="H17" s="132" t="s">
        <v>306</v>
      </c>
      <c r="I17" s="133"/>
      <c r="J17" s="132" t="s">
        <v>416</v>
      </c>
      <c r="K17" s="132" t="s">
        <v>417</v>
      </c>
      <c r="L17" s="133"/>
    </row>
    <row r="18" ht="15" customHeight="1" spans="1:12">
      <c r="A18" s="132" t="s">
        <v>283</v>
      </c>
      <c r="B18" s="132" t="s">
        <v>284</v>
      </c>
      <c r="C18" s="133"/>
      <c r="D18" s="132" t="s">
        <v>285</v>
      </c>
      <c r="E18" s="132" t="s">
        <v>286</v>
      </c>
      <c r="F18" s="133">
        <v>2725</v>
      </c>
      <c r="G18" s="132" t="s">
        <v>418</v>
      </c>
      <c r="H18" s="132" t="s">
        <v>419</v>
      </c>
      <c r="I18" s="133"/>
      <c r="J18" s="132" t="s">
        <v>420</v>
      </c>
      <c r="K18" s="132" t="s">
        <v>421</v>
      </c>
      <c r="L18" s="133"/>
    </row>
    <row r="19" ht="15" customHeight="1" spans="1:12">
      <c r="A19" s="132" t="s">
        <v>289</v>
      </c>
      <c r="B19" s="132" t="s">
        <v>290</v>
      </c>
      <c r="C19" s="133"/>
      <c r="D19" s="132" t="s">
        <v>291</v>
      </c>
      <c r="E19" s="132" t="s">
        <v>292</v>
      </c>
      <c r="F19" s="133"/>
      <c r="G19" s="132" t="s">
        <v>215</v>
      </c>
      <c r="H19" s="132" t="s">
        <v>216</v>
      </c>
      <c r="I19" s="133">
        <v>6012827.01</v>
      </c>
      <c r="J19" s="132" t="s">
        <v>353</v>
      </c>
      <c r="K19" s="132" t="s">
        <v>354</v>
      </c>
      <c r="L19" s="133"/>
    </row>
    <row r="20" ht="15" customHeight="1" spans="1:12">
      <c r="A20" s="132" t="s">
        <v>295</v>
      </c>
      <c r="B20" s="132" t="s">
        <v>296</v>
      </c>
      <c r="C20" s="133"/>
      <c r="D20" s="132" t="s">
        <v>297</v>
      </c>
      <c r="E20" s="132" t="s">
        <v>298</v>
      </c>
      <c r="F20" s="133"/>
      <c r="G20" s="132" t="s">
        <v>221</v>
      </c>
      <c r="H20" s="132" t="s">
        <v>222</v>
      </c>
      <c r="I20" s="133"/>
      <c r="J20" s="132" t="s">
        <v>359</v>
      </c>
      <c r="K20" s="132" t="s">
        <v>360</v>
      </c>
      <c r="L20" s="133"/>
    </row>
    <row r="21" ht="15" customHeight="1" spans="1:12">
      <c r="A21" s="132" t="s">
        <v>301</v>
      </c>
      <c r="B21" s="132" t="s">
        <v>302</v>
      </c>
      <c r="C21" s="133"/>
      <c r="D21" s="132" t="s">
        <v>303</v>
      </c>
      <c r="E21" s="132" t="s">
        <v>304</v>
      </c>
      <c r="F21" s="133">
        <v>192.18</v>
      </c>
      <c r="G21" s="132" t="s">
        <v>227</v>
      </c>
      <c r="H21" s="132" t="s">
        <v>228</v>
      </c>
      <c r="I21" s="133"/>
      <c r="J21" s="132" t="s">
        <v>365</v>
      </c>
      <c r="K21" s="132" t="s">
        <v>366</v>
      </c>
      <c r="L21" s="133"/>
    </row>
    <row r="22" ht="15" customHeight="1" spans="1:12">
      <c r="A22" s="132" t="s">
        <v>307</v>
      </c>
      <c r="B22" s="132" t="s">
        <v>308</v>
      </c>
      <c r="C22" s="133"/>
      <c r="D22" s="132" t="s">
        <v>309</v>
      </c>
      <c r="E22" s="132" t="s">
        <v>310</v>
      </c>
      <c r="F22" s="133"/>
      <c r="G22" s="132" t="s">
        <v>233</v>
      </c>
      <c r="H22" s="132" t="s">
        <v>234</v>
      </c>
      <c r="I22" s="133">
        <v>227557.01</v>
      </c>
      <c r="J22" s="132" t="s">
        <v>371</v>
      </c>
      <c r="K22" s="132" t="s">
        <v>372</v>
      </c>
      <c r="L22" s="133"/>
    </row>
    <row r="23" ht="15" customHeight="1" spans="1:12">
      <c r="A23" s="132" t="s">
        <v>313</v>
      </c>
      <c r="B23" s="132" t="s">
        <v>314</v>
      </c>
      <c r="C23" s="133"/>
      <c r="D23" s="132" t="s">
        <v>315</v>
      </c>
      <c r="E23" s="132" t="s">
        <v>316</v>
      </c>
      <c r="F23" s="133"/>
      <c r="G23" s="132" t="s">
        <v>239</v>
      </c>
      <c r="H23" s="132" t="s">
        <v>240</v>
      </c>
      <c r="I23" s="133">
        <v>2059900</v>
      </c>
      <c r="J23" s="132" t="s">
        <v>375</v>
      </c>
      <c r="K23" s="132" t="s">
        <v>376</v>
      </c>
      <c r="L23" s="133"/>
    </row>
    <row r="24" ht="15" customHeight="1" spans="1:12">
      <c r="A24" s="132" t="s">
        <v>319</v>
      </c>
      <c r="B24" s="132" t="s">
        <v>320</v>
      </c>
      <c r="C24" s="133"/>
      <c r="D24" s="132" t="s">
        <v>321</v>
      </c>
      <c r="E24" s="132" t="s">
        <v>322</v>
      </c>
      <c r="F24" s="133"/>
      <c r="G24" s="132" t="s">
        <v>245</v>
      </c>
      <c r="H24" s="132" t="s">
        <v>246</v>
      </c>
      <c r="I24" s="133"/>
      <c r="J24" s="132" t="s">
        <v>379</v>
      </c>
      <c r="K24" s="132" t="s">
        <v>380</v>
      </c>
      <c r="L24" s="133"/>
    </row>
    <row r="25" ht="15" customHeight="1" spans="1:12">
      <c r="A25" s="132" t="s">
        <v>325</v>
      </c>
      <c r="B25" s="132" t="s">
        <v>326</v>
      </c>
      <c r="C25" s="133"/>
      <c r="D25" s="132" t="s">
        <v>327</v>
      </c>
      <c r="E25" s="132" t="s">
        <v>328</v>
      </c>
      <c r="F25" s="133"/>
      <c r="G25" s="132" t="s">
        <v>251</v>
      </c>
      <c r="H25" s="132" t="s">
        <v>252</v>
      </c>
      <c r="I25" s="133"/>
      <c r="J25" s="132"/>
      <c r="K25" s="132"/>
      <c r="L25" s="131"/>
    </row>
    <row r="26" ht="15" customHeight="1" spans="1:12">
      <c r="A26" s="132" t="s">
        <v>331</v>
      </c>
      <c r="B26" s="132" t="s">
        <v>332</v>
      </c>
      <c r="C26" s="133"/>
      <c r="D26" s="132" t="s">
        <v>333</v>
      </c>
      <c r="E26" s="132" t="s">
        <v>334</v>
      </c>
      <c r="F26" s="133">
        <v>264200</v>
      </c>
      <c r="G26" s="132" t="s">
        <v>257</v>
      </c>
      <c r="H26" s="132" t="s">
        <v>258</v>
      </c>
      <c r="I26" s="133"/>
      <c r="J26" s="132"/>
      <c r="K26" s="132"/>
      <c r="L26" s="131"/>
    </row>
    <row r="27" ht="15" customHeight="1" spans="1:12">
      <c r="A27" s="132" t="s">
        <v>337</v>
      </c>
      <c r="B27" s="132" t="s">
        <v>338</v>
      </c>
      <c r="C27" s="133"/>
      <c r="D27" s="132" t="s">
        <v>339</v>
      </c>
      <c r="E27" s="132" t="s">
        <v>340</v>
      </c>
      <c r="F27" s="133">
        <v>144142.99</v>
      </c>
      <c r="G27" s="132" t="s">
        <v>263</v>
      </c>
      <c r="H27" s="132" t="s">
        <v>264</v>
      </c>
      <c r="I27" s="133">
        <v>3725370</v>
      </c>
      <c r="J27" s="132"/>
      <c r="K27" s="132"/>
      <c r="L27" s="131"/>
    </row>
    <row r="28" ht="15" customHeight="1" spans="1:12">
      <c r="A28" s="132" t="s">
        <v>343</v>
      </c>
      <c r="B28" s="132" t="s">
        <v>344</v>
      </c>
      <c r="C28" s="133"/>
      <c r="D28" s="132" t="s">
        <v>345</v>
      </c>
      <c r="E28" s="132" t="s">
        <v>346</v>
      </c>
      <c r="F28" s="133"/>
      <c r="G28" s="132" t="s">
        <v>269</v>
      </c>
      <c r="H28" s="132" t="s">
        <v>270</v>
      </c>
      <c r="I28" s="133"/>
      <c r="J28" s="132"/>
      <c r="K28" s="132"/>
      <c r="L28" s="131"/>
    </row>
    <row r="29" ht="15" customHeight="1" spans="1:12">
      <c r="A29" s="132" t="s">
        <v>349</v>
      </c>
      <c r="B29" s="132" t="s">
        <v>350</v>
      </c>
      <c r="C29" s="133"/>
      <c r="D29" s="132" t="s">
        <v>351</v>
      </c>
      <c r="E29" s="132" t="s">
        <v>352</v>
      </c>
      <c r="F29" s="133"/>
      <c r="G29" s="132" t="s">
        <v>275</v>
      </c>
      <c r="H29" s="132" t="s">
        <v>276</v>
      </c>
      <c r="I29" s="133"/>
      <c r="J29" s="132"/>
      <c r="K29" s="132"/>
      <c r="L29" s="131"/>
    </row>
    <row r="30" ht="15" customHeight="1" spans="1:12">
      <c r="A30" s="132" t="s">
        <v>355</v>
      </c>
      <c r="B30" s="132" t="s">
        <v>356</v>
      </c>
      <c r="C30" s="133"/>
      <c r="D30" s="132" t="s">
        <v>357</v>
      </c>
      <c r="E30" s="132" t="s">
        <v>358</v>
      </c>
      <c r="F30" s="133"/>
      <c r="G30" s="132" t="s">
        <v>281</v>
      </c>
      <c r="H30" s="132" t="s">
        <v>282</v>
      </c>
      <c r="I30" s="133"/>
      <c r="J30" s="132"/>
      <c r="K30" s="132"/>
      <c r="L30" s="131"/>
    </row>
    <row r="31" ht="15" customHeight="1" spans="1:12">
      <c r="A31" s="132" t="s">
        <v>361</v>
      </c>
      <c r="B31" s="132" t="s">
        <v>362</v>
      </c>
      <c r="C31" s="133"/>
      <c r="D31" s="132" t="s">
        <v>363</v>
      </c>
      <c r="E31" s="132" t="s">
        <v>364</v>
      </c>
      <c r="F31" s="133"/>
      <c r="G31" s="132" t="s">
        <v>287</v>
      </c>
      <c r="H31" s="132" t="s">
        <v>288</v>
      </c>
      <c r="I31" s="133"/>
      <c r="J31" s="132"/>
      <c r="K31" s="132"/>
      <c r="L31" s="131"/>
    </row>
    <row r="32" ht="15" customHeight="1" spans="1:12">
      <c r="A32" s="132" t="s">
        <v>367</v>
      </c>
      <c r="B32" s="132" t="s">
        <v>422</v>
      </c>
      <c r="C32" s="133"/>
      <c r="D32" s="132" t="s">
        <v>369</v>
      </c>
      <c r="E32" s="132" t="s">
        <v>370</v>
      </c>
      <c r="F32" s="133"/>
      <c r="G32" s="132" t="s">
        <v>293</v>
      </c>
      <c r="H32" s="132" t="s">
        <v>294</v>
      </c>
      <c r="I32" s="133"/>
      <c r="J32" s="132"/>
      <c r="K32" s="132"/>
      <c r="L32" s="131"/>
    </row>
    <row r="33" ht="15" customHeight="1" spans="1:12">
      <c r="A33" s="132"/>
      <c r="B33" s="132"/>
      <c r="C33" s="131"/>
      <c r="D33" s="132" t="s">
        <v>373</v>
      </c>
      <c r="E33" s="132" t="s">
        <v>374</v>
      </c>
      <c r="F33" s="133"/>
      <c r="G33" s="132" t="s">
        <v>299</v>
      </c>
      <c r="H33" s="132" t="s">
        <v>300</v>
      </c>
      <c r="I33" s="133"/>
      <c r="J33" s="132"/>
      <c r="K33" s="132"/>
      <c r="L33" s="131"/>
    </row>
    <row r="34" ht="15" customHeight="1" spans="1:12">
      <c r="A34" s="132"/>
      <c r="B34" s="132"/>
      <c r="C34" s="131"/>
      <c r="D34" s="132" t="s">
        <v>377</v>
      </c>
      <c r="E34" s="132" t="s">
        <v>378</v>
      </c>
      <c r="F34" s="133"/>
      <c r="G34" s="132" t="s">
        <v>305</v>
      </c>
      <c r="H34" s="132" t="s">
        <v>306</v>
      </c>
      <c r="I34" s="133"/>
      <c r="J34" s="132"/>
      <c r="K34" s="132"/>
      <c r="L34" s="131"/>
    </row>
    <row r="35" ht="15" customHeight="1" spans="1:12">
      <c r="A35" s="132"/>
      <c r="B35" s="132"/>
      <c r="C35" s="131"/>
      <c r="D35" s="132" t="s">
        <v>381</v>
      </c>
      <c r="E35" s="132" t="s">
        <v>382</v>
      </c>
      <c r="F35" s="133"/>
      <c r="G35" s="132" t="s">
        <v>311</v>
      </c>
      <c r="H35" s="132" t="s">
        <v>312</v>
      </c>
      <c r="I35" s="133"/>
      <c r="J35" s="132"/>
      <c r="K35" s="132"/>
      <c r="L35" s="131"/>
    </row>
    <row r="36" ht="15" customHeight="1" spans="1:12">
      <c r="A36" s="132"/>
      <c r="B36" s="132"/>
      <c r="C36" s="131"/>
      <c r="D36" s="132" t="s">
        <v>383</v>
      </c>
      <c r="E36" s="132" t="s">
        <v>384</v>
      </c>
      <c r="F36" s="133"/>
      <c r="G36" s="132"/>
      <c r="H36" s="132"/>
      <c r="I36" s="131"/>
      <c r="J36" s="132"/>
      <c r="K36" s="132"/>
      <c r="L36" s="131"/>
    </row>
    <row r="37" ht="15" customHeight="1" spans="1:12">
      <c r="A37" s="132"/>
      <c r="B37" s="132"/>
      <c r="C37" s="131"/>
      <c r="D37" s="132" t="s">
        <v>385</v>
      </c>
      <c r="E37" s="132" t="s">
        <v>386</v>
      </c>
      <c r="F37" s="133"/>
      <c r="G37" s="132"/>
      <c r="H37" s="132"/>
      <c r="I37" s="131"/>
      <c r="J37" s="132"/>
      <c r="K37" s="132"/>
      <c r="L37" s="131"/>
    </row>
    <row r="38" ht="15" customHeight="1" spans="1:12">
      <c r="A38" s="132"/>
      <c r="B38" s="132"/>
      <c r="C38" s="131"/>
      <c r="D38" s="132" t="s">
        <v>387</v>
      </c>
      <c r="E38" s="132" t="s">
        <v>388</v>
      </c>
      <c r="F38" s="133"/>
      <c r="G38" s="132"/>
      <c r="H38" s="132"/>
      <c r="I38" s="131"/>
      <c r="J38" s="132"/>
      <c r="K38" s="132"/>
      <c r="L38" s="131"/>
    </row>
    <row r="39" ht="15" customHeight="1" spans="1:12">
      <c r="A39" s="132" t="s">
        <v>423</v>
      </c>
      <c r="B39" s="132"/>
      <c r="C39" s="132"/>
      <c r="D39" s="132"/>
      <c r="E39" s="132"/>
      <c r="F39" s="132"/>
      <c r="G39" s="132"/>
      <c r="H39" s="132"/>
      <c r="I39" s="132"/>
      <c r="J39" s="132"/>
      <c r="K39" s="132"/>
      <c r="L39" s="132"/>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B8" sqref="B8:C9"/>
    </sheetView>
  </sheetViews>
  <sheetFormatPr defaultColWidth="9" defaultRowHeight="13.5"/>
  <cols>
    <col min="1" max="3" width="2.75" style="95" customWidth="1"/>
    <col min="4" max="4" width="32.75" style="95" customWidth="1"/>
    <col min="5" max="8" width="14" style="95" customWidth="1"/>
    <col min="9" max="10" width="15" style="95" customWidth="1"/>
    <col min="11" max="11" width="14" style="95" customWidth="1"/>
    <col min="12" max="13" width="15" style="95" customWidth="1"/>
    <col min="14" max="17" width="14" style="95" customWidth="1"/>
    <col min="18" max="19" width="15" style="95" customWidth="1"/>
    <col min="20" max="20" width="14" style="95" customWidth="1"/>
    <col min="21" max="16384" width="9" style="95"/>
  </cols>
  <sheetData>
    <row r="1" ht="27" spans="11:11">
      <c r="K1" s="139" t="s">
        <v>424</v>
      </c>
    </row>
    <row r="2" ht="14.25" spans="20:20">
      <c r="T2" s="130" t="s">
        <v>425</v>
      </c>
    </row>
    <row r="3" ht="14.25" spans="1:20">
      <c r="A3" s="130" t="s">
        <v>2</v>
      </c>
      <c r="T3" s="130" t="s">
        <v>3</v>
      </c>
    </row>
    <row r="4" ht="19.5" customHeight="1" spans="1:20">
      <c r="A4" s="136" t="s">
        <v>6</v>
      </c>
      <c r="B4" s="136"/>
      <c r="C4" s="136"/>
      <c r="D4" s="136"/>
      <c r="E4" s="136" t="s">
        <v>198</v>
      </c>
      <c r="F4" s="136"/>
      <c r="G4" s="136"/>
      <c r="H4" s="136" t="s">
        <v>199</v>
      </c>
      <c r="I4" s="136"/>
      <c r="J4" s="136"/>
      <c r="K4" s="136" t="s">
        <v>200</v>
      </c>
      <c r="L4" s="136"/>
      <c r="M4" s="136"/>
      <c r="N4" s="136"/>
      <c r="O4" s="136"/>
      <c r="P4" s="136" t="s">
        <v>107</v>
      </c>
      <c r="Q4" s="136"/>
      <c r="R4" s="136"/>
      <c r="S4" s="136"/>
      <c r="T4" s="136"/>
    </row>
    <row r="5" ht="19.5" customHeight="1" spans="1:20">
      <c r="A5" s="136" t="s">
        <v>122</v>
      </c>
      <c r="B5" s="136"/>
      <c r="C5" s="136"/>
      <c r="D5" s="136" t="s">
        <v>123</v>
      </c>
      <c r="E5" s="136" t="s">
        <v>129</v>
      </c>
      <c r="F5" s="136" t="s">
        <v>201</v>
      </c>
      <c r="G5" s="136" t="s">
        <v>202</v>
      </c>
      <c r="H5" s="136" t="s">
        <v>129</v>
      </c>
      <c r="I5" s="136" t="s">
        <v>169</v>
      </c>
      <c r="J5" s="136" t="s">
        <v>170</v>
      </c>
      <c r="K5" s="136" t="s">
        <v>129</v>
      </c>
      <c r="L5" s="136" t="s">
        <v>169</v>
      </c>
      <c r="M5" s="136"/>
      <c r="N5" s="136" t="s">
        <v>169</v>
      </c>
      <c r="O5" s="136" t="s">
        <v>170</v>
      </c>
      <c r="P5" s="136" t="s">
        <v>129</v>
      </c>
      <c r="Q5" s="136" t="s">
        <v>201</v>
      </c>
      <c r="R5" s="136" t="s">
        <v>202</v>
      </c>
      <c r="S5" s="136" t="s">
        <v>202</v>
      </c>
      <c r="T5" s="136"/>
    </row>
    <row r="6" ht="19.5" customHeight="1" spans="1:20">
      <c r="A6" s="136"/>
      <c r="B6" s="136"/>
      <c r="C6" s="136"/>
      <c r="D6" s="136"/>
      <c r="E6" s="136"/>
      <c r="F6" s="136"/>
      <c r="G6" s="136" t="s">
        <v>124</v>
      </c>
      <c r="H6" s="136"/>
      <c r="I6" s="136"/>
      <c r="J6" s="136" t="s">
        <v>124</v>
      </c>
      <c r="K6" s="136"/>
      <c r="L6" s="136" t="s">
        <v>124</v>
      </c>
      <c r="M6" s="136" t="s">
        <v>204</v>
      </c>
      <c r="N6" s="136" t="s">
        <v>203</v>
      </c>
      <c r="O6" s="136" t="s">
        <v>124</v>
      </c>
      <c r="P6" s="136"/>
      <c r="Q6" s="136"/>
      <c r="R6" s="136" t="s">
        <v>124</v>
      </c>
      <c r="S6" s="136" t="s">
        <v>205</v>
      </c>
      <c r="T6" s="136" t="s">
        <v>206</v>
      </c>
    </row>
    <row r="7" ht="19.5" customHeight="1" spans="1:20">
      <c r="A7" s="136"/>
      <c r="B7" s="136"/>
      <c r="C7" s="136"/>
      <c r="D7" s="136"/>
      <c r="E7" s="136"/>
      <c r="F7" s="136"/>
      <c r="G7" s="136"/>
      <c r="H7" s="136"/>
      <c r="I7" s="136"/>
      <c r="J7" s="136"/>
      <c r="K7" s="136"/>
      <c r="L7" s="136"/>
      <c r="M7" s="136"/>
      <c r="N7" s="136"/>
      <c r="O7" s="136"/>
      <c r="P7" s="136"/>
      <c r="Q7" s="136"/>
      <c r="R7" s="136"/>
      <c r="S7" s="136"/>
      <c r="T7" s="136"/>
    </row>
    <row r="8" ht="19.5" customHeight="1" spans="1:20">
      <c r="A8" s="136" t="s">
        <v>126</v>
      </c>
      <c r="B8" s="136" t="s">
        <v>127</v>
      </c>
      <c r="C8" s="136" t="s">
        <v>128</v>
      </c>
      <c r="D8" s="136" t="s">
        <v>10</v>
      </c>
      <c r="E8" s="131" t="s">
        <v>11</v>
      </c>
      <c r="F8" s="131" t="s">
        <v>12</v>
      </c>
      <c r="G8" s="131" t="s">
        <v>20</v>
      </c>
      <c r="H8" s="131" t="s">
        <v>24</v>
      </c>
      <c r="I8" s="131" t="s">
        <v>28</v>
      </c>
      <c r="J8" s="131" t="s">
        <v>32</v>
      </c>
      <c r="K8" s="131" t="s">
        <v>36</v>
      </c>
      <c r="L8" s="131" t="s">
        <v>40</v>
      </c>
      <c r="M8" s="131" t="s">
        <v>43</v>
      </c>
      <c r="N8" s="131" t="s">
        <v>46</v>
      </c>
      <c r="O8" s="131" t="s">
        <v>49</v>
      </c>
      <c r="P8" s="131" t="s">
        <v>52</v>
      </c>
      <c r="Q8" s="131" t="s">
        <v>55</v>
      </c>
      <c r="R8" s="131" t="s">
        <v>58</v>
      </c>
      <c r="S8" s="131" t="s">
        <v>61</v>
      </c>
      <c r="T8" s="131" t="s">
        <v>64</v>
      </c>
    </row>
    <row r="9" ht="19.5" customHeight="1" spans="1:20">
      <c r="A9" s="136"/>
      <c r="B9" s="136"/>
      <c r="C9" s="136"/>
      <c r="D9" s="136" t="s">
        <v>129</v>
      </c>
      <c r="E9" s="133"/>
      <c r="F9" s="133"/>
      <c r="G9" s="133"/>
      <c r="H9" s="133"/>
      <c r="I9" s="133"/>
      <c r="J9" s="133"/>
      <c r="K9" s="133"/>
      <c r="L9" s="133"/>
      <c r="M9" s="133"/>
      <c r="N9" s="133"/>
      <c r="O9" s="133"/>
      <c r="P9" s="133"/>
      <c r="Q9" s="133"/>
      <c r="R9" s="133"/>
      <c r="S9" s="133"/>
      <c r="T9" s="133"/>
    </row>
    <row r="10" ht="19.5" customHeight="1" spans="1:20">
      <c r="A10" s="132" t="s">
        <v>426</v>
      </c>
      <c r="B10" s="132"/>
      <c r="C10" s="132"/>
      <c r="D10" s="132"/>
      <c r="E10" s="133"/>
      <c r="F10" s="133"/>
      <c r="G10" s="133"/>
      <c r="H10" s="133"/>
      <c r="I10" s="133"/>
      <c r="J10" s="133"/>
      <c r="K10" s="133"/>
      <c r="L10" s="133"/>
      <c r="M10" s="133"/>
      <c r="N10" s="133"/>
      <c r="O10" s="133"/>
      <c r="P10" s="133"/>
      <c r="Q10" s="133"/>
      <c r="R10" s="133"/>
      <c r="S10" s="133"/>
      <c r="T10" s="133"/>
    </row>
    <row r="11" ht="19.5" customHeight="1" spans="1:20">
      <c r="A11" s="132" t="s">
        <v>427</v>
      </c>
      <c r="B11" s="132"/>
      <c r="C11" s="132"/>
      <c r="D11" s="132"/>
      <c r="E11" s="132"/>
      <c r="F11" s="132"/>
      <c r="G11" s="132"/>
      <c r="H11" s="132"/>
      <c r="I11" s="132"/>
      <c r="J11" s="132"/>
      <c r="K11" s="132"/>
      <c r="L11" s="132"/>
      <c r="M11" s="132"/>
      <c r="N11" s="132"/>
      <c r="O11" s="132"/>
      <c r="P11" s="132"/>
      <c r="Q11" s="132"/>
      <c r="R11" s="132"/>
      <c r="S11" s="132"/>
      <c r="T11" s="132"/>
    </row>
    <row r="12" spans="1:9">
      <c r="A12" s="140" t="s">
        <v>428</v>
      </c>
      <c r="B12" s="140"/>
      <c r="C12" s="140"/>
      <c r="D12" s="140"/>
      <c r="E12" s="140"/>
      <c r="F12" s="140"/>
      <c r="G12" s="140"/>
      <c r="H12" s="140"/>
      <c r="I12" s="140"/>
    </row>
  </sheetData>
  <mergeCells count="31">
    <mergeCell ref="A4:D4"/>
    <mergeCell ref="E4:G4"/>
    <mergeCell ref="H4:J4"/>
    <mergeCell ref="K4:O4"/>
    <mergeCell ref="P4:T4"/>
    <mergeCell ref="L5:N5"/>
    <mergeCell ref="R5:T5"/>
    <mergeCell ref="A10:C10"/>
    <mergeCell ref="A11:T11"/>
    <mergeCell ref="A12:I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B8" sqref="B8:C9"/>
    </sheetView>
  </sheetViews>
  <sheetFormatPr defaultColWidth="9" defaultRowHeight="13.5"/>
  <cols>
    <col min="1" max="3" width="2.75" style="95" customWidth="1"/>
    <col min="4" max="4" width="32.75" style="95" customWidth="1"/>
    <col min="5" max="6" width="15" style="95" customWidth="1"/>
    <col min="7" max="11" width="14" style="95" customWidth="1"/>
    <col min="12" max="12" width="15" style="95" customWidth="1"/>
    <col min="13" max="16384" width="9" style="95"/>
  </cols>
  <sheetData>
    <row r="1" ht="27" spans="7:7">
      <c r="G1" s="139" t="s">
        <v>429</v>
      </c>
    </row>
    <row r="2" ht="14.25" spans="12:12">
      <c r="L2" s="130" t="s">
        <v>430</v>
      </c>
    </row>
    <row r="3" ht="14.25" spans="1:12">
      <c r="A3" s="130" t="s">
        <v>2</v>
      </c>
      <c r="L3" s="130" t="s">
        <v>3</v>
      </c>
    </row>
    <row r="4" ht="19.5" customHeight="1" spans="1:12">
      <c r="A4" s="136" t="s">
        <v>6</v>
      </c>
      <c r="B4" s="136"/>
      <c r="C4" s="136"/>
      <c r="D4" s="136"/>
      <c r="E4" s="136" t="s">
        <v>198</v>
      </c>
      <c r="F4" s="136"/>
      <c r="G4" s="136"/>
      <c r="H4" s="136" t="s">
        <v>199</v>
      </c>
      <c r="I4" s="136" t="s">
        <v>200</v>
      </c>
      <c r="J4" s="136" t="s">
        <v>107</v>
      </c>
      <c r="K4" s="136"/>
      <c r="L4" s="136"/>
    </row>
    <row r="5" ht="19.5" customHeight="1" spans="1:12">
      <c r="A5" s="136" t="s">
        <v>122</v>
      </c>
      <c r="B5" s="136"/>
      <c r="C5" s="136"/>
      <c r="D5" s="136" t="s">
        <v>123</v>
      </c>
      <c r="E5" s="136" t="s">
        <v>129</v>
      </c>
      <c r="F5" s="136" t="s">
        <v>431</v>
      </c>
      <c r="G5" s="136" t="s">
        <v>432</v>
      </c>
      <c r="H5" s="136"/>
      <c r="I5" s="136"/>
      <c r="J5" s="136" t="s">
        <v>129</v>
      </c>
      <c r="K5" s="136" t="s">
        <v>431</v>
      </c>
      <c r="L5" s="131" t="s">
        <v>432</v>
      </c>
    </row>
    <row r="6" ht="19.5" customHeight="1" spans="1:12">
      <c r="A6" s="136"/>
      <c r="B6" s="136"/>
      <c r="C6" s="136"/>
      <c r="D6" s="136"/>
      <c r="E6" s="136"/>
      <c r="F6" s="136"/>
      <c r="G6" s="136"/>
      <c r="H6" s="136"/>
      <c r="I6" s="136"/>
      <c r="J6" s="136"/>
      <c r="K6" s="136"/>
      <c r="L6" s="131" t="s">
        <v>205</v>
      </c>
    </row>
    <row r="7" ht="19.5" customHeight="1" spans="1:12">
      <c r="A7" s="136"/>
      <c r="B7" s="136"/>
      <c r="C7" s="136"/>
      <c r="D7" s="136"/>
      <c r="E7" s="136"/>
      <c r="F7" s="136"/>
      <c r="G7" s="136"/>
      <c r="H7" s="136"/>
      <c r="I7" s="136"/>
      <c r="J7" s="136"/>
      <c r="K7" s="136"/>
      <c r="L7" s="131"/>
    </row>
    <row r="8" ht="19.5" customHeight="1" spans="1:12">
      <c r="A8" s="136" t="s">
        <v>126</v>
      </c>
      <c r="B8" s="136" t="s">
        <v>127</v>
      </c>
      <c r="C8" s="136" t="s">
        <v>128</v>
      </c>
      <c r="D8" s="136" t="s">
        <v>10</v>
      </c>
      <c r="E8" s="131" t="s">
        <v>11</v>
      </c>
      <c r="F8" s="131" t="s">
        <v>12</v>
      </c>
      <c r="G8" s="131" t="s">
        <v>20</v>
      </c>
      <c r="H8" s="131" t="s">
        <v>24</v>
      </c>
      <c r="I8" s="131" t="s">
        <v>28</v>
      </c>
      <c r="J8" s="131" t="s">
        <v>32</v>
      </c>
      <c r="K8" s="131" t="s">
        <v>36</v>
      </c>
      <c r="L8" s="131" t="s">
        <v>40</v>
      </c>
    </row>
    <row r="9" ht="19.5" customHeight="1" spans="1:12">
      <c r="A9" s="136"/>
      <c r="B9" s="136"/>
      <c r="C9" s="136"/>
      <c r="D9" s="136" t="s">
        <v>129</v>
      </c>
      <c r="E9" s="133"/>
      <c r="F9" s="133"/>
      <c r="G9" s="133"/>
      <c r="H9" s="133"/>
      <c r="I9" s="133"/>
      <c r="J9" s="133"/>
      <c r="K9" s="133"/>
      <c r="L9" s="133"/>
    </row>
    <row r="10" ht="19.5" customHeight="1" spans="1:12">
      <c r="A10" s="132" t="s">
        <v>426</v>
      </c>
      <c r="B10" s="132"/>
      <c r="C10" s="132"/>
      <c r="D10" s="132"/>
      <c r="E10" s="133"/>
      <c r="F10" s="133"/>
      <c r="G10" s="133"/>
      <c r="H10" s="133"/>
      <c r="I10" s="133"/>
      <c r="J10" s="133"/>
      <c r="K10" s="133"/>
      <c r="L10" s="133"/>
    </row>
    <row r="11" ht="19.5" customHeight="1" spans="1:12">
      <c r="A11" s="132" t="s">
        <v>433</v>
      </c>
      <c r="B11" s="132"/>
      <c r="C11" s="132"/>
      <c r="D11" s="132"/>
      <c r="E11" s="132"/>
      <c r="F11" s="132"/>
      <c r="G11" s="132"/>
      <c r="H11" s="132"/>
      <c r="I11" s="132"/>
      <c r="J11" s="132"/>
      <c r="K11" s="132"/>
      <c r="L11" s="132"/>
    </row>
    <row r="12" spans="1:1">
      <c r="A12" s="95" t="s">
        <v>428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 项目支出绩效自评表（1）</vt:lpstr>
      <vt:lpstr>附表15 项目支出绩效自评表（2）</vt:lpstr>
      <vt:lpstr>附表15 项目支出绩效自评表（3）</vt:lpstr>
      <vt:lpstr>附表15 项目支出绩效自评表（4）</vt:lpstr>
      <vt:lpstr>附表15 项目支出绩效自评表（5）</vt:lpstr>
      <vt:lpstr>附表15 项目支出绩效自评表（6）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县财政局收发员</cp:lastModifiedBy>
  <dcterms:created xsi:type="dcterms:W3CDTF">2024-08-22T06:44:00Z</dcterms:created>
  <dcterms:modified xsi:type="dcterms:W3CDTF">2025-02-08T01:23:16Z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2024-08-22T06:44:13.950Z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2052-12.8.2.18205</vt:lpwstr>
  </property>
  <property fmtid="{D5CDD505-2E9C-101B-9397-08002B2CF9AE}" pid="10" name="ICV">
    <vt:lpwstr>6ACB96FC2319455880FB3CA0692C1B47_12</vt:lpwstr>
  </property>
</Properties>
</file>