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 项目支出绩效自评表（1）" sheetId="15" r:id="rId15"/>
    <sheet name="附表15 项目支出绩效自评表（2）" sheetId="17" r:id="rId16"/>
    <sheet name="附表15 项目支出绩效自评表（3）" sheetId="18" r:id="rId17"/>
    <sheet name="附表15 项目支出绩效自评表（4）" sheetId="19" r:id="rId18"/>
    <sheet name="附表15 项目支出绩效自评表（5）" sheetId="20" r:id="rId19"/>
    <sheet name="附表15 项目支出绩效自评表（6）" sheetId="21" r:id="rId2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<sst xmlns="http://schemas.openxmlformats.org/spreadsheetml/2006/main" count="1874" uniqueCount="654">
  <si>
    <t>收入支出决算表</t>
  </si>
  <si>
    <t>公开01表</t>
  </si>
  <si>
    <t>部门：中国共产党洱源县委员会党校</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</si>
  <si>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</si>
  <si>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</si>
  <si>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</si>
  <si>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</si>
  <si>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</si>
  <si>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</si>
  <si>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</si>
  <si>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</si>
  <si>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</si>
  <si>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</si>
  <si>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</si>
  <si>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</si>
  <si>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</si>
  <si>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</si>
  <si>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</si>
  <si>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</si>
  <si>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</si>
  <si>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</si>
  <si>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</si>
  <si>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</si>
  <si>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</si>
  <si>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</si>
  <si>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</si>
  <si>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</si>
  <si>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</si>
  <si>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</si>
  <si>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</si>
  <si>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</si>
  <si>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</si>
  <si>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</si>
  <si>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</si>
  <si>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</si>
  <si>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</si>
  <si>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</si>
  <si>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</si>
  <si>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</si>
  <si>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</si>
  <si>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</si>
  <si>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</si>
  <si>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</si>
  <si>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</si>
  <si>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</si>
  <si>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</si>
  <si>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</si>
  <si>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</si>
  <si>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</si>
  <si>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</si>
  <si>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</si>
  <si>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</si>
  <si>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</si>
  <si>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</si>
  <si>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</si>
  <si>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</si>
  <si>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</si>
  <si>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</si>
  <si>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</si>
  <si>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</si>
  <si>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</si>
  <si>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</si>
  <si>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</si>
  <si>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</si>
  <si>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</si>
  <si>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</si>
  <si>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</si>
  <si>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</si>
  <si>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</si>
  <si>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</si>
  <si>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</si>
  <si>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</si>
  <si>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</si>
  <si>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</si>
  <si>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</si>
  <si>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</si>
  <si>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</si>
  <si>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</si>
  <si>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</si>
  <si>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</si>
  <si>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</si>
  <si>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</si>
  <si>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</si>
  <si>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</si>
  <si>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</si>
  <si>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</si>
  <si>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</si>
  <si>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</si>
  <si>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</si>
  <si>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</si>
  <si>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</si>
  <si>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</si>
  <si>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</si>
  <si>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</si>
  <si>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</si>
  <si>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</si>
  <si>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</si>
  <si>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</si>
  <si>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</si>
  <si>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</si>
  <si>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</si>
  <si>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</si>
  <si>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</si>
  <si>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</si>
  <si>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</si>
  <si>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</si>
  <si>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</si>
  <si>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</si>
  <si>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</si>
  <si>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</si>
  <si>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</si>
  <si>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</si>
  <si>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</si>
  <si>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</si>
  <si>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</si>
  <si>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</si>
  <si>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</si>
  <si>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</si>
  <si>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</si>
  <si>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</si>
  <si>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</si>
  <si>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</si>
  <si>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</si>
  <si>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</si>
  <si>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</si>
  <si>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</si>
  <si>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</si>
  <si>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</si>
  <si>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</si>
  <si>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</si>
  <si>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</si>
  <si>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</si>
  <si>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20508</t>
  </si>
  <si>
    <t>进修及培训</t>
  </si>
  <si>
    <t>2050802</t>
  </si>
  <si>
    <t>干部教育</t>
  </si>
  <si>
    <t>2050899</t>
  </si>
  <si>
    <t>其他进修及培训</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</si>
  <si>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</si>
  <si>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</si>
  <si>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</si>
  <si>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</si>
  <si>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</si>
  <si>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</si>
  <si>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</si>
  <si>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</si>
  <si>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</si>
  <si>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</si>
  <si>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</si>
  <si>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</si>
  <si>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</si>
  <si>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</si>
  <si>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</si>
  <si>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</si>
  <si>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</si>
  <si>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</si>
  <si>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</si>
  <si>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</si>
  <si>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</si>
  <si>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</si>
  <si>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</si>
  <si>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</si>
  <si>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</si>
  <si>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</si>
  <si>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</si>
  <si>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</si>
  <si>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</si>
  <si>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</si>
  <si>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</si>
  <si>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</si>
  <si>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</si>
  <si>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</si>
  <si>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</si>
  <si>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</si>
  <si>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</si>
  <si>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</si>
  <si>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</si>
  <si>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</si>
  <si>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</si>
  <si>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</si>
  <si>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</si>
  <si>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</si>
  <si>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</si>
  <si>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</si>
  <si>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</si>
  <si>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</si>
  <si>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</si>
  <si>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</si>
  <si>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</si>
  <si>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</si>
  <si>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</si>
  <si>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</si>
  <si>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</si>
  <si>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</si>
  <si>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</si>
  <si>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</si>
  <si>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</si>
  <si>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</si>
  <si>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</si>
  <si>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</si>
  <si>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</si>
  <si>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</si>
  <si>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</si>
  <si>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</si>
  <si>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</si>
  <si>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</si>
  <si>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</si>
  <si>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</si>
  <si>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</si>
  <si>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</si>
  <si>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</si>
  <si>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</si>
  <si>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</si>
  <si>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</si>
  <si>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</si>
  <si>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</si>
  <si>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</si>
  <si>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</si>
  <si>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</si>
  <si>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</si>
  <si>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</si>
  <si>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</si>
  <si>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</si>
  <si>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</si>
  <si>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</si>
  <si>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</si>
  <si>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</si>
  <si>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</si>
  <si>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</si>
  <si>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</si>
  <si>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</si>
  <si>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</si>
  <si>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</si>
  <si>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</si>
  <si>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</si>
  <si>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</si>
  <si>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</si>
  <si>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</si>
  <si>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</si>
  <si>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</si>
  <si>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</si>
  <si>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</si>
  <si>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</si>
  <si>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</si>
  <si>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</si>
  <si>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</si>
  <si>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</si>
  <si>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</si>
  <si>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</si>
  <si>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</si>
  <si>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</si>
  <si>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</si>
  <si>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</si>
  <si>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</si>
  <si>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</si>
  <si>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</si>
  <si>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</si>
  <si>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</si>
  <si>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</si>
  <si>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</si>
  <si>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</si>
  <si>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</si>
  <si>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</si>
  <si>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</si>
  <si>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</si>
  <si>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</si>
  <si>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</si>
  <si>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</si>
  <si>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</si>
  <si>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</si>
  <si>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</si>
  <si>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</si>
  <si>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</si>
  <si>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</si>
  <si>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</si>
  <si>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</si>
  <si>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</si>
  <si>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</si>
  <si>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</si>
  <si>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</si>
  <si>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</si>
  <si>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</si>
  <si>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</si>
  <si>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</si>
  <si>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</si>
  <si>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</si>
  <si>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</si>
  <si>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</si>
  <si>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</si>
  <si>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</si>
  <si>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</si>
  <si>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</si>
  <si>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</si>
  <si>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</si>
  <si>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</si>
  <si>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</si>
  <si>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</si>
  <si>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</si>
  <si>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</si>
  <si>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</si>
  <si>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</si>
  <si>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</si>
  <si>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</si>
  <si>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</si>
  <si>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</si>
  <si>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</si>
  <si>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</si>
  <si>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</si>
  <si>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</si>
  <si>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</si>
  <si>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</si>
  <si>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</si>
  <si>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</si>
  <si>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</si>
  <si>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</si>
  <si>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</si>
  <si>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</si>
  <si>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</si>
  <si>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</si>
  <si>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</si>
  <si>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</si>
  <si>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</si>
  <si>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</si>
  <si>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</si>
  <si>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</si>
  <si>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</si>
  <si>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</si>
  <si>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</si>
  <si>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</si>
  <si>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</si>
  <si>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</si>
  <si>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</si>
  <si>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</si>
  <si>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</si>
  <si>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</si>
  <si>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</si>
  <si>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</si>
  <si>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</si>
  <si>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</si>
  <si>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</si>
  <si>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</si>
  <si>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</si>
  <si>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</si>
  <si>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</si>
  <si>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</si>
  <si>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</si>
  <si>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</si>
  <si>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</si>
  <si>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</si>
  <si>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</si>
  <si>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</si>
  <si>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</si>
  <si>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</si>
  <si>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</si>
  <si>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</si>
  <si>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</si>
  <si>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</si>
  <si>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</si>
  <si>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</si>
  <si>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</si>
  <si>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</si>
  <si>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</si>
  <si>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</si>
  <si>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</si>
  <si>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</si>
  <si>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</si>
  <si>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</si>
  <si>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</si>
  <si>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</si>
  <si>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</si>
  <si>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</si>
  <si>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</si>
  <si>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</si>
  <si>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</si>
  <si>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</si>
  <si>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</si>
  <si>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</si>
  <si>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</si>
  <si>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</si>
  <si>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</si>
  <si>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</si>
  <si>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</si>
  <si>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</si>
  <si>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</si>
  <si>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</si>
  <si>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</si>
  <si>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</si>
  <si>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</si>
  <si>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</si>
  <si>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</si>
  <si>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</si>
  <si>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</si>
  <si>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</si>
  <si>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</si>
  <si>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</si>
  <si>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</si>
  <si>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</si>
  <si>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</si>
  <si>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</si>
  <si>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</si>
  <si>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</si>
  <si>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</si>
  <si>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</si>
  <si>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</si>
  <si>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</si>
  <si>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</si>
  <si>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</si>
  <si>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</si>
  <si>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</si>
  <si>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</si>
  <si>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</si>
  <si>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</si>
  <si>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</si>
  <si>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</si>
  <si>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</si>
  <si>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</si>
  <si>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</si>
  <si>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</si>
  <si>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</si>
  <si>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</si>
  <si>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</si>
  <si>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</si>
  <si>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</si>
  <si>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</si>
  <si>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</si>
  <si>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</si>
  <si>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无</t>
  </si>
  <si>
    <t>注：本表反映部门本年度政府性基金预算财政拨款的收支和年初、年末结转结余情况。</t>
  </si>
  <si>
    <t>说明：本单位无此公开事项。</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</si>
  <si>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</si>
  <si>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</si>
  <si>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</si>
  <si>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</si>
  <si>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</si>
  <si>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</si>
  <si>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</si>
  <si>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</si>
  <si>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</si>
  <si>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</si>
  <si>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</si>
  <si>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</si>
  <si>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</si>
  <si>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</si>
  <si>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</si>
  <si>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</si>
  <si>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</si>
  <si>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</si>
  <si>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</si>
  <si>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</si>
  <si>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</si>
  <si>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</si>
  <si>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</si>
  <si>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</si>
  <si>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</si>
  <si>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</si>
  <si>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</si>
  <si>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</si>
  <si>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</si>
  <si>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</si>
  <si>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</si>
  <si>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</si>
  <si>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</si>
  <si>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</si>
  <si>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</si>
  <si>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</si>
  <si>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</si>
  <si>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</si>
  <si>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</si>
  <si>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</si>
  <si>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</si>
  <si>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</si>
  <si>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</si>
  <si>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</si>
  <si>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</si>
  <si>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</si>
  <si>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</si>
  <si>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</si>
  <si>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</si>
  <si>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</si>
  <si>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</si>
  <si>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</si>
  <si>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</si>
  <si>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</si>
  <si>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</si>
  <si>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</si>
  <si>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</si>
  <si>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</si>
  <si>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</si>
  <si>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</si>
  <si>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</si>
  <si>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</si>
  <si>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</si>
  <si>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</si>
  <si>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</si>
  <si>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t>
  </si>
  <si>
    <t xml:space="preserve">   2.资产原值合计=流动资产＋固定资产（原值）＋对外投资／有价证券＋在建工程＋无形资产（原值）＋其他资产（原值）。
     </t>
  </si>
  <si>
    <t>公开表13</t>
  </si>
  <si>
    <t>2023年度部门整体支出绩效自评情况</t>
  </si>
  <si>
    <t>一、部门基本情况</t>
  </si>
  <si>
    <t>（一）部门概况</t>
  </si>
  <si>
    <r>
      <rPr>
        <sz val="10"/>
        <rFont val="宋体"/>
        <charset val="134"/>
      </rPr>
      <t>党校是党领导的培养党的领导干部的学校，是党委的重要部门，是培训党的各级领导干部的主渠道，是党的思想理论建设的重要阵地，是党和国家的哲学社会科学研究机构和重要智库。县委党校的重要任务是对全县党员和基层领导干部集中培训，承担县委、县政府安排的教学、科研、决策咨询和其他工作。</t>
    </r>
  </si>
  <si>
    <t>（二）部门绩效目标的设立情况</t>
  </si>
  <si>
    <t>完成全县基层党员干部的培训任务和县委、县政府安排的各项工作，教学质量、后勤保障及会务质量好评率达到85%以上，参加培训及参加会议人员满意度达到85%以上，促进党员干部素质能力提升和全县党员干部教育事业持续健康发展。</t>
  </si>
  <si>
    <t>（三）部门整体收支情况</t>
  </si>
  <si>
    <t>部门支出主要用于教育支出、文社会保障和就业支出、卫生健康支出等支出方面。2023年党校财政拨款年初预算收入198.9万元，全年预算收入856.04万元，财政拨款预算支出856.04万元。</t>
  </si>
  <si>
    <t>（四）部门预算管理制度建设情况</t>
  </si>
  <si>
    <t>1.建章立制。高度重视绩效管理制度，及时梳理总结工作中的做法和不足，逐步健全和完善相关财务管理、公务接待、公务用车、工作规范等制度。
2.加强预算绩效目标管理。
3.开展绩效运行跟踪全过程监控。
4.认真组织财政收支绩效评价工作。
5.强化结果运用。</t>
  </si>
  <si>
    <t>（五）严控“三公”经费支出情况</t>
  </si>
  <si>
    <t>单位严控“三公”经费支出，2023年财政拨款支出0元。</t>
  </si>
  <si>
    <t>二、绩效自评工作情况</t>
  </si>
  <si>
    <t>（一）绩效自评的目的</t>
  </si>
  <si>
    <t>通过自评，总结经验，查找预算执行管理过程中的问题和不足，加强资金使用管理，提高资金使用效益，逐步完善资金预算制度和绩效目标管理制度。</t>
  </si>
  <si>
    <t>（二）自评组织过程</t>
  </si>
  <si>
    <t>1.前期准备</t>
  </si>
  <si>
    <t>成立绩效评价组，制定绩效自评表，确定评价指标，明确评价要求，完成时限等内容。</t>
  </si>
  <si>
    <t>2.组织实施</t>
  </si>
  <si>
    <t>明确任务分工，压实工作责任，加强督促指导，确保项目绩效自评严格按照工作方案有序进行。认真准备相关资料，深入客观进行分析评价，在各项目分工自评得基础上统一分类汇总，高质量完成绩效自评工作。</t>
  </si>
  <si>
    <t>三、评价情况分析及综合评价结论</t>
  </si>
  <si>
    <t>自评工作开展顺利，资金拨付及时、使用合理，符合预期目标。自评等级为优秀。</t>
  </si>
  <si>
    <t>四、存在的问题和整改情况</t>
  </si>
  <si>
    <t>存在的问题：指标值设置的科学性有待提高。
整改情况：加强相关工作人员绩效目标管理业务知识的培训学习，进一步改进和完善指标设置，逐步建立更科学、更具有指向性、可量化的指标体系。</t>
  </si>
  <si>
    <t>五、绩效自评结果应用</t>
  </si>
  <si>
    <t>对照绩效目标，查缺补漏，健全和完善相应制度和措施；加强评价结果运用，将评分作为下一年度安排预算的重要依据，加快完善内部控制体系，确保资金使用安全有效。</t>
  </si>
  <si>
    <t>六、主要经验及做法</t>
  </si>
  <si>
    <t>1.尽可能分解细化项目计划或项目方案，提高预算和执行科学性。
2.强化项目执行跟踪，加强资金绩效管理。
3.完善相应制度，加强内控体系建设。</t>
  </si>
  <si>
    <t>七、其他需说明的情况</t>
  </si>
  <si>
    <t>备注：涉密部门和涉密信息按保密规定不公开。</t>
  </si>
  <si>
    <t>公开表14</t>
  </si>
  <si>
    <t>2023年度部门整体支出绩效自评表</t>
  </si>
  <si>
    <t>基本信息</t>
  </si>
  <si>
    <t>部门名称</t>
  </si>
  <si>
    <t>中国共产党洱源县委员会党校</t>
  </si>
  <si>
    <t>部门预算资金（元）</t>
  </si>
  <si>
    <t>项目年度支出</t>
  </si>
  <si>
    <t>年初预算数</t>
  </si>
  <si>
    <t>预算调整数（调增为“+”；调减为“-”）</t>
  </si>
  <si>
    <t>预算确定数</t>
  </si>
  <si>
    <t>执行数</t>
  </si>
  <si>
    <t>执行率(%)</t>
  </si>
  <si>
    <t>情况说明</t>
  </si>
  <si>
    <t>备注</t>
  </si>
  <si>
    <t>3=1+2</t>
  </si>
  <si>
    <t>5=4/3</t>
  </si>
  <si>
    <t>年度资金总额</t>
  </si>
  <si>
    <t>其中：当年财政拨款</t>
  </si>
  <si>
    <t>上年结转</t>
  </si>
  <si>
    <t>其他资金</t>
  </si>
  <si>
    <t>部门年度目标</t>
  </si>
  <si>
    <t>完成对全县基层党员干部的培训任务和县委、县政府安排的各项工作，教学质量、后勤保障及会务质量好评率达到85%以上，参加培训及参加会议人员满意度达到85%以上，促进党员干部素质能力提升和全县党员干部教育事业持续健康发展。</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</si>
  <si>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</si>
  <si>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</si>
  <si>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</si>
  <si>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</si>
  <si>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</si>
  <si>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</si>
  <si>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</si>
  <si>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</si>
  <si>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</si>
  <si>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</si>
  <si>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</si>
  <si>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</si>
  <si>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工资福利发放人数</t>
  </si>
  <si>
    <t>＝</t>
  </si>
  <si>
    <t>人</t>
  </si>
  <si>
    <t>完成2023年全年工资福利发放</t>
  </si>
  <si>
    <t>质量指标</t>
  </si>
  <si>
    <t>教学质量、后勤保障及会务质量好评率</t>
  </si>
  <si>
    <t>≥</t>
  </si>
  <si>
    <t>%</t>
  </si>
  <si>
    <t>95%</t>
  </si>
  <si>
    <t>时效指标</t>
  </si>
  <si>
    <t>资金按时支付、各项工作按时完成</t>
  </si>
  <si>
    <t>100%</t>
  </si>
  <si>
    <t>效益指标</t>
  </si>
  <si>
    <t>经济效益指标</t>
  </si>
  <si>
    <t>社会效益指标</t>
  </si>
  <si>
    <t>部门运转</t>
  </si>
  <si>
    <t>正常运转</t>
  </si>
  <si>
    <t>等次</t>
  </si>
  <si>
    <t>部门工作正常运转</t>
  </si>
  <si>
    <t>可持续影响指标</t>
  </si>
  <si>
    <t>全县党员干部教育事业得到健康发展</t>
  </si>
  <si>
    <t>可持续健康发展</t>
  </si>
  <si>
    <t>满意度指标</t>
  </si>
  <si>
    <t>服务对象满意度指标等</t>
  </si>
  <si>
    <t>参训、参会人员、单位人员满意度</t>
  </si>
  <si>
    <t>满意度超过95%</t>
  </si>
  <si>
    <t>其他需说明事项</t>
  </si>
  <si>
    <t>无。</t>
  </si>
  <si>
    <t>备注：</t>
  </si>
  <si>
    <t>1.涉密部门和涉密信息按保密规定不公开。</t>
  </si>
  <si>
    <t>2.一级指标包含产出指标、效益指标、满意度指标，二级指标和三级指标根据项目实际情况设置。</t>
  </si>
  <si>
    <t>公开表15</t>
  </si>
  <si>
    <t>2023年度项目支出绩效自评表</t>
  </si>
  <si>
    <t>单位：元</t>
  </si>
  <si>
    <t>项目名称</t>
  </si>
  <si>
    <t>干部教育培训及会务经费</t>
  </si>
  <si>
    <t>主管部门</t>
  </si>
  <si>
    <t>实施单位</t>
  </si>
  <si>
    <t>项目资金
（元）</t>
  </si>
  <si>
    <t>全年执行数</t>
  </si>
  <si>
    <t>分值</t>
  </si>
  <si>
    <t>执行率%</t>
  </si>
  <si>
    <t>得分</t>
  </si>
  <si>
    <t>上年结转资金</t>
  </si>
  <si>
    <t>年度
总体
目标</t>
  </si>
  <si>
    <t>预期目标</t>
  </si>
  <si>
    <t>实际完成情况</t>
  </si>
  <si>
    <t>目标1：对全县90个行政村党总支书记、主任、9个镇乡及县级单位副科级党员干部进行集中培训；
 目标2：完成县委、县政府安排的其他培训工作，提升参训人员的思想政治素质和业务能力；
 目标3：完成县委、县政府安排的会务工作及其他工作。</t>
  </si>
  <si>
    <t>目标1完成情况：完成
 目标2完成情况：完成
 目标3完成情况：完成</t>
  </si>
  <si>
    <t xml:space="preserve">年度指标值 </t>
  </si>
  <si>
    <r>
      <rPr>
        <sz val="10"/>
        <rFont val="宋体"/>
        <charset val="134"/>
      </rPr>
      <t>分值(90</t>
    </r>
    <r>
      <rPr>
        <b/>
        <sz val="10"/>
        <rFont val="宋体"/>
        <charset val="134"/>
      </rPr>
      <t>分</t>
    </r>
    <r>
      <rPr>
        <sz val="10"/>
        <rFont val="宋体"/>
        <charset val="134"/>
      </rPr>
      <t>)</t>
    </r>
  </si>
  <si>
    <t>参训、参会人次</t>
  </si>
  <si>
    <t>2000</t>
  </si>
  <si>
    <t>人次</t>
  </si>
  <si>
    <t>3500人次</t>
  </si>
  <si>
    <t>教学、会务好评率</t>
  </si>
  <si>
    <t>85</t>
  </si>
  <si>
    <t>各项工作按时完成</t>
  </si>
  <si>
    <t>95</t>
  </si>
  <si>
    <t>社会效益
指标</t>
  </si>
  <si>
    <t>是</t>
  </si>
  <si>
    <t>全县党员干部教育事业健康发展</t>
  </si>
  <si>
    <t>健康发展</t>
  </si>
  <si>
    <t>受训及参会对象满意度</t>
  </si>
  <si>
    <t>90</t>
  </si>
  <si>
    <t/>
  </si>
  <si>
    <t>其他需要说明事项</t>
  </si>
  <si>
    <t>（自评等级）</t>
  </si>
  <si>
    <t>总分</t>
  </si>
  <si>
    <t>优</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</si>
  <si>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</si>
  <si>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</si>
  <si>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</si>
  <si>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</si>
  <si>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</si>
  <si>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</si>
  <si>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党校绿化工程资金</t>
  </si>
  <si>
    <t>目标1：对全县90个行政村党总支书记、主任、9个镇乡及县级单位副科级党员干部进行集中培训；
 目标2：完成县委、县政府安排的其他培训、会务工作，提升参训人员的思想政治素质和业务能力；
 目标3：完成党校绿化工程工作及其他工作。</t>
  </si>
  <si>
    <t>整体异地新建项目</t>
  </si>
  <si>
    <t>目标1：对全县90个行政村党总支书记、主任、9个镇乡及县级单位副科级党员干部进行集中培训；
 目标2：完成县委、县政府安排的其他培训、会务工作，提升参训人员的思想政治素质和业务能力；
 目标3：完成党校土地资金支付工作及其他工作。</t>
  </si>
  <si>
    <t>土地资金支付</t>
  </si>
  <si>
    <t>100</t>
  </si>
  <si>
    <t>整体异地新建项目资金</t>
  </si>
  <si>
    <t>目标1：对全县90个行政村党总支书记、主任、9个镇乡及县级单位副科级党员干部进行集中培训；
 目标2：完成县委、县政府安排的其他培训工作，提升参训人员的思想政治素质和业务能力；
 目标3：完成项目资金支付工作及其他工作。</t>
  </si>
  <si>
    <t>项目资金支付</t>
  </si>
  <si>
    <t>电梯安装项目资金</t>
  </si>
  <si>
    <t>目标1：对全县90个行政村党总支书记、主任、9个镇乡及县级单位副科级党员干部进行集中培训；
 目标2：完成县委、县政府安排的其他培训工作，提升参训人员的思想政治素质和业务能力；
 目标3：完成电梯安装工作及其他工作。</t>
  </si>
  <si>
    <t>电梯安装项目资金支付</t>
  </si>
  <si>
    <t>施工方及单位满意度</t>
  </si>
  <si>
    <t>中共洱源县委党校“双提升行动计划”办学经费</t>
  </si>
  <si>
    <t>目标1：对全县90个行政村党总支书记、主任、9个镇乡及县级单位副科级党员干部进行集中培训；
 目标2：完成县委、县政府安排的其他培训工作，提升参训人员的思想政治素质和业务能力；
 目标3：完成“双提升行动计划”工作及其他工作。</t>
  </si>
  <si>
    <t>“双提升行动计划”学员好评率</t>
  </si>
  <si>
    <t>学员满意度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</si>
</sst>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Red]\-#,##0.00"/>
    <numFmt numFmtId="177" formatCode="0.00_);[Red]\(0.00\)"/>
    <numFmt numFmtId="178" formatCode="_ * #,##0.00_ ;_ * \-#,##0.00_ ;_ * &quot;&quot;??_ ;_ @_ "/>
    <numFmt numFmtId="179" formatCode="0.00_ ;[Red]\-0.00\ "/>
    <numFmt numFmtId="180" formatCode="_ * #,##0.00\ ;_ * \-#,##0.00\ ;_ * &quot;-&quot;??_ ;_ @_ "/>
  </numFmts>
  <fonts count="42">
    <font>
      <sz val="11"/>
      <color indexed="8"/>
      <name val="宋体"/>
      <charset val="134"/>
      <scheme val="minor"/>
    </font>
    <font>
      <sz val="11"/>
      <name val="宋体"/>
      <charset val="134"/>
    </font>
    <font>
      <sz val="10"/>
      <name val="Arial"/>
      <charset val="134"/>
    </font>
    <font>
      <sz val="11"/>
      <name val="宋体"/>
      <charset val="134"/>
      <scheme val="minor"/>
    </font>
    <font>
      <b/>
      <sz val="18"/>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b/>
      <sz val="9"/>
      <name val="宋体"/>
      <charset val="134"/>
      <scheme val="minor"/>
    </font>
    <font>
      <b/>
      <sz val="18"/>
      <name val="宋体"/>
      <charset val="134"/>
    </font>
    <font>
      <b/>
      <sz val="12"/>
      <name val="宋体"/>
      <charset val="134"/>
    </font>
    <font>
      <b/>
      <sz val="11"/>
      <name val="宋体"/>
      <charset val="134"/>
    </font>
    <font>
      <sz val="12"/>
      <name val="宋体"/>
      <charset val="134"/>
    </font>
    <font>
      <sz val="10"/>
      <name val="黑体"/>
      <charset val="134"/>
    </font>
    <font>
      <sz val="10"/>
      <name val="Calibri"/>
      <charset val="134"/>
    </font>
    <font>
      <b/>
      <sz val="10"/>
      <name val="宋体"/>
      <charset val="134"/>
    </font>
    <font>
      <sz val="22"/>
      <name val="宋体"/>
      <charset val="134"/>
    </font>
    <font>
      <b/>
      <sz val="20"/>
      <name val="宋体"/>
      <charset val="134"/>
    </font>
    <font>
      <sz val="9"/>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2" borderId="16"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7" applyNumberFormat="0" applyFill="0" applyAlignment="0" applyProtection="0">
      <alignment vertical="center"/>
    </xf>
    <xf numFmtId="0" fontId="28" fillId="0" borderId="17" applyNumberFormat="0" applyFill="0" applyAlignment="0" applyProtection="0">
      <alignment vertical="center"/>
    </xf>
    <xf numFmtId="0" fontId="29" fillId="0" borderId="18" applyNumberFormat="0" applyFill="0" applyAlignment="0" applyProtection="0">
      <alignment vertical="center"/>
    </xf>
    <xf numFmtId="0" fontId="29" fillId="0" borderId="0" applyNumberFormat="0" applyFill="0" applyBorder="0" applyAlignment="0" applyProtection="0">
      <alignment vertical="center"/>
    </xf>
    <xf numFmtId="0" fontId="30" fillId="3" borderId="19" applyNumberFormat="0" applyAlignment="0" applyProtection="0">
      <alignment vertical="center"/>
    </xf>
    <xf numFmtId="0" fontId="31" fillId="4" borderId="20" applyNumberFormat="0" applyAlignment="0" applyProtection="0">
      <alignment vertical="center"/>
    </xf>
    <xf numFmtId="0" fontId="32" fillId="4" borderId="19" applyNumberFormat="0" applyAlignment="0" applyProtection="0">
      <alignment vertical="center"/>
    </xf>
    <xf numFmtId="0" fontId="33" fillId="5" borderId="21" applyNumberFormat="0" applyAlignment="0" applyProtection="0">
      <alignment vertical="center"/>
    </xf>
    <xf numFmtId="0" fontId="34" fillId="0" borderId="22" applyNumberFormat="0" applyFill="0" applyAlignment="0" applyProtection="0">
      <alignment vertical="center"/>
    </xf>
    <xf numFmtId="0" fontId="35" fillId="0" borderId="23"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0" fontId="19" fillId="0" borderId="0">
      <alignment vertical="top"/>
      <protection locked="0"/>
    </xf>
    <xf numFmtId="0" fontId="41" fillId="0" borderId="0"/>
  </cellStyleXfs>
  <cellXfs count="143">
    <xf numFmtId="0" fontId="0" fillId="0" borderId="0" xfId="0" applyFont="1">
      <alignment vertical="center"/>
    </xf>
    <xf numFmtId="0" fontId="1" fillId="0" borderId="0" xfId="50" applyFont="1" applyFill="1" applyAlignment="1">
      <alignment vertical="center" wrapText="1"/>
    </xf>
    <xf numFmtId="0" fontId="2" fillId="0" borderId="0" xfId="0" applyFont="1" applyFill="1" applyAlignment="1"/>
    <xf numFmtId="0" fontId="1" fillId="0" borderId="0" xfId="0" applyFont="1" applyFill="1" applyAlignment="1">
      <alignment wrapText="1"/>
    </xf>
    <xf numFmtId="0" fontId="1" fillId="0" borderId="0" xfId="50" applyFont="1" applyFill="1" applyAlignment="1">
      <alignment wrapText="1"/>
    </xf>
    <xf numFmtId="0" fontId="3" fillId="0" borderId="0" xfId="0" applyFont="1" applyFill="1" applyAlignment="1"/>
    <xf numFmtId="0" fontId="4" fillId="0" borderId="0" xfId="50" applyFont="1" applyFill="1" applyAlignment="1">
      <alignment horizontal="center"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0" fontId="5" fillId="0" borderId="1" xfId="50" applyFont="1" applyFill="1" applyBorder="1" applyAlignment="1">
      <alignment vertical="center" wrapText="1"/>
    </xf>
    <xf numFmtId="176" fontId="6" fillId="0" borderId="1" xfId="50" applyNumberFormat="1" applyFont="1" applyFill="1" applyBorder="1" applyAlignment="1">
      <alignment horizontal="right" vertical="center" shrinkToFit="1"/>
    </xf>
    <xf numFmtId="0" fontId="6" fillId="0" borderId="1" xfId="50" applyFont="1" applyFill="1" applyBorder="1" applyAlignment="1">
      <alignment horizontal="center" vertical="center" wrapText="1"/>
    </xf>
    <xf numFmtId="10" fontId="6" fillId="0" borderId="1" xfId="50" applyNumberFormat="1" applyFont="1" applyFill="1" applyBorder="1" applyAlignment="1">
      <alignment horizontal="right" vertical="center" wrapText="1"/>
    </xf>
    <xf numFmtId="176" fontId="5" fillId="0" borderId="1" xfId="50" applyNumberFormat="1" applyFont="1" applyFill="1" applyBorder="1" applyAlignment="1">
      <alignment horizontal="right" vertical="center" shrinkToFit="1"/>
    </xf>
    <xf numFmtId="177" fontId="5" fillId="0" borderId="1" xfId="50" applyNumberFormat="1" applyFont="1" applyFill="1" applyBorder="1" applyAlignment="1">
      <alignment horizontal="center" vertical="center" wrapText="1"/>
    </xf>
    <xf numFmtId="49" fontId="5" fillId="0" borderId="2" xfId="50" applyNumberFormat="1" applyFont="1" applyFill="1" applyBorder="1" applyAlignment="1">
      <alignment horizontal="left" vertical="top" wrapText="1"/>
    </xf>
    <xf numFmtId="49" fontId="5" fillId="0" borderId="3" xfId="50" applyNumberFormat="1" applyFont="1" applyFill="1" applyBorder="1" applyAlignment="1">
      <alignment horizontal="left" vertical="top" wrapText="1"/>
    </xf>
    <xf numFmtId="49" fontId="5" fillId="0" borderId="4" xfId="50" applyNumberFormat="1" applyFont="1" applyFill="1" applyBorder="1" applyAlignment="1">
      <alignment horizontal="left" vertical="top" wrapText="1"/>
    </xf>
    <xf numFmtId="177" fontId="5" fillId="0" borderId="1" xfId="50" applyNumberFormat="1" applyFont="1" applyFill="1" applyBorder="1" applyAlignment="1">
      <alignment horizontal="left" vertical="center" wrapText="1"/>
    </xf>
    <xf numFmtId="0" fontId="5" fillId="0" borderId="2" xfId="50" applyFont="1" applyFill="1" applyBorder="1" applyAlignment="1">
      <alignment horizontal="center" vertical="center" wrapText="1"/>
    </xf>
    <xf numFmtId="0" fontId="5" fillId="0" borderId="3" xfId="50" applyFont="1" applyFill="1" applyBorder="1" applyAlignment="1">
      <alignment horizontal="center" vertical="center" wrapText="1"/>
    </xf>
    <xf numFmtId="0" fontId="5" fillId="0" borderId="4" xfId="50" applyFont="1" applyFill="1" applyBorder="1" applyAlignment="1">
      <alignment horizontal="center" vertical="center" wrapText="1"/>
    </xf>
    <xf numFmtId="0" fontId="5" fillId="0" borderId="5" xfId="50" applyFont="1" applyFill="1" applyBorder="1" applyAlignment="1">
      <alignment horizontal="center" vertical="center" wrapText="1"/>
    </xf>
    <xf numFmtId="0" fontId="7" fillId="0" borderId="5" xfId="50" applyFont="1" applyFill="1" applyBorder="1" applyAlignment="1">
      <alignment horizontal="center" vertical="center" wrapText="1"/>
    </xf>
    <xf numFmtId="0" fontId="5" fillId="0" borderId="6" xfId="50"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5" fillId="0" borderId="1" xfId="50" applyFont="1" applyFill="1" applyBorder="1" applyAlignment="1">
      <alignment horizontal="center" vertical="center"/>
    </xf>
    <xf numFmtId="49" fontId="7" fillId="0" borderId="1" xfId="0" applyNumberFormat="1" applyFont="1" applyFill="1" applyBorder="1" applyAlignment="1">
      <alignment horizontal="left" vertical="center"/>
    </xf>
    <xf numFmtId="178" fontId="7" fillId="0" borderId="1" xfId="0" applyNumberFormat="1" applyFont="1" applyFill="1" applyBorder="1" applyAlignment="1">
      <alignment horizontal="center" vertical="center"/>
    </xf>
    <xf numFmtId="0" fontId="5" fillId="0" borderId="7" xfId="50"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0" fontId="5" fillId="0" borderId="2" xfId="50" applyFont="1" applyFill="1" applyBorder="1" applyAlignment="1">
      <alignment horizontal="left" wrapText="1"/>
    </xf>
    <xf numFmtId="0" fontId="5" fillId="0" borderId="3" xfId="50" applyFont="1" applyFill="1" applyBorder="1" applyAlignment="1">
      <alignment horizontal="left" wrapText="1"/>
    </xf>
    <xf numFmtId="0" fontId="6" fillId="0" borderId="0" xfId="50" applyFont="1" applyFill="1" applyAlignment="1">
      <alignment horizontal="left" vertical="center" wrapText="1"/>
    </xf>
    <xf numFmtId="0" fontId="5" fillId="0" borderId="0" xfId="50" applyFont="1" applyFill="1" applyAlignment="1">
      <alignment horizontal="center" vertical="center" wrapText="1"/>
    </xf>
    <xf numFmtId="0" fontId="5" fillId="0" borderId="0" xfId="50" applyFont="1" applyFill="1" applyAlignment="1">
      <alignment horizontal="left" vertical="center" wrapText="1"/>
    </xf>
    <xf numFmtId="0" fontId="7" fillId="0" borderId="0" xfId="0" applyFont="1" applyFill="1" applyAlignment="1">
      <alignment horizontal="right" vertical="center"/>
    </xf>
    <xf numFmtId="49" fontId="5" fillId="0" borderId="1" xfId="50" applyNumberFormat="1" applyFont="1" applyFill="1" applyBorder="1" applyAlignment="1">
      <alignment horizontal="left" vertical="top" wrapText="1"/>
    </xf>
    <xf numFmtId="0" fontId="5" fillId="0" borderId="4" xfId="50" applyFont="1" applyFill="1" applyBorder="1" applyAlignment="1">
      <alignment horizontal="left" wrapText="1"/>
    </xf>
    <xf numFmtId="0" fontId="8" fillId="0" borderId="1" xfId="50" applyFont="1" applyFill="1" applyBorder="1" applyAlignment="1">
      <alignment horizontal="center" vertical="center" wrapText="1"/>
    </xf>
    <xf numFmtId="179" fontId="6" fillId="0" borderId="1" xfId="50" applyNumberFormat="1" applyFont="1" applyFill="1" applyBorder="1" applyAlignment="1">
      <alignment horizontal="center" vertical="center" wrapText="1"/>
    </xf>
    <xf numFmtId="0" fontId="9" fillId="0" borderId="1" xfId="50" applyFont="1" applyFill="1" applyBorder="1" applyAlignment="1">
      <alignment horizontal="center" vertical="center" wrapText="1"/>
    </xf>
    <xf numFmtId="0" fontId="8" fillId="0" borderId="0" xfId="50" applyFont="1" applyFill="1" applyAlignment="1">
      <alignment horizontal="center" vertical="center" wrapText="1"/>
    </xf>
    <xf numFmtId="0" fontId="1" fillId="0" borderId="0" xfId="0" applyFont="1" applyFill="1" applyAlignment="1"/>
    <xf numFmtId="0" fontId="10" fillId="0" borderId="0" xfId="0" applyFont="1" applyFill="1" applyAlignment="1">
      <alignment horizontal="center" vertical="center"/>
    </xf>
    <xf numFmtId="0" fontId="1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180" fontId="12" fillId="0" borderId="1" xfId="0" applyNumberFormat="1" applyFont="1" applyFill="1" applyBorder="1" applyAlignment="1">
      <alignment horizontal="right" vertical="center" shrinkToFit="1"/>
    </xf>
    <xf numFmtId="180" fontId="1" fillId="0" borderId="1" xfId="0" applyNumberFormat="1" applyFont="1" applyFill="1" applyBorder="1" applyAlignment="1">
      <alignment horizontal="right" vertical="center" shrinkToFit="1"/>
    </xf>
    <xf numFmtId="0" fontId="1"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4" fillId="0" borderId="0" xfId="0" applyFont="1" applyFill="1" applyAlignment="1">
      <alignment horizontal="justify" vertical="center"/>
    </xf>
    <xf numFmtId="0" fontId="7" fillId="0" borderId="0" xfId="0" applyFont="1" applyFill="1" applyAlignment="1">
      <alignment horizontal="left" vertical="center"/>
    </xf>
    <xf numFmtId="0" fontId="7" fillId="0" borderId="0" xfId="0" applyFont="1" applyFill="1" applyAlignment="1">
      <alignment vertical="center"/>
    </xf>
    <xf numFmtId="10" fontId="12" fillId="0" borderId="1" xfId="0" applyNumberFormat="1" applyFont="1" applyFill="1" applyBorder="1" applyAlignment="1">
      <alignment horizontal="right" vertical="center"/>
    </xf>
    <xf numFmtId="10" fontId="1" fillId="0" borderId="1" xfId="0" applyNumberFormat="1" applyFont="1" applyFill="1" applyBorder="1" applyAlignment="1">
      <alignment horizontal="right" vertical="center"/>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49"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15" fillId="0" borderId="0" xfId="0" applyFont="1" applyFill="1" applyBorder="1" applyAlignment="1">
      <alignment wrapText="1"/>
    </xf>
    <xf numFmtId="0" fontId="7" fillId="0" borderId="0" xfId="0" applyFont="1" applyFill="1" applyAlignment="1"/>
    <xf numFmtId="0" fontId="7" fillId="0" borderId="10" xfId="0" applyFont="1" applyFill="1" applyBorder="1" applyAlignment="1">
      <alignment horizontal="left" vertical="center"/>
    </xf>
    <xf numFmtId="0" fontId="16" fillId="0" borderId="0" xfId="0" applyFont="1" applyFill="1" applyAlignment="1">
      <alignment horizontal="center" vertical="center"/>
    </xf>
    <xf numFmtId="0" fontId="5" fillId="0" borderId="0" xfId="0" applyNumberFormat="1" applyFont="1" applyFill="1" applyBorder="1" applyAlignment="1" applyProtection="1">
      <alignment horizontal="right" vertical="center"/>
    </xf>
    <xf numFmtId="0" fontId="7" fillId="0" borderId="5" xfId="0" applyFont="1" applyFill="1" applyBorder="1" applyAlignment="1">
      <alignment horizontal="center" vertical="center"/>
    </xf>
    <xf numFmtId="0" fontId="7" fillId="0" borderId="1" xfId="0" applyFont="1" applyFill="1" applyBorder="1" applyAlignment="1">
      <alignment horizontal="center" vertical="center"/>
    </xf>
    <xf numFmtId="0" fontId="5" fillId="0" borderId="1" xfId="0" applyFont="1" applyFill="1" applyBorder="1" applyAlignment="1">
      <alignment horizontal="justify" vertical="center"/>
    </xf>
    <xf numFmtId="0" fontId="1" fillId="0" borderId="1" xfId="0" applyFont="1" applyFill="1" applyBorder="1" applyAlignment="1"/>
    <xf numFmtId="0" fontId="7" fillId="0" borderId="1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49" fontId="7" fillId="0" borderId="1" xfId="0" applyNumberFormat="1" applyFont="1" applyFill="1" applyBorder="1" applyAlignment="1">
      <alignment horizontal="left" vertical="top" wrapText="1"/>
    </xf>
    <xf numFmtId="49" fontId="7" fillId="0" borderId="6" xfId="0" applyNumberFormat="1" applyFont="1" applyFill="1" applyBorder="1" applyAlignment="1">
      <alignment horizontal="left" vertical="center" wrapText="1"/>
    </xf>
    <xf numFmtId="0" fontId="7" fillId="0" borderId="6" xfId="0" applyFont="1" applyFill="1" applyBorder="1" applyAlignment="1">
      <alignment horizontal="center" vertical="center"/>
    </xf>
    <xf numFmtId="0" fontId="7" fillId="0" borderId="3" xfId="0" applyFont="1" applyFill="1" applyBorder="1" applyAlignment="1">
      <alignment horizontal="center" vertical="center"/>
    </xf>
    <xf numFmtId="0" fontId="5" fillId="0" borderId="1" xfId="0" applyNumberFormat="1" applyFont="1" applyFill="1" applyBorder="1" applyAlignment="1">
      <alignment horizontal="left" vertical="top"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0" xfId="0" applyFont="1" applyFill="1" applyAlignment="1">
      <alignment horizontal="left" vertical="center"/>
    </xf>
    <xf numFmtId="0" fontId="5" fillId="0" borderId="0" xfId="50" applyFont="1" applyFill="1" applyAlignment="1">
      <alignment vertical="center" wrapText="1"/>
    </xf>
    <xf numFmtId="0" fontId="3" fillId="0" borderId="0" xfId="0" applyFont="1" applyFill="1">
      <alignment vertical="center"/>
    </xf>
    <xf numFmtId="0" fontId="17" fillId="0" borderId="0" xfId="0" applyFont="1" applyFill="1" applyBorder="1" applyAlignment="1">
      <alignment horizontal="center"/>
    </xf>
    <xf numFmtId="0" fontId="2" fillId="0" borderId="0" xfId="0" applyFont="1" applyFill="1" applyBorder="1" applyAlignment="1"/>
    <xf numFmtId="0" fontId="7" fillId="0" borderId="0" xfId="0" applyFont="1" applyFill="1" applyBorder="1" applyAlignment="1"/>
    <xf numFmtId="0" fontId="7"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14"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7" fillId="0" borderId="1" xfId="0" applyFont="1" applyFill="1" applyBorder="1" applyAlignment="1">
      <alignment horizontal="center" vertical="center" shrinkToFit="1"/>
    </xf>
    <xf numFmtId="49" fontId="7"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176" fontId="1" fillId="0" borderId="1" xfId="0" applyNumberFormat="1" applyFont="1" applyFill="1" applyBorder="1" applyAlignment="1">
      <alignment horizontal="right" vertical="center" shrinkToFit="1"/>
    </xf>
    <xf numFmtId="0" fontId="7" fillId="0" borderId="0" xfId="0" applyFont="1" applyFill="1" applyBorder="1" applyAlignment="1">
      <alignment horizontal="left" vertical="center" wrapText="1"/>
    </xf>
    <xf numFmtId="0" fontId="17" fillId="0" borderId="0" xfId="0" applyFont="1" applyFill="1" applyBorder="1" applyAlignment="1">
      <alignment horizontal="center" wrapText="1"/>
    </xf>
    <xf numFmtId="0" fontId="3" fillId="0" borderId="0" xfId="0" applyFont="1" applyFill="1" applyBorder="1" applyAlignment="1">
      <alignment wrapText="1"/>
    </xf>
    <xf numFmtId="0" fontId="3" fillId="0" borderId="0" xfId="0" applyFont="1" applyFill="1" applyBorder="1" applyAlignment="1"/>
    <xf numFmtId="4" fontId="1" fillId="0" borderId="4" xfId="0" applyNumberFormat="1" applyFont="1" applyFill="1" applyBorder="1" applyAlignment="1">
      <alignment horizontal="center" vertical="center" shrinkToFit="1"/>
    </xf>
    <xf numFmtId="4" fontId="1" fillId="0" borderId="2"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wrapText="1" shrinkToFit="1"/>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176" fontId="1" fillId="0" borderId="1" xfId="0" applyNumberFormat="1" applyFont="1" applyFill="1" applyBorder="1" applyAlignment="1">
      <alignment horizontal="right" vertical="center" wrapText="1" shrinkToFit="1"/>
    </xf>
    <xf numFmtId="176" fontId="3" fillId="0" borderId="1" xfId="0" applyNumberFormat="1" applyFont="1" applyFill="1" applyBorder="1" applyAlignment="1">
      <alignment vertical="center"/>
    </xf>
    <xf numFmtId="0" fontId="7" fillId="0" borderId="0" xfId="0" applyFont="1" applyFill="1" applyBorder="1" applyAlignment="1">
      <alignment horizontal="right"/>
    </xf>
    <xf numFmtId="0" fontId="1" fillId="0" borderId="1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18" fillId="0" borderId="0" xfId="0" applyFont="1" applyFill="1" applyAlignment="1"/>
    <xf numFmtId="0" fontId="13" fillId="0" borderId="0" xfId="0" applyFont="1" applyFill="1" applyAlignment="1"/>
    <xf numFmtId="0" fontId="1" fillId="0" borderId="15" xfId="0" applyNumberFormat="1" applyFont="1" applyFill="1" applyBorder="1" applyAlignment="1">
      <alignment horizontal="center" vertical="center"/>
    </xf>
    <xf numFmtId="0" fontId="1" fillId="0" borderId="15" xfId="0" applyNumberFormat="1" applyFont="1" applyFill="1" applyBorder="1" applyAlignment="1">
      <alignment horizontal="left" vertical="center"/>
    </xf>
    <xf numFmtId="4" fontId="1" fillId="0" borderId="15" xfId="0" applyNumberFormat="1" applyFont="1" applyFill="1" applyBorder="1" applyAlignment="1">
      <alignment horizontal="right" vertical="center"/>
    </xf>
    <xf numFmtId="0" fontId="1" fillId="0" borderId="15" xfId="0" applyNumberFormat="1" applyFont="1" applyFill="1" applyBorder="1" applyAlignment="1">
      <alignment horizontal="left" vertical="center" wrapText="1"/>
    </xf>
    <xf numFmtId="0" fontId="19" fillId="0" borderId="0" xfId="0" applyFont="1" applyFill="1" applyAlignment="1"/>
    <xf numFmtId="0" fontId="1" fillId="0" borderId="15" xfId="0" applyNumberFormat="1" applyFont="1" applyFill="1" applyBorder="1" applyAlignment="1">
      <alignment horizontal="center" vertical="center" wrapText="1"/>
    </xf>
    <xf numFmtId="0" fontId="12" fillId="0" borderId="15" xfId="0" applyNumberFormat="1" applyFont="1" applyFill="1" applyBorder="1" applyAlignment="1">
      <alignment horizontal="left" vertical="center" wrapText="1"/>
    </xf>
    <xf numFmtId="4" fontId="1" fillId="0" borderId="15" xfId="0" applyNumberFormat="1" applyFont="1" applyFill="1" applyBorder="1" applyAlignment="1">
      <alignment horizontal="right" vertical="center" wrapText="1"/>
    </xf>
    <xf numFmtId="0" fontId="20" fillId="0" borderId="0" xfId="0" applyFont="1" applyFill="1" applyAlignment="1">
      <alignment horizontal="center" vertical="center"/>
    </xf>
    <xf numFmtId="0" fontId="7" fillId="0" borderId="0" xfId="49" applyFont="1" applyFill="1" applyBorder="1" applyAlignment="1" applyProtection="1">
      <alignment horizontal="left" vertical="center"/>
      <protection locked="0"/>
    </xf>
    <xf numFmtId="0" fontId="20" fillId="0" borderId="0" xfId="0" applyFont="1" applyFill="1" applyAlignment="1"/>
    <xf numFmtId="0" fontId="1" fillId="0" borderId="15"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2"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1" activePane="bottomLeft" state="frozen"/>
      <selection/>
      <selection pane="bottomLeft" activeCell="B8" sqref="B8:C8"/>
    </sheetView>
  </sheetViews>
  <sheetFormatPr defaultColWidth="9" defaultRowHeight="13.5" outlineLevelCol="5"/>
  <cols>
    <col min="1" max="1" width="32.125" style="95" customWidth="1"/>
    <col min="2" max="2" width="4.75" style="95" customWidth="1"/>
    <col min="3" max="3" width="19.5" style="95" customWidth="1"/>
    <col min="4" max="4" width="32.625" style="95" customWidth="1"/>
    <col min="5" max="5" width="4.75" style="95" customWidth="1"/>
    <col min="6" max="6" width="18.625" style="95" customWidth="1"/>
    <col min="7" max="16384" width="9" style="95"/>
  </cols>
  <sheetData>
    <row r="1" ht="27" spans="3:3">
      <c r="C1" s="139" t="s">
        <v>0</v>
      </c>
    </row>
    <row r="2" ht="14.25" spans="6:6">
      <c r="F2" s="130" t="s">
        <v>1</v>
      </c>
    </row>
    <row r="3" ht="14.25" spans="1:6">
      <c r="A3" s="130" t="s">
        <v>2</v>
      </c>
      <c r="F3" s="130" t="s">
        <v>3</v>
      </c>
    </row>
    <row r="4" ht="19.5" customHeight="1" spans="1:6">
      <c r="A4" s="131" t="s">
        <v>4</v>
      </c>
      <c r="B4" s="131"/>
      <c r="C4" s="131"/>
      <c r="D4" s="131" t="s">
        <v>5</v>
      </c>
      <c r="E4" s="131"/>
      <c r="F4" s="131"/>
    </row>
    <row r="5" ht="19.5" customHeight="1" spans="1:6">
      <c r="A5" s="131" t="s">
        <v>6</v>
      </c>
      <c r="B5" s="131" t="s">
        <v>7</v>
      </c>
      <c r="C5" s="131" t="s">
        <v>8</v>
      </c>
      <c r="D5" s="131" t="s">
        <v>9</v>
      </c>
      <c r="E5" s="131" t="s">
        <v>7</v>
      </c>
      <c r="F5" s="131" t="s">
        <v>8</v>
      </c>
    </row>
    <row r="6" ht="19.5" customHeight="1" spans="1:6">
      <c r="A6" s="131" t="s">
        <v>10</v>
      </c>
      <c r="B6" s="131"/>
      <c r="C6" s="131" t="s">
        <v>11</v>
      </c>
      <c r="D6" s="131" t="s">
        <v>10</v>
      </c>
      <c r="E6" s="131"/>
      <c r="F6" s="131" t="s">
        <v>12</v>
      </c>
    </row>
    <row r="7" ht="19.5" customHeight="1" spans="1:6">
      <c r="A7" s="132" t="s">
        <v>13</v>
      </c>
      <c r="B7" s="131" t="s">
        <v>11</v>
      </c>
      <c r="C7" s="133">
        <v>8560401.96</v>
      </c>
      <c r="D7" s="132" t="s">
        <v>14</v>
      </c>
      <c r="E7" s="131" t="s">
        <v>15</v>
      </c>
      <c r="F7" s="133"/>
    </row>
    <row r="8" ht="19.5" customHeight="1" spans="1:6">
      <c r="A8" s="132" t="s">
        <v>16</v>
      </c>
      <c r="B8" s="131" t="s">
        <v>12</v>
      </c>
      <c r="C8" s="133"/>
      <c r="D8" s="132" t="s">
        <v>17</v>
      </c>
      <c r="E8" s="131" t="s">
        <v>18</v>
      </c>
      <c r="F8" s="133"/>
    </row>
    <row r="9" ht="19.5" customHeight="1" spans="1:6">
      <c r="A9" s="132" t="s">
        <v>19</v>
      </c>
      <c r="B9" s="131" t="s">
        <v>20</v>
      </c>
      <c r="C9" s="133"/>
      <c r="D9" s="132" t="s">
        <v>21</v>
      </c>
      <c r="E9" s="131" t="s">
        <v>22</v>
      </c>
      <c r="F9" s="133"/>
    </row>
    <row r="10" ht="19.5" customHeight="1" spans="1:6">
      <c r="A10" s="132" t="s">
        <v>23</v>
      </c>
      <c r="B10" s="131" t="s">
        <v>24</v>
      </c>
      <c r="C10" s="133">
        <v>0</v>
      </c>
      <c r="D10" s="132" t="s">
        <v>25</v>
      </c>
      <c r="E10" s="131" t="s">
        <v>26</v>
      </c>
      <c r="F10" s="133"/>
    </row>
    <row r="11" ht="19.5" customHeight="1" spans="1:6">
      <c r="A11" s="132" t="s">
        <v>27</v>
      </c>
      <c r="B11" s="131" t="s">
        <v>28</v>
      </c>
      <c r="C11" s="133">
        <v>0</v>
      </c>
      <c r="D11" s="132" t="s">
        <v>29</v>
      </c>
      <c r="E11" s="131" t="s">
        <v>30</v>
      </c>
      <c r="F11" s="133">
        <v>8615743.78</v>
      </c>
    </row>
    <row r="12" ht="19.5" customHeight="1" spans="1:6">
      <c r="A12" s="132" t="s">
        <v>31</v>
      </c>
      <c r="B12" s="131" t="s">
        <v>32</v>
      </c>
      <c r="C12" s="133">
        <v>517551.2</v>
      </c>
      <c r="D12" s="132" t="s">
        <v>33</v>
      </c>
      <c r="E12" s="131" t="s">
        <v>34</v>
      </c>
      <c r="F12" s="133"/>
    </row>
    <row r="13" ht="19.5" customHeight="1" spans="1:6">
      <c r="A13" s="132" t="s">
        <v>35</v>
      </c>
      <c r="B13" s="131" t="s">
        <v>36</v>
      </c>
      <c r="C13" s="133">
        <v>0</v>
      </c>
      <c r="D13" s="132" t="s">
        <v>37</v>
      </c>
      <c r="E13" s="131" t="s">
        <v>38</v>
      </c>
      <c r="F13" s="133"/>
    </row>
    <row r="14" ht="19.5" customHeight="1" spans="1:6">
      <c r="A14" s="132" t="s">
        <v>39</v>
      </c>
      <c r="B14" s="131" t="s">
        <v>40</v>
      </c>
      <c r="C14" s="133">
        <v>19706.8</v>
      </c>
      <c r="D14" s="132" t="s">
        <v>41</v>
      </c>
      <c r="E14" s="131" t="s">
        <v>42</v>
      </c>
      <c r="F14" s="133">
        <v>153320.16</v>
      </c>
    </row>
    <row r="15" ht="19.5" customHeight="1" spans="1:6">
      <c r="A15" s="132"/>
      <c r="B15" s="131" t="s">
        <v>43</v>
      </c>
      <c r="C15" s="142"/>
      <c r="D15" s="132" t="s">
        <v>44</v>
      </c>
      <c r="E15" s="131" t="s">
        <v>45</v>
      </c>
      <c r="F15" s="133">
        <v>157887.81</v>
      </c>
    </row>
    <row r="16" ht="19.5" customHeight="1" spans="1:6">
      <c r="A16" s="132"/>
      <c r="B16" s="131" t="s">
        <v>46</v>
      </c>
      <c r="C16" s="142"/>
      <c r="D16" s="132" t="s">
        <v>47</v>
      </c>
      <c r="E16" s="131" t="s">
        <v>48</v>
      </c>
      <c r="F16" s="133"/>
    </row>
    <row r="17" ht="19.5" customHeight="1" spans="1:6">
      <c r="A17" s="132"/>
      <c r="B17" s="131" t="s">
        <v>49</v>
      </c>
      <c r="C17" s="142"/>
      <c r="D17" s="132" t="s">
        <v>50</v>
      </c>
      <c r="E17" s="131" t="s">
        <v>51</v>
      </c>
      <c r="F17" s="133"/>
    </row>
    <row r="18" ht="19.5" customHeight="1" spans="1:6">
      <c r="A18" s="132"/>
      <c r="B18" s="131" t="s">
        <v>52</v>
      </c>
      <c r="C18" s="142"/>
      <c r="D18" s="132" t="s">
        <v>53</v>
      </c>
      <c r="E18" s="131" t="s">
        <v>54</v>
      </c>
      <c r="F18" s="133"/>
    </row>
    <row r="19" ht="19.5" customHeight="1" spans="1:6">
      <c r="A19" s="132"/>
      <c r="B19" s="131" t="s">
        <v>55</v>
      </c>
      <c r="C19" s="142"/>
      <c r="D19" s="132" t="s">
        <v>56</v>
      </c>
      <c r="E19" s="131" t="s">
        <v>57</v>
      </c>
      <c r="F19" s="133"/>
    </row>
    <row r="20" ht="19.5" customHeight="1" spans="1:6">
      <c r="A20" s="132"/>
      <c r="B20" s="131" t="s">
        <v>58</v>
      </c>
      <c r="C20" s="142"/>
      <c r="D20" s="132" t="s">
        <v>59</v>
      </c>
      <c r="E20" s="131" t="s">
        <v>60</v>
      </c>
      <c r="F20" s="133"/>
    </row>
    <row r="21" ht="19.5" customHeight="1" spans="1:6">
      <c r="A21" s="132"/>
      <c r="B21" s="131" t="s">
        <v>61</v>
      </c>
      <c r="C21" s="142"/>
      <c r="D21" s="132" t="s">
        <v>62</v>
      </c>
      <c r="E21" s="131" t="s">
        <v>63</v>
      </c>
      <c r="F21" s="133"/>
    </row>
    <row r="22" ht="19.5" customHeight="1" spans="1:6">
      <c r="A22" s="132"/>
      <c r="B22" s="131" t="s">
        <v>64</v>
      </c>
      <c r="C22" s="142"/>
      <c r="D22" s="132" t="s">
        <v>65</v>
      </c>
      <c r="E22" s="131" t="s">
        <v>66</v>
      </c>
      <c r="F22" s="133"/>
    </row>
    <row r="23" ht="19.5" customHeight="1" spans="1:6">
      <c r="A23" s="132"/>
      <c r="B23" s="131" t="s">
        <v>67</v>
      </c>
      <c r="C23" s="142"/>
      <c r="D23" s="132" t="s">
        <v>68</v>
      </c>
      <c r="E23" s="131" t="s">
        <v>69</v>
      </c>
      <c r="F23" s="133"/>
    </row>
    <row r="24" ht="19.5" customHeight="1" spans="1:6">
      <c r="A24" s="132"/>
      <c r="B24" s="131" t="s">
        <v>70</v>
      </c>
      <c r="C24" s="142"/>
      <c r="D24" s="132" t="s">
        <v>71</v>
      </c>
      <c r="E24" s="131" t="s">
        <v>72</v>
      </c>
      <c r="F24" s="133"/>
    </row>
    <row r="25" ht="19.5" customHeight="1" spans="1:6">
      <c r="A25" s="132"/>
      <c r="B25" s="131" t="s">
        <v>73</v>
      </c>
      <c r="C25" s="142"/>
      <c r="D25" s="132" t="s">
        <v>74</v>
      </c>
      <c r="E25" s="131" t="s">
        <v>75</v>
      </c>
      <c r="F25" s="133">
        <v>151949</v>
      </c>
    </row>
    <row r="26" ht="19.5" customHeight="1" spans="1:6">
      <c r="A26" s="132"/>
      <c r="B26" s="131" t="s">
        <v>76</v>
      </c>
      <c r="C26" s="142"/>
      <c r="D26" s="132" t="s">
        <v>77</v>
      </c>
      <c r="E26" s="131" t="s">
        <v>78</v>
      </c>
      <c r="F26" s="133"/>
    </row>
    <row r="27" ht="19.5" customHeight="1" spans="1:6">
      <c r="A27" s="132"/>
      <c r="B27" s="131" t="s">
        <v>79</v>
      </c>
      <c r="C27" s="142"/>
      <c r="D27" s="132" t="s">
        <v>80</v>
      </c>
      <c r="E27" s="131" t="s">
        <v>81</v>
      </c>
      <c r="F27" s="133"/>
    </row>
    <row r="28" ht="19.5" customHeight="1" spans="1:6">
      <c r="A28" s="132"/>
      <c r="B28" s="131" t="s">
        <v>82</v>
      </c>
      <c r="C28" s="142"/>
      <c r="D28" s="132" t="s">
        <v>83</v>
      </c>
      <c r="E28" s="131" t="s">
        <v>84</v>
      </c>
      <c r="F28" s="133"/>
    </row>
    <row r="29" ht="19.5" customHeight="1" spans="1:6">
      <c r="A29" s="132"/>
      <c r="B29" s="131" t="s">
        <v>85</v>
      </c>
      <c r="C29" s="142"/>
      <c r="D29" s="132" t="s">
        <v>86</v>
      </c>
      <c r="E29" s="131" t="s">
        <v>87</v>
      </c>
      <c r="F29" s="133"/>
    </row>
    <row r="30" ht="19.5" customHeight="1" spans="1:6">
      <c r="A30" s="131"/>
      <c r="B30" s="131" t="s">
        <v>88</v>
      </c>
      <c r="C30" s="142"/>
      <c r="D30" s="132" t="s">
        <v>89</v>
      </c>
      <c r="E30" s="131" t="s">
        <v>90</v>
      </c>
      <c r="F30" s="133"/>
    </row>
    <row r="31" ht="19.5" customHeight="1" spans="1:6">
      <c r="A31" s="131"/>
      <c r="B31" s="131" t="s">
        <v>91</v>
      </c>
      <c r="C31" s="142"/>
      <c r="D31" s="132" t="s">
        <v>92</v>
      </c>
      <c r="E31" s="131" t="s">
        <v>93</v>
      </c>
      <c r="F31" s="133"/>
    </row>
    <row r="32" ht="19.5" customHeight="1" spans="1:6">
      <c r="A32" s="131"/>
      <c r="B32" s="131" t="s">
        <v>94</v>
      </c>
      <c r="C32" s="142"/>
      <c r="D32" s="132" t="s">
        <v>95</v>
      </c>
      <c r="E32" s="131" t="s">
        <v>96</v>
      </c>
      <c r="F32" s="133"/>
    </row>
    <row r="33" ht="19.5" customHeight="1" spans="1:6">
      <c r="A33" s="131" t="s">
        <v>97</v>
      </c>
      <c r="B33" s="131" t="s">
        <v>98</v>
      </c>
      <c r="C33" s="133">
        <v>9097659.96</v>
      </c>
      <c r="D33" s="131" t="s">
        <v>99</v>
      </c>
      <c r="E33" s="131" t="s">
        <v>100</v>
      </c>
      <c r="F33" s="133">
        <v>9078900.75</v>
      </c>
    </row>
    <row r="34" ht="19.5" customHeight="1" spans="1:6">
      <c r="A34" s="132" t="s">
        <v>101</v>
      </c>
      <c r="B34" s="131" t="s">
        <v>102</v>
      </c>
      <c r="C34" s="133"/>
      <c r="D34" s="132" t="s">
        <v>103</v>
      </c>
      <c r="E34" s="131" t="s">
        <v>104</v>
      </c>
      <c r="F34" s="133"/>
    </row>
    <row r="35" ht="19.5" customHeight="1" spans="1:6">
      <c r="A35" s="132" t="s">
        <v>105</v>
      </c>
      <c r="B35" s="131" t="s">
        <v>106</v>
      </c>
      <c r="C35" s="133">
        <v>62674.14</v>
      </c>
      <c r="D35" s="132" t="s">
        <v>107</v>
      </c>
      <c r="E35" s="131" t="s">
        <v>108</v>
      </c>
      <c r="F35" s="133">
        <v>81433.35</v>
      </c>
    </row>
    <row r="36" ht="19.5" customHeight="1" spans="1:6">
      <c r="A36" s="131" t="s">
        <v>109</v>
      </c>
      <c r="B36" s="131" t="s">
        <v>110</v>
      </c>
      <c r="C36" s="133">
        <v>9160334.1</v>
      </c>
      <c r="D36" s="131" t="s">
        <v>109</v>
      </c>
      <c r="E36" s="131" t="s">
        <v>111</v>
      </c>
      <c r="F36" s="133">
        <v>9160334.1</v>
      </c>
    </row>
    <row r="37" ht="19.5" customHeight="1" spans="1:6">
      <c r="A37" s="132" t="s">
        <v>112</v>
      </c>
      <c r="B37" s="132"/>
      <c r="C37" s="132"/>
      <c r="D37" s="132"/>
      <c r="E37" s="132"/>
      <c r="F37" s="132"/>
    </row>
    <row r="38" ht="19.5" customHeight="1" spans="1:6">
      <c r="A38" s="132" t="s">
        <v>113</v>
      </c>
      <c r="B38" s="132"/>
      <c r="C38" s="132"/>
      <c r="D38" s="132"/>
      <c r="E38" s="132"/>
      <c r="F38" s="132"/>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0" activePane="bottomRight" state="frozen"/>
      <selection/>
      <selection pane="topRight"/>
      <selection pane="bottomLeft"/>
      <selection pane="bottomRight" activeCell="B8" sqref="B8:C9"/>
    </sheetView>
  </sheetViews>
  <sheetFormatPr defaultColWidth="9" defaultRowHeight="13.5"/>
  <cols>
    <col min="1" max="3" width="3.25" style="95" customWidth="1"/>
    <col min="4" max="4" width="32.75" style="95" customWidth="1"/>
    <col min="5" max="8" width="18.75" style="95" customWidth="1"/>
    <col min="9" max="9" width="17.875" style="95" customWidth="1"/>
    <col min="10" max="12" width="18.75" style="95" customWidth="1"/>
    <col min="13" max="16384" width="9" style="95"/>
  </cols>
  <sheetData>
    <row r="1" ht="27" spans="7:7">
      <c r="G1" s="139" t="s">
        <v>114</v>
      </c>
    </row>
    <row r="2" ht="14.25" spans="12:12">
      <c r="L2" s="130" t="s">
        <v>115</v>
      </c>
    </row>
    <row r="3" ht="14.25" spans="1:12">
      <c r="A3" s="130" t="s">
        <v>2</v>
      </c>
      <c r="L3" s="130" t="s">
        <v>3</v>
      </c>
    </row>
    <row r="4" ht="19.5" customHeight="1" spans="1:12">
      <c r="A4" s="131" t="s">
        <v>6</v>
      </c>
      <c r="B4" s="131"/>
      <c r="C4" s="131"/>
      <c r="D4" s="131"/>
      <c r="E4" s="136" t="s">
        <v>97</v>
      </c>
      <c r="F4" s="136" t="s">
        <v>116</v>
      </c>
      <c r="G4" s="136" t="s">
        <v>117</v>
      </c>
      <c r="H4" s="136" t="s">
        <v>118</v>
      </c>
      <c r="I4" s="136"/>
      <c r="J4" s="136" t="s">
        <v>119</v>
      </c>
      <c r="K4" s="136" t="s">
        <v>120</v>
      </c>
      <c r="L4" s="136" t="s">
        <v>121</v>
      </c>
    </row>
    <row r="5" ht="19.5" customHeight="1" spans="1:12">
      <c r="A5" s="136" t="s">
        <v>122</v>
      </c>
      <c r="B5" s="136"/>
      <c r="C5" s="136"/>
      <c r="D5" s="131" t="s">
        <v>123</v>
      </c>
      <c r="E5" s="136"/>
      <c r="F5" s="136"/>
      <c r="G5" s="136"/>
      <c r="H5" s="136" t="s">
        <v>124</v>
      </c>
      <c r="I5" s="136" t="s">
        <v>125</v>
      </c>
      <c r="J5" s="136"/>
      <c r="K5" s="136"/>
      <c r="L5" s="136" t="s">
        <v>124</v>
      </c>
    </row>
    <row r="6" ht="19.5" customHeight="1" spans="1:12">
      <c r="A6" s="136"/>
      <c r="B6" s="136"/>
      <c r="C6" s="136"/>
      <c r="D6" s="131"/>
      <c r="E6" s="136"/>
      <c r="F6" s="136"/>
      <c r="G6" s="136"/>
      <c r="H6" s="136"/>
      <c r="I6" s="136"/>
      <c r="J6" s="136"/>
      <c r="K6" s="136"/>
      <c r="L6" s="136"/>
    </row>
    <row r="7" ht="19.5" customHeight="1" spans="1:12">
      <c r="A7" s="136"/>
      <c r="B7" s="136"/>
      <c r="C7" s="136"/>
      <c r="D7" s="131"/>
      <c r="E7" s="136"/>
      <c r="F7" s="136"/>
      <c r="G7" s="136"/>
      <c r="H7" s="136"/>
      <c r="I7" s="136"/>
      <c r="J7" s="136"/>
      <c r="K7" s="136"/>
      <c r="L7" s="136"/>
    </row>
    <row r="8" ht="19.5" customHeight="1" spans="1:12">
      <c r="A8" s="131" t="s">
        <v>126</v>
      </c>
      <c r="B8" s="131" t="s">
        <v>127</v>
      </c>
      <c r="C8" s="131" t="s">
        <v>128</v>
      </c>
      <c r="D8" s="131" t="s">
        <v>10</v>
      </c>
      <c r="E8" s="136" t="s">
        <v>11</v>
      </c>
      <c r="F8" s="136" t="s">
        <v>12</v>
      </c>
      <c r="G8" s="136" t="s">
        <v>20</v>
      </c>
      <c r="H8" s="136" t="s">
        <v>24</v>
      </c>
      <c r="I8" s="136" t="s">
        <v>28</v>
      </c>
      <c r="J8" s="136" t="s">
        <v>32</v>
      </c>
      <c r="K8" s="136" t="s">
        <v>36</v>
      </c>
      <c r="L8" s="136" t="s">
        <v>40</v>
      </c>
    </row>
    <row r="9" ht="19.5" customHeight="1" spans="1:12">
      <c r="A9" s="131"/>
      <c r="B9" s="131"/>
      <c r="C9" s="131"/>
      <c r="D9" s="131" t="s">
        <v>129</v>
      </c>
      <c r="E9" s="133">
        <v>9097659.96</v>
      </c>
      <c r="F9" s="133">
        <v>8560401.96</v>
      </c>
      <c r="G9" s="133">
        <v>0</v>
      </c>
      <c r="H9" s="133">
        <v>0</v>
      </c>
      <c r="I9" s="133"/>
      <c r="J9" s="133">
        <v>517551.2</v>
      </c>
      <c r="K9" s="133">
        <v>0</v>
      </c>
      <c r="L9" s="133">
        <v>19706.8</v>
      </c>
    </row>
    <row r="10" ht="19.5" customHeight="1" spans="1:12">
      <c r="A10" s="132" t="s">
        <v>130</v>
      </c>
      <c r="B10" s="132"/>
      <c r="C10" s="132"/>
      <c r="D10" s="132" t="s">
        <v>131</v>
      </c>
      <c r="E10" s="133">
        <v>8634502.99</v>
      </c>
      <c r="F10" s="133">
        <v>8097244.99</v>
      </c>
      <c r="G10" s="133">
        <v>0</v>
      </c>
      <c r="H10" s="133">
        <v>0</v>
      </c>
      <c r="I10" s="133"/>
      <c r="J10" s="133">
        <v>517551.2</v>
      </c>
      <c r="K10" s="133">
        <v>0</v>
      </c>
      <c r="L10" s="133">
        <v>19706.8</v>
      </c>
    </row>
    <row r="11" ht="19.5" customHeight="1" spans="1:12">
      <c r="A11" s="132" t="s">
        <v>132</v>
      </c>
      <c r="B11" s="132"/>
      <c r="C11" s="132"/>
      <c r="D11" s="132" t="s">
        <v>133</v>
      </c>
      <c r="E11" s="133">
        <v>8634502.99</v>
      </c>
      <c r="F11" s="133">
        <v>8097244.99</v>
      </c>
      <c r="G11" s="133">
        <v>0</v>
      </c>
      <c r="H11" s="133">
        <v>0</v>
      </c>
      <c r="I11" s="133"/>
      <c r="J11" s="133">
        <v>517551.2</v>
      </c>
      <c r="K11" s="133">
        <v>0</v>
      </c>
      <c r="L11" s="133">
        <v>19706.8</v>
      </c>
    </row>
    <row r="12" ht="19.5" customHeight="1" spans="1:12">
      <c r="A12" s="132" t="s">
        <v>134</v>
      </c>
      <c r="B12" s="132"/>
      <c r="C12" s="132"/>
      <c r="D12" s="132" t="s">
        <v>135</v>
      </c>
      <c r="E12" s="133">
        <v>8614796.19</v>
      </c>
      <c r="F12" s="133">
        <v>8097244.99</v>
      </c>
      <c r="G12" s="133">
        <v>0</v>
      </c>
      <c r="H12" s="133">
        <v>0</v>
      </c>
      <c r="I12" s="133"/>
      <c r="J12" s="133">
        <v>517551.2</v>
      </c>
      <c r="K12" s="133">
        <v>0</v>
      </c>
      <c r="L12" s="133">
        <v>0</v>
      </c>
    </row>
    <row r="13" ht="19.5" customHeight="1" spans="1:12">
      <c r="A13" s="132" t="s">
        <v>136</v>
      </c>
      <c r="B13" s="132"/>
      <c r="C13" s="132"/>
      <c r="D13" s="132" t="s">
        <v>137</v>
      </c>
      <c r="E13" s="133">
        <v>19706.8</v>
      </c>
      <c r="F13" s="133">
        <v>0</v>
      </c>
      <c r="G13" s="133">
        <v>0</v>
      </c>
      <c r="H13" s="133">
        <v>0</v>
      </c>
      <c r="I13" s="133"/>
      <c r="J13" s="133">
        <v>0</v>
      </c>
      <c r="K13" s="133">
        <v>0</v>
      </c>
      <c r="L13" s="133">
        <v>19706.8</v>
      </c>
    </row>
    <row r="14" ht="19.5" customHeight="1" spans="1:12">
      <c r="A14" s="132" t="s">
        <v>138</v>
      </c>
      <c r="B14" s="132"/>
      <c r="C14" s="132"/>
      <c r="D14" s="132" t="s">
        <v>139</v>
      </c>
      <c r="E14" s="133">
        <v>153320.16</v>
      </c>
      <c r="F14" s="133">
        <v>153320.16</v>
      </c>
      <c r="G14" s="133">
        <v>0</v>
      </c>
      <c r="H14" s="133">
        <v>0</v>
      </c>
      <c r="I14" s="133"/>
      <c r="J14" s="133">
        <v>0</v>
      </c>
      <c r="K14" s="133">
        <v>0</v>
      </c>
      <c r="L14" s="133">
        <v>0</v>
      </c>
    </row>
    <row r="15" ht="19.5" customHeight="1" spans="1:12">
      <c r="A15" s="132" t="s">
        <v>140</v>
      </c>
      <c r="B15" s="132"/>
      <c r="C15" s="132"/>
      <c r="D15" s="132" t="s">
        <v>141</v>
      </c>
      <c r="E15" s="133">
        <v>123212.16</v>
      </c>
      <c r="F15" s="133">
        <v>123212.16</v>
      </c>
      <c r="G15" s="133">
        <v>0</v>
      </c>
      <c r="H15" s="133">
        <v>0</v>
      </c>
      <c r="I15" s="133"/>
      <c r="J15" s="133">
        <v>0</v>
      </c>
      <c r="K15" s="133">
        <v>0</v>
      </c>
      <c r="L15" s="133">
        <v>0</v>
      </c>
    </row>
    <row r="16" ht="19.5" customHeight="1" spans="1:12">
      <c r="A16" s="132" t="s">
        <v>142</v>
      </c>
      <c r="B16" s="132"/>
      <c r="C16" s="132"/>
      <c r="D16" s="132" t="s">
        <v>143</v>
      </c>
      <c r="E16" s="133">
        <v>150</v>
      </c>
      <c r="F16" s="133">
        <v>150</v>
      </c>
      <c r="G16" s="133">
        <v>0</v>
      </c>
      <c r="H16" s="133">
        <v>0</v>
      </c>
      <c r="I16" s="133"/>
      <c r="J16" s="133">
        <v>0</v>
      </c>
      <c r="K16" s="133">
        <v>0</v>
      </c>
      <c r="L16" s="133">
        <v>0</v>
      </c>
    </row>
    <row r="17" ht="19.5" customHeight="1" spans="1:12">
      <c r="A17" s="132" t="s">
        <v>144</v>
      </c>
      <c r="B17" s="132"/>
      <c r="C17" s="132"/>
      <c r="D17" s="132" t="s">
        <v>145</v>
      </c>
      <c r="E17" s="133">
        <v>123062.16</v>
      </c>
      <c r="F17" s="133">
        <v>123062.16</v>
      </c>
      <c r="G17" s="133">
        <v>0</v>
      </c>
      <c r="H17" s="133">
        <v>0</v>
      </c>
      <c r="I17" s="133"/>
      <c r="J17" s="133">
        <v>0</v>
      </c>
      <c r="K17" s="133">
        <v>0</v>
      </c>
      <c r="L17" s="133">
        <v>0</v>
      </c>
    </row>
    <row r="18" ht="19.5" customHeight="1" spans="1:12">
      <c r="A18" s="132" t="s">
        <v>146</v>
      </c>
      <c r="B18" s="132"/>
      <c r="C18" s="132"/>
      <c r="D18" s="132" t="s">
        <v>147</v>
      </c>
      <c r="E18" s="133">
        <v>30108</v>
      </c>
      <c r="F18" s="133">
        <v>30108</v>
      </c>
      <c r="G18" s="133">
        <v>0</v>
      </c>
      <c r="H18" s="133">
        <v>0</v>
      </c>
      <c r="I18" s="133"/>
      <c r="J18" s="133">
        <v>0</v>
      </c>
      <c r="K18" s="133">
        <v>0</v>
      </c>
      <c r="L18" s="133">
        <v>0</v>
      </c>
    </row>
    <row r="19" ht="19.5" customHeight="1" spans="1:12">
      <c r="A19" s="132" t="s">
        <v>148</v>
      </c>
      <c r="B19" s="132"/>
      <c r="C19" s="132"/>
      <c r="D19" s="132" t="s">
        <v>149</v>
      </c>
      <c r="E19" s="133">
        <v>30108</v>
      </c>
      <c r="F19" s="133">
        <v>30108</v>
      </c>
      <c r="G19" s="133">
        <v>0</v>
      </c>
      <c r="H19" s="133">
        <v>0</v>
      </c>
      <c r="I19" s="133"/>
      <c r="J19" s="133">
        <v>0</v>
      </c>
      <c r="K19" s="133">
        <v>0</v>
      </c>
      <c r="L19" s="133">
        <v>0</v>
      </c>
    </row>
    <row r="20" ht="19.5" customHeight="1" spans="1:12">
      <c r="A20" s="132" t="s">
        <v>150</v>
      </c>
      <c r="B20" s="132"/>
      <c r="C20" s="132"/>
      <c r="D20" s="132" t="s">
        <v>151</v>
      </c>
      <c r="E20" s="133">
        <v>157887.81</v>
      </c>
      <c r="F20" s="133">
        <v>157887.81</v>
      </c>
      <c r="G20" s="133">
        <v>0</v>
      </c>
      <c r="H20" s="133">
        <v>0</v>
      </c>
      <c r="I20" s="133"/>
      <c r="J20" s="133">
        <v>0</v>
      </c>
      <c r="K20" s="133">
        <v>0</v>
      </c>
      <c r="L20" s="133">
        <v>0</v>
      </c>
    </row>
    <row r="21" ht="19.5" customHeight="1" spans="1:12">
      <c r="A21" s="132" t="s">
        <v>152</v>
      </c>
      <c r="B21" s="132"/>
      <c r="C21" s="132"/>
      <c r="D21" s="132" t="s">
        <v>153</v>
      </c>
      <c r="E21" s="133">
        <v>157887.81</v>
      </c>
      <c r="F21" s="133">
        <v>157887.81</v>
      </c>
      <c r="G21" s="133">
        <v>0</v>
      </c>
      <c r="H21" s="133">
        <v>0</v>
      </c>
      <c r="I21" s="133"/>
      <c r="J21" s="133">
        <v>0</v>
      </c>
      <c r="K21" s="133">
        <v>0</v>
      </c>
      <c r="L21" s="133">
        <v>0</v>
      </c>
    </row>
    <row r="22" ht="19.5" customHeight="1" spans="1:12">
      <c r="A22" s="132" t="s">
        <v>154</v>
      </c>
      <c r="B22" s="132"/>
      <c r="C22" s="132"/>
      <c r="D22" s="132" t="s">
        <v>155</v>
      </c>
      <c r="E22" s="133">
        <v>102825.29</v>
      </c>
      <c r="F22" s="133">
        <v>102825.29</v>
      </c>
      <c r="G22" s="133">
        <v>0</v>
      </c>
      <c r="H22" s="133">
        <v>0</v>
      </c>
      <c r="I22" s="133"/>
      <c r="J22" s="133">
        <v>0</v>
      </c>
      <c r="K22" s="133">
        <v>0</v>
      </c>
      <c r="L22" s="133">
        <v>0</v>
      </c>
    </row>
    <row r="23" ht="19.5" customHeight="1" spans="1:12">
      <c r="A23" s="132" t="s">
        <v>156</v>
      </c>
      <c r="B23" s="132"/>
      <c r="C23" s="132"/>
      <c r="D23" s="132" t="s">
        <v>157</v>
      </c>
      <c r="E23" s="133">
        <v>51460</v>
      </c>
      <c r="F23" s="133">
        <v>51460</v>
      </c>
      <c r="G23" s="133">
        <v>0</v>
      </c>
      <c r="H23" s="133">
        <v>0</v>
      </c>
      <c r="I23" s="133"/>
      <c r="J23" s="133">
        <v>0</v>
      </c>
      <c r="K23" s="133">
        <v>0</v>
      </c>
      <c r="L23" s="133">
        <v>0</v>
      </c>
    </row>
    <row r="24" ht="19.5" customHeight="1" spans="1:12">
      <c r="A24" s="132" t="s">
        <v>158</v>
      </c>
      <c r="B24" s="132"/>
      <c r="C24" s="132"/>
      <c r="D24" s="132" t="s">
        <v>159</v>
      </c>
      <c r="E24" s="133">
        <v>3602.52</v>
      </c>
      <c r="F24" s="133">
        <v>3602.52</v>
      </c>
      <c r="G24" s="133">
        <v>0</v>
      </c>
      <c r="H24" s="133">
        <v>0</v>
      </c>
      <c r="I24" s="133"/>
      <c r="J24" s="133">
        <v>0</v>
      </c>
      <c r="K24" s="133">
        <v>0</v>
      </c>
      <c r="L24" s="133">
        <v>0</v>
      </c>
    </row>
    <row r="25" ht="19.5" customHeight="1" spans="1:12">
      <c r="A25" s="132" t="s">
        <v>160</v>
      </c>
      <c r="B25" s="132"/>
      <c r="C25" s="132"/>
      <c r="D25" s="132" t="s">
        <v>161</v>
      </c>
      <c r="E25" s="133">
        <v>151949</v>
      </c>
      <c r="F25" s="133">
        <v>151949</v>
      </c>
      <c r="G25" s="133">
        <v>0</v>
      </c>
      <c r="H25" s="133">
        <v>0</v>
      </c>
      <c r="I25" s="133"/>
      <c r="J25" s="133">
        <v>0</v>
      </c>
      <c r="K25" s="133">
        <v>0</v>
      </c>
      <c r="L25" s="133">
        <v>0</v>
      </c>
    </row>
    <row r="26" ht="19.5" customHeight="1" spans="1:12">
      <c r="A26" s="132" t="s">
        <v>162</v>
      </c>
      <c r="B26" s="132"/>
      <c r="C26" s="132"/>
      <c r="D26" s="132" t="s">
        <v>163</v>
      </c>
      <c r="E26" s="133">
        <v>151949</v>
      </c>
      <c r="F26" s="133">
        <v>151949</v>
      </c>
      <c r="G26" s="133">
        <v>0</v>
      </c>
      <c r="H26" s="133">
        <v>0</v>
      </c>
      <c r="I26" s="133"/>
      <c r="J26" s="133">
        <v>0</v>
      </c>
      <c r="K26" s="133">
        <v>0</v>
      </c>
      <c r="L26" s="133">
        <v>0</v>
      </c>
    </row>
    <row r="27" ht="19.5" customHeight="1" spans="1:12">
      <c r="A27" s="132" t="s">
        <v>164</v>
      </c>
      <c r="B27" s="132"/>
      <c r="C27" s="132"/>
      <c r="D27" s="132" t="s">
        <v>165</v>
      </c>
      <c r="E27" s="133">
        <v>151949</v>
      </c>
      <c r="F27" s="133">
        <v>151949</v>
      </c>
      <c r="G27" s="133">
        <v>0</v>
      </c>
      <c r="H27" s="133">
        <v>0</v>
      </c>
      <c r="I27" s="133"/>
      <c r="J27" s="133">
        <v>0</v>
      </c>
      <c r="K27" s="133">
        <v>0</v>
      </c>
      <c r="L27" s="133">
        <v>0</v>
      </c>
    </row>
    <row r="28" ht="19.5" customHeight="1" spans="1:12">
      <c r="A28" s="132" t="s">
        <v>166</v>
      </c>
      <c r="B28" s="132"/>
      <c r="C28" s="132"/>
      <c r="D28" s="132"/>
      <c r="E28" s="132"/>
      <c r="F28" s="132"/>
      <c r="G28" s="132"/>
      <c r="H28" s="132"/>
      <c r="I28" s="132"/>
      <c r="J28" s="132"/>
      <c r="K28" s="132"/>
      <c r="L28" s="132"/>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B8" sqref="B8:C9"/>
    </sheetView>
  </sheetViews>
  <sheetFormatPr defaultColWidth="9" defaultRowHeight="13.5"/>
  <cols>
    <col min="1" max="3" width="3.25" style="95" customWidth="1"/>
    <col min="4" max="4" width="32.75" style="95" customWidth="1"/>
    <col min="5" max="10" width="18.75" style="95" customWidth="1"/>
    <col min="11" max="16384" width="9" style="95"/>
  </cols>
  <sheetData>
    <row r="1" ht="27" spans="6:6">
      <c r="F1" s="139" t="s">
        <v>167</v>
      </c>
    </row>
    <row r="2" ht="14.25" spans="10:10">
      <c r="J2" s="130" t="s">
        <v>168</v>
      </c>
    </row>
    <row r="3" ht="14.25" spans="1:10">
      <c r="A3" s="130" t="s">
        <v>2</v>
      </c>
      <c r="J3" s="130" t="s">
        <v>3</v>
      </c>
    </row>
    <row r="4" ht="19.5" customHeight="1" spans="1:10">
      <c r="A4" s="131" t="s">
        <v>6</v>
      </c>
      <c r="B4" s="131"/>
      <c r="C4" s="131"/>
      <c r="D4" s="131"/>
      <c r="E4" s="136" t="s">
        <v>99</v>
      </c>
      <c r="F4" s="136" t="s">
        <v>169</v>
      </c>
      <c r="G4" s="136" t="s">
        <v>170</v>
      </c>
      <c r="H4" s="136" t="s">
        <v>171</v>
      </c>
      <c r="I4" s="136" t="s">
        <v>172</v>
      </c>
      <c r="J4" s="136" t="s">
        <v>173</v>
      </c>
    </row>
    <row r="5" ht="19.5" customHeight="1" spans="1:10">
      <c r="A5" s="136" t="s">
        <v>122</v>
      </c>
      <c r="B5" s="136"/>
      <c r="C5" s="136"/>
      <c r="D5" s="131" t="s">
        <v>123</v>
      </c>
      <c r="E5" s="136"/>
      <c r="F5" s="136"/>
      <c r="G5" s="136"/>
      <c r="H5" s="136"/>
      <c r="I5" s="136"/>
      <c r="J5" s="136"/>
    </row>
    <row r="6" ht="19.5" customHeight="1" spans="1:10">
      <c r="A6" s="136"/>
      <c r="B6" s="136"/>
      <c r="C6" s="136"/>
      <c r="D6" s="131"/>
      <c r="E6" s="136"/>
      <c r="F6" s="136"/>
      <c r="G6" s="136"/>
      <c r="H6" s="136"/>
      <c r="I6" s="136"/>
      <c r="J6" s="136"/>
    </row>
    <row r="7" ht="19.5" customHeight="1" spans="1:10">
      <c r="A7" s="136"/>
      <c r="B7" s="136"/>
      <c r="C7" s="136"/>
      <c r="D7" s="131"/>
      <c r="E7" s="136"/>
      <c r="F7" s="136"/>
      <c r="G7" s="136"/>
      <c r="H7" s="136"/>
      <c r="I7" s="136"/>
      <c r="J7" s="136"/>
    </row>
    <row r="8" ht="19.5" customHeight="1" spans="1:10">
      <c r="A8" s="131" t="s">
        <v>126</v>
      </c>
      <c r="B8" s="131" t="s">
        <v>127</v>
      </c>
      <c r="C8" s="131" t="s">
        <v>128</v>
      </c>
      <c r="D8" s="131" t="s">
        <v>10</v>
      </c>
      <c r="E8" s="136" t="s">
        <v>11</v>
      </c>
      <c r="F8" s="136" t="s">
        <v>12</v>
      </c>
      <c r="G8" s="136" t="s">
        <v>20</v>
      </c>
      <c r="H8" s="136" t="s">
        <v>24</v>
      </c>
      <c r="I8" s="136" t="s">
        <v>28</v>
      </c>
      <c r="J8" s="136" t="s">
        <v>32</v>
      </c>
    </row>
    <row r="9" ht="19.5" customHeight="1" spans="1:10">
      <c r="A9" s="131"/>
      <c r="B9" s="131"/>
      <c r="C9" s="131"/>
      <c r="D9" s="131" t="s">
        <v>129</v>
      </c>
      <c r="E9" s="133">
        <v>9078900.75</v>
      </c>
      <c r="F9" s="133">
        <v>2009543.18</v>
      </c>
      <c r="G9" s="133">
        <v>6612533.99</v>
      </c>
      <c r="H9" s="133"/>
      <c r="I9" s="133">
        <v>456823.58</v>
      </c>
      <c r="J9" s="133"/>
    </row>
    <row r="10" ht="19.5" customHeight="1" spans="1:10">
      <c r="A10" s="132" t="s">
        <v>130</v>
      </c>
      <c r="B10" s="132"/>
      <c r="C10" s="132"/>
      <c r="D10" s="132" t="s">
        <v>131</v>
      </c>
      <c r="E10" s="133">
        <v>8615743.78</v>
      </c>
      <c r="F10" s="133">
        <v>1546386.21</v>
      </c>
      <c r="G10" s="133">
        <v>6612533.99</v>
      </c>
      <c r="H10" s="133"/>
      <c r="I10" s="133">
        <v>456823.58</v>
      </c>
      <c r="J10" s="133"/>
    </row>
    <row r="11" ht="19.5" customHeight="1" spans="1:10">
      <c r="A11" s="132" t="s">
        <v>132</v>
      </c>
      <c r="B11" s="132"/>
      <c r="C11" s="132"/>
      <c r="D11" s="132" t="s">
        <v>133</v>
      </c>
      <c r="E11" s="133">
        <v>8615743.78</v>
      </c>
      <c r="F11" s="133">
        <v>1546386.21</v>
      </c>
      <c r="G11" s="133">
        <v>6612533.99</v>
      </c>
      <c r="H11" s="133"/>
      <c r="I11" s="133">
        <v>456823.58</v>
      </c>
      <c r="J11" s="133"/>
    </row>
    <row r="12" ht="19.5" customHeight="1" spans="1:10">
      <c r="A12" s="132" t="s">
        <v>134</v>
      </c>
      <c r="B12" s="132"/>
      <c r="C12" s="132"/>
      <c r="D12" s="132" t="s">
        <v>135</v>
      </c>
      <c r="E12" s="133">
        <v>8560896.4</v>
      </c>
      <c r="F12" s="133">
        <v>1526439.45</v>
      </c>
      <c r="G12" s="133">
        <v>6577633.37</v>
      </c>
      <c r="H12" s="133"/>
      <c r="I12" s="133">
        <v>456823.58</v>
      </c>
      <c r="J12" s="133"/>
    </row>
    <row r="13" ht="19.5" customHeight="1" spans="1:10">
      <c r="A13" s="132" t="s">
        <v>136</v>
      </c>
      <c r="B13" s="132"/>
      <c r="C13" s="132"/>
      <c r="D13" s="132" t="s">
        <v>137</v>
      </c>
      <c r="E13" s="133">
        <v>54847.38</v>
      </c>
      <c r="F13" s="133">
        <v>19946.76</v>
      </c>
      <c r="G13" s="133">
        <v>34900.62</v>
      </c>
      <c r="H13" s="133"/>
      <c r="I13" s="133"/>
      <c r="J13" s="133"/>
    </row>
    <row r="14" ht="19.5" customHeight="1" spans="1:10">
      <c r="A14" s="132" t="s">
        <v>138</v>
      </c>
      <c r="B14" s="132"/>
      <c r="C14" s="132"/>
      <c r="D14" s="132" t="s">
        <v>139</v>
      </c>
      <c r="E14" s="133">
        <v>153320.16</v>
      </c>
      <c r="F14" s="133">
        <v>153320.16</v>
      </c>
      <c r="G14" s="133"/>
      <c r="H14" s="133"/>
      <c r="I14" s="133"/>
      <c r="J14" s="133"/>
    </row>
    <row r="15" ht="19.5" customHeight="1" spans="1:10">
      <c r="A15" s="132" t="s">
        <v>140</v>
      </c>
      <c r="B15" s="132"/>
      <c r="C15" s="132"/>
      <c r="D15" s="132" t="s">
        <v>141</v>
      </c>
      <c r="E15" s="133">
        <v>123212.16</v>
      </c>
      <c r="F15" s="133">
        <v>123212.16</v>
      </c>
      <c r="G15" s="133"/>
      <c r="H15" s="133"/>
      <c r="I15" s="133"/>
      <c r="J15" s="133"/>
    </row>
    <row r="16" ht="19.5" customHeight="1" spans="1:10">
      <c r="A16" s="132" t="s">
        <v>142</v>
      </c>
      <c r="B16" s="132"/>
      <c r="C16" s="132"/>
      <c r="D16" s="132" t="s">
        <v>143</v>
      </c>
      <c r="E16" s="133">
        <v>150</v>
      </c>
      <c r="F16" s="133">
        <v>150</v>
      </c>
      <c r="G16" s="133"/>
      <c r="H16" s="133"/>
      <c r="I16" s="133"/>
      <c r="J16" s="133"/>
    </row>
    <row r="17" ht="19.5" customHeight="1" spans="1:10">
      <c r="A17" s="132" t="s">
        <v>144</v>
      </c>
      <c r="B17" s="132"/>
      <c r="C17" s="132"/>
      <c r="D17" s="132" t="s">
        <v>145</v>
      </c>
      <c r="E17" s="133">
        <v>123062.16</v>
      </c>
      <c r="F17" s="133">
        <v>123062.16</v>
      </c>
      <c r="G17" s="133"/>
      <c r="H17" s="133"/>
      <c r="I17" s="133"/>
      <c r="J17" s="133"/>
    </row>
    <row r="18" ht="19.5" customHeight="1" spans="1:10">
      <c r="A18" s="132" t="s">
        <v>146</v>
      </c>
      <c r="B18" s="132"/>
      <c r="C18" s="132"/>
      <c r="D18" s="132" t="s">
        <v>147</v>
      </c>
      <c r="E18" s="133">
        <v>30108</v>
      </c>
      <c r="F18" s="133">
        <v>30108</v>
      </c>
      <c r="G18" s="133"/>
      <c r="H18" s="133"/>
      <c r="I18" s="133"/>
      <c r="J18" s="133"/>
    </row>
    <row r="19" ht="19.5" customHeight="1" spans="1:10">
      <c r="A19" s="132" t="s">
        <v>148</v>
      </c>
      <c r="B19" s="132"/>
      <c r="C19" s="132"/>
      <c r="D19" s="132" t="s">
        <v>149</v>
      </c>
      <c r="E19" s="133">
        <v>30108</v>
      </c>
      <c r="F19" s="133">
        <v>30108</v>
      </c>
      <c r="G19" s="133"/>
      <c r="H19" s="133"/>
      <c r="I19" s="133"/>
      <c r="J19" s="133"/>
    </row>
    <row r="20" ht="19.5" customHeight="1" spans="1:10">
      <c r="A20" s="132" t="s">
        <v>150</v>
      </c>
      <c r="B20" s="132"/>
      <c r="C20" s="132"/>
      <c r="D20" s="132" t="s">
        <v>151</v>
      </c>
      <c r="E20" s="133">
        <v>157887.81</v>
      </c>
      <c r="F20" s="133">
        <v>157887.81</v>
      </c>
      <c r="G20" s="133"/>
      <c r="H20" s="133"/>
      <c r="I20" s="133"/>
      <c r="J20" s="133"/>
    </row>
    <row r="21" ht="19.5" customHeight="1" spans="1:10">
      <c r="A21" s="132" t="s">
        <v>152</v>
      </c>
      <c r="B21" s="132"/>
      <c r="C21" s="132"/>
      <c r="D21" s="132" t="s">
        <v>153</v>
      </c>
      <c r="E21" s="133">
        <v>157887.81</v>
      </c>
      <c r="F21" s="133">
        <v>157887.81</v>
      </c>
      <c r="G21" s="133"/>
      <c r="H21" s="133"/>
      <c r="I21" s="133"/>
      <c r="J21" s="133"/>
    </row>
    <row r="22" ht="19.5" customHeight="1" spans="1:10">
      <c r="A22" s="132" t="s">
        <v>154</v>
      </c>
      <c r="B22" s="132"/>
      <c r="C22" s="132"/>
      <c r="D22" s="132" t="s">
        <v>155</v>
      </c>
      <c r="E22" s="133">
        <v>102825.29</v>
      </c>
      <c r="F22" s="133">
        <v>102825.29</v>
      </c>
      <c r="G22" s="133"/>
      <c r="H22" s="133"/>
      <c r="I22" s="133"/>
      <c r="J22" s="133"/>
    </row>
    <row r="23" ht="19.5" customHeight="1" spans="1:10">
      <c r="A23" s="132" t="s">
        <v>156</v>
      </c>
      <c r="B23" s="132"/>
      <c r="C23" s="132"/>
      <c r="D23" s="132" t="s">
        <v>157</v>
      </c>
      <c r="E23" s="133">
        <v>51460</v>
      </c>
      <c r="F23" s="133">
        <v>51460</v>
      </c>
      <c r="G23" s="133"/>
      <c r="H23" s="133"/>
      <c r="I23" s="133"/>
      <c r="J23" s="133"/>
    </row>
    <row r="24" ht="19.5" customHeight="1" spans="1:10">
      <c r="A24" s="132" t="s">
        <v>158</v>
      </c>
      <c r="B24" s="132"/>
      <c r="C24" s="132"/>
      <c r="D24" s="132" t="s">
        <v>159</v>
      </c>
      <c r="E24" s="133">
        <v>3602.52</v>
      </c>
      <c r="F24" s="133">
        <v>3602.52</v>
      </c>
      <c r="G24" s="133"/>
      <c r="H24" s="133"/>
      <c r="I24" s="133"/>
      <c r="J24" s="133"/>
    </row>
    <row r="25" ht="19.5" customHeight="1" spans="1:10">
      <c r="A25" s="132" t="s">
        <v>160</v>
      </c>
      <c r="B25" s="132"/>
      <c r="C25" s="132"/>
      <c r="D25" s="132" t="s">
        <v>161</v>
      </c>
      <c r="E25" s="133">
        <v>151949</v>
      </c>
      <c r="F25" s="133">
        <v>151949</v>
      </c>
      <c r="G25" s="133"/>
      <c r="H25" s="133"/>
      <c r="I25" s="133"/>
      <c r="J25" s="133"/>
    </row>
    <row r="26" ht="19.5" customHeight="1" spans="1:10">
      <c r="A26" s="132" t="s">
        <v>162</v>
      </c>
      <c r="B26" s="132"/>
      <c r="C26" s="132"/>
      <c r="D26" s="132" t="s">
        <v>163</v>
      </c>
      <c r="E26" s="133">
        <v>151949</v>
      </c>
      <c r="F26" s="133">
        <v>151949</v>
      </c>
      <c r="G26" s="133"/>
      <c r="H26" s="133"/>
      <c r="I26" s="133"/>
      <c r="J26" s="133"/>
    </row>
    <row r="27" ht="19.5" customHeight="1" spans="1:10">
      <c r="A27" s="132" t="s">
        <v>164</v>
      </c>
      <c r="B27" s="132"/>
      <c r="C27" s="132"/>
      <c r="D27" s="132" t="s">
        <v>165</v>
      </c>
      <c r="E27" s="133">
        <v>151949</v>
      </c>
      <c r="F27" s="133">
        <v>151949</v>
      </c>
      <c r="G27" s="133"/>
      <c r="H27" s="133"/>
      <c r="I27" s="133"/>
      <c r="J27" s="133"/>
    </row>
    <row r="28" ht="19.5" customHeight="1" spans="1:10">
      <c r="A28" s="132" t="s">
        <v>174</v>
      </c>
      <c r="B28" s="132"/>
      <c r="C28" s="132"/>
      <c r="D28" s="132"/>
      <c r="E28" s="132"/>
      <c r="F28" s="132"/>
      <c r="G28" s="132"/>
      <c r="H28" s="132"/>
      <c r="I28" s="132"/>
      <c r="J28" s="132"/>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B8" sqref="B8:C8"/>
    </sheetView>
  </sheetViews>
  <sheetFormatPr defaultColWidth="9" defaultRowHeight="13.5"/>
  <cols>
    <col min="1" max="1" width="28.625" style="95" customWidth="1"/>
    <col min="2" max="2" width="4.75" style="95" customWidth="1"/>
    <col min="3" max="3" width="18.75" style="95" customWidth="1"/>
    <col min="4" max="4" width="30.5" style="95" customWidth="1"/>
    <col min="5" max="5" width="4.75" style="95" customWidth="1"/>
    <col min="6" max="9" width="18.75" style="95" customWidth="1"/>
    <col min="10" max="16384" width="9" style="95"/>
  </cols>
  <sheetData>
    <row r="1" ht="27" spans="4:4">
      <c r="D1" s="139" t="s">
        <v>175</v>
      </c>
    </row>
    <row r="2" ht="14.25" spans="9:9">
      <c r="I2" s="130" t="s">
        <v>176</v>
      </c>
    </row>
    <row r="3" ht="14.25" spans="1:9">
      <c r="A3" s="130" t="s">
        <v>2</v>
      </c>
      <c r="I3" s="130" t="s">
        <v>3</v>
      </c>
    </row>
    <row r="4" ht="19.5" customHeight="1" spans="1:9">
      <c r="A4" s="131" t="s">
        <v>177</v>
      </c>
      <c r="B4" s="131"/>
      <c r="C4" s="131"/>
      <c r="D4" s="131" t="s">
        <v>178</v>
      </c>
      <c r="E4" s="131"/>
      <c r="F4" s="131"/>
      <c r="G4" s="131"/>
      <c r="H4" s="131"/>
      <c r="I4" s="131"/>
    </row>
    <row r="5" ht="19.5" customHeight="1" spans="1:9">
      <c r="A5" s="136" t="s">
        <v>179</v>
      </c>
      <c r="B5" s="136" t="s">
        <v>7</v>
      </c>
      <c r="C5" s="136" t="s">
        <v>180</v>
      </c>
      <c r="D5" s="136" t="s">
        <v>181</v>
      </c>
      <c r="E5" s="136" t="s">
        <v>7</v>
      </c>
      <c r="F5" s="131" t="s">
        <v>129</v>
      </c>
      <c r="G5" s="136" t="s">
        <v>182</v>
      </c>
      <c r="H5" s="136" t="s">
        <v>183</v>
      </c>
      <c r="I5" s="136" t="s">
        <v>184</v>
      </c>
    </row>
    <row r="6" ht="19.5" customHeight="1" spans="1:9">
      <c r="A6" s="136"/>
      <c r="B6" s="136"/>
      <c r="C6" s="136"/>
      <c r="D6" s="136"/>
      <c r="E6" s="136"/>
      <c r="F6" s="131" t="s">
        <v>124</v>
      </c>
      <c r="G6" s="136" t="s">
        <v>182</v>
      </c>
      <c r="H6" s="136"/>
      <c r="I6" s="136"/>
    </row>
    <row r="7" ht="19.5" customHeight="1" spans="1:9">
      <c r="A7" s="131" t="s">
        <v>185</v>
      </c>
      <c r="B7" s="131"/>
      <c r="C7" s="131" t="s">
        <v>11</v>
      </c>
      <c r="D7" s="131" t="s">
        <v>185</v>
      </c>
      <c r="E7" s="131"/>
      <c r="F7" s="131" t="s">
        <v>12</v>
      </c>
      <c r="G7" s="131" t="s">
        <v>20</v>
      </c>
      <c r="H7" s="131" t="s">
        <v>24</v>
      </c>
      <c r="I7" s="131" t="s">
        <v>28</v>
      </c>
    </row>
    <row r="8" ht="19.5" customHeight="1" spans="1:9">
      <c r="A8" s="132" t="s">
        <v>186</v>
      </c>
      <c r="B8" s="131" t="s">
        <v>11</v>
      </c>
      <c r="C8" s="133">
        <v>8560401.96</v>
      </c>
      <c r="D8" s="132" t="s">
        <v>14</v>
      </c>
      <c r="E8" s="131" t="s">
        <v>22</v>
      </c>
      <c r="F8" s="133"/>
      <c r="G8" s="133"/>
      <c r="H8" s="133"/>
      <c r="I8" s="133"/>
    </row>
    <row r="9" ht="19.5" customHeight="1" spans="1:9">
      <c r="A9" s="132" t="s">
        <v>187</v>
      </c>
      <c r="B9" s="131" t="s">
        <v>12</v>
      </c>
      <c r="C9" s="133"/>
      <c r="D9" s="132" t="s">
        <v>17</v>
      </c>
      <c r="E9" s="131" t="s">
        <v>26</v>
      </c>
      <c r="F9" s="133"/>
      <c r="G9" s="133"/>
      <c r="H9" s="133"/>
      <c r="I9" s="133"/>
    </row>
    <row r="10" ht="19.5" customHeight="1" spans="1:9">
      <c r="A10" s="132" t="s">
        <v>188</v>
      </c>
      <c r="B10" s="131" t="s">
        <v>20</v>
      </c>
      <c r="C10" s="133"/>
      <c r="D10" s="132" t="s">
        <v>21</v>
      </c>
      <c r="E10" s="131" t="s">
        <v>30</v>
      </c>
      <c r="F10" s="133"/>
      <c r="G10" s="133"/>
      <c r="H10" s="133"/>
      <c r="I10" s="133"/>
    </row>
    <row r="11" ht="19.5" customHeight="1" spans="1:9">
      <c r="A11" s="132"/>
      <c r="B11" s="131" t="s">
        <v>24</v>
      </c>
      <c r="C11" s="142"/>
      <c r="D11" s="132" t="s">
        <v>25</v>
      </c>
      <c r="E11" s="131" t="s">
        <v>34</v>
      </c>
      <c r="F11" s="133"/>
      <c r="G11" s="133"/>
      <c r="H11" s="133"/>
      <c r="I11" s="133"/>
    </row>
    <row r="12" ht="19.5" customHeight="1" spans="1:9">
      <c r="A12" s="132"/>
      <c r="B12" s="131" t="s">
        <v>28</v>
      </c>
      <c r="C12" s="142"/>
      <c r="D12" s="132" t="s">
        <v>29</v>
      </c>
      <c r="E12" s="131" t="s">
        <v>38</v>
      </c>
      <c r="F12" s="133">
        <v>8097244.99</v>
      </c>
      <c r="G12" s="133">
        <v>8097244.99</v>
      </c>
      <c r="H12" s="133"/>
      <c r="I12" s="133"/>
    </row>
    <row r="13" ht="19.5" customHeight="1" spans="1:9">
      <c r="A13" s="132"/>
      <c r="B13" s="131" t="s">
        <v>32</v>
      </c>
      <c r="C13" s="142"/>
      <c r="D13" s="132" t="s">
        <v>33</v>
      </c>
      <c r="E13" s="131" t="s">
        <v>42</v>
      </c>
      <c r="F13" s="133"/>
      <c r="G13" s="133"/>
      <c r="H13" s="133"/>
      <c r="I13" s="133"/>
    </row>
    <row r="14" ht="19.5" customHeight="1" spans="1:9">
      <c r="A14" s="132"/>
      <c r="B14" s="131" t="s">
        <v>36</v>
      </c>
      <c r="C14" s="142"/>
      <c r="D14" s="132" t="s">
        <v>37</v>
      </c>
      <c r="E14" s="131" t="s">
        <v>45</v>
      </c>
      <c r="F14" s="133"/>
      <c r="G14" s="133"/>
      <c r="H14" s="133"/>
      <c r="I14" s="133"/>
    </row>
    <row r="15" ht="19.5" customHeight="1" spans="1:9">
      <c r="A15" s="132"/>
      <c r="B15" s="131" t="s">
        <v>40</v>
      </c>
      <c r="C15" s="142"/>
      <c r="D15" s="132" t="s">
        <v>41</v>
      </c>
      <c r="E15" s="131" t="s">
        <v>48</v>
      </c>
      <c r="F15" s="133">
        <v>153320.16</v>
      </c>
      <c r="G15" s="133">
        <v>153320.16</v>
      </c>
      <c r="H15" s="133"/>
      <c r="I15" s="133"/>
    </row>
    <row r="16" ht="19.5" customHeight="1" spans="1:9">
      <c r="A16" s="132"/>
      <c r="B16" s="131" t="s">
        <v>43</v>
      </c>
      <c r="C16" s="142"/>
      <c r="D16" s="132" t="s">
        <v>44</v>
      </c>
      <c r="E16" s="131" t="s">
        <v>51</v>
      </c>
      <c r="F16" s="133">
        <v>157887.81</v>
      </c>
      <c r="G16" s="133">
        <v>157887.81</v>
      </c>
      <c r="H16" s="133"/>
      <c r="I16" s="133"/>
    </row>
    <row r="17" ht="19.5" customHeight="1" spans="1:9">
      <c r="A17" s="132"/>
      <c r="B17" s="131" t="s">
        <v>46</v>
      </c>
      <c r="C17" s="142"/>
      <c r="D17" s="132" t="s">
        <v>47</v>
      </c>
      <c r="E17" s="131" t="s">
        <v>54</v>
      </c>
      <c r="F17" s="133"/>
      <c r="G17" s="133"/>
      <c r="H17" s="133"/>
      <c r="I17" s="133"/>
    </row>
    <row r="18" ht="19.5" customHeight="1" spans="1:9">
      <c r="A18" s="132"/>
      <c r="B18" s="131" t="s">
        <v>49</v>
      </c>
      <c r="C18" s="142"/>
      <c r="D18" s="132" t="s">
        <v>50</v>
      </c>
      <c r="E18" s="131" t="s">
        <v>57</v>
      </c>
      <c r="F18" s="133"/>
      <c r="G18" s="133"/>
      <c r="H18" s="133"/>
      <c r="I18" s="133"/>
    </row>
    <row r="19" ht="19.5" customHeight="1" spans="1:9">
      <c r="A19" s="132"/>
      <c r="B19" s="131" t="s">
        <v>52</v>
      </c>
      <c r="C19" s="142"/>
      <c r="D19" s="132" t="s">
        <v>53</v>
      </c>
      <c r="E19" s="131" t="s">
        <v>60</v>
      </c>
      <c r="F19" s="133"/>
      <c r="G19" s="133"/>
      <c r="H19" s="133"/>
      <c r="I19" s="133"/>
    </row>
    <row r="20" ht="19.5" customHeight="1" spans="1:9">
      <c r="A20" s="132"/>
      <c r="B20" s="131" t="s">
        <v>55</v>
      </c>
      <c r="C20" s="142"/>
      <c r="D20" s="132" t="s">
        <v>56</v>
      </c>
      <c r="E20" s="131" t="s">
        <v>63</v>
      </c>
      <c r="F20" s="133"/>
      <c r="G20" s="133"/>
      <c r="H20" s="133"/>
      <c r="I20" s="133"/>
    </row>
    <row r="21" ht="19.5" customHeight="1" spans="1:9">
      <c r="A21" s="132"/>
      <c r="B21" s="131" t="s">
        <v>58</v>
      </c>
      <c r="C21" s="142"/>
      <c r="D21" s="132" t="s">
        <v>59</v>
      </c>
      <c r="E21" s="131" t="s">
        <v>66</v>
      </c>
      <c r="F21" s="133"/>
      <c r="G21" s="133"/>
      <c r="H21" s="133"/>
      <c r="I21" s="133"/>
    </row>
    <row r="22" ht="19.5" customHeight="1" spans="1:9">
      <c r="A22" s="132"/>
      <c r="B22" s="131" t="s">
        <v>61</v>
      </c>
      <c r="C22" s="142"/>
      <c r="D22" s="132" t="s">
        <v>62</v>
      </c>
      <c r="E22" s="131" t="s">
        <v>69</v>
      </c>
      <c r="F22" s="133"/>
      <c r="G22" s="133"/>
      <c r="H22" s="133"/>
      <c r="I22" s="133"/>
    </row>
    <row r="23" ht="19.5" customHeight="1" spans="1:9">
      <c r="A23" s="132"/>
      <c r="B23" s="131" t="s">
        <v>64</v>
      </c>
      <c r="C23" s="142"/>
      <c r="D23" s="132" t="s">
        <v>65</v>
      </c>
      <c r="E23" s="131" t="s">
        <v>72</v>
      </c>
      <c r="F23" s="133"/>
      <c r="G23" s="133"/>
      <c r="H23" s="133"/>
      <c r="I23" s="133"/>
    </row>
    <row r="24" ht="19.5" customHeight="1" spans="1:9">
      <c r="A24" s="132"/>
      <c r="B24" s="131" t="s">
        <v>67</v>
      </c>
      <c r="C24" s="142"/>
      <c r="D24" s="132" t="s">
        <v>68</v>
      </c>
      <c r="E24" s="131" t="s">
        <v>75</v>
      </c>
      <c r="F24" s="133"/>
      <c r="G24" s="133"/>
      <c r="H24" s="133"/>
      <c r="I24" s="133"/>
    </row>
    <row r="25" ht="19.5" customHeight="1" spans="1:9">
      <c r="A25" s="132"/>
      <c r="B25" s="131" t="s">
        <v>70</v>
      </c>
      <c r="C25" s="142"/>
      <c r="D25" s="132" t="s">
        <v>71</v>
      </c>
      <c r="E25" s="131" t="s">
        <v>78</v>
      </c>
      <c r="F25" s="133"/>
      <c r="G25" s="133"/>
      <c r="H25" s="133"/>
      <c r="I25" s="133"/>
    </row>
    <row r="26" ht="19.5" customHeight="1" spans="1:9">
      <c r="A26" s="132"/>
      <c r="B26" s="131" t="s">
        <v>73</v>
      </c>
      <c r="C26" s="142"/>
      <c r="D26" s="132" t="s">
        <v>74</v>
      </c>
      <c r="E26" s="131" t="s">
        <v>81</v>
      </c>
      <c r="F26" s="133">
        <v>151949</v>
      </c>
      <c r="G26" s="133">
        <v>151949</v>
      </c>
      <c r="H26" s="133"/>
      <c r="I26" s="133"/>
    </row>
    <row r="27" ht="19.5" customHeight="1" spans="1:9">
      <c r="A27" s="132"/>
      <c r="B27" s="131" t="s">
        <v>76</v>
      </c>
      <c r="C27" s="142"/>
      <c r="D27" s="132" t="s">
        <v>77</v>
      </c>
      <c r="E27" s="131" t="s">
        <v>84</v>
      </c>
      <c r="F27" s="133"/>
      <c r="G27" s="133"/>
      <c r="H27" s="133"/>
      <c r="I27" s="133"/>
    </row>
    <row r="28" ht="19.5" customHeight="1" spans="1:9">
      <c r="A28" s="132"/>
      <c r="B28" s="131" t="s">
        <v>79</v>
      </c>
      <c r="C28" s="142"/>
      <c r="D28" s="132" t="s">
        <v>80</v>
      </c>
      <c r="E28" s="131" t="s">
        <v>87</v>
      </c>
      <c r="F28" s="133"/>
      <c r="G28" s="133"/>
      <c r="H28" s="133"/>
      <c r="I28" s="133"/>
    </row>
    <row r="29" ht="19.5" customHeight="1" spans="1:9">
      <c r="A29" s="132"/>
      <c r="B29" s="131" t="s">
        <v>82</v>
      </c>
      <c r="C29" s="142"/>
      <c r="D29" s="132" t="s">
        <v>83</v>
      </c>
      <c r="E29" s="131" t="s">
        <v>90</v>
      </c>
      <c r="F29" s="133"/>
      <c r="G29" s="133"/>
      <c r="H29" s="133"/>
      <c r="I29" s="133"/>
    </row>
    <row r="30" ht="19.5" customHeight="1" spans="1:9">
      <c r="A30" s="132"/>
      <c r="B30" s="131" t="s">
        <v>85</v>
      </c>
      <c r="C30" s="142"/>
      <c r="D30" s="132" t="s">
        <v>86</v>
      </c>
      <c r="E30" s="131" t="s">
        <v>93</v>
      </c>
      <c r="F30" s="133"/>
      <c r="G30" s="133"/>
      <c r="H30" s="133"/>
      <c r="I30" s="133"/>
    </row>
    <row r="31" ht="19.5" customHeight="1" spans="1:9">
      <c r="A31" s="132"/>
      <c r="B31" s="131" t="s">
        <v>88</v>
      </c>
      <c r="C31" s="142"/>
      <c r="D31" s="132" t="s">
        <v>89</v>
      </c>
      <c r="E31" s="131" t="s">
        <v>96</v>
      </c>
      <c r="F31" s="133"/>
      <c r="G31" s="133"/>
      <c r="H31" s="133"/>
      <c r="I31" s="133"/>
    </row>
    <row r="32" ht="19.5" customHeight="1" spans="1:9">
      <c r="A32" s="132"/>
      <c r="B32" s="131" t="s">
        <v>91</v>
      </c>
      <c r="C32" s="142"/>
      <c r="D32" s="132" t="s">
        <v>92</v>
      </c>
      <c r="E32" s="131" t="s">
        <v>100</v>
      </c>
      <c r="F32" s="133"/>
      <c r="G32" s="133"/>
      <c r="H32" s="133"/>
      <c r="I32" s="133"/>
    </row>
    <row r="33" ht="19.5" customHeight="1" spans="1:9">
      <c r="A33" s="132"/>
      <c r="B33" s="131" t="s">
        <v>94</v>
      </c>
      <c r="C33" s="142"/>
      <c r="D33" s="132" t="s">
        <v>95</v>
      </c>
      <c r="E33" s="131" t="s">
        <v>104</v>
      </c>
      <c r="F33" s="133"/>
      <c r="G33" s="133"/>
      <c r="H33" s="133"/>
      <c r="I33" s="133"/>
    </row>
    <row r="34" ht="19.5" customHeight="1" spans="1:9">
      <c r="A34" s="131" t="s">
        <v>97</v>
      </c>
      <c r="B34" s="131" t="s">
        <v>98</v>
      </c>
      <c r="C34" s="133">
        <v>8560401.96</v>
      </c>
      <c r="D34" s="131" t="s">
        <v>99</v>
      </c>
      <c r="E34" s="131" t="s">
        <v>108</v>
      </c>
      <c r="F34" s="133">
        <v>8560401.96</v>
      </c>
      <c r="G34" s="133">
        <v>8560401.96</v>
      </c>
      <c r="H34" s="133"/>
      <c r="I34" s="133"/>
    </row>
    <row r="35" ht="19.5" customHeight="1" spans="1:9">
      <c r="A35" s="132" t="s">
        <v>189</v>
      </c>
      <c r="B35" s="131" t="s">
        <v>102</v>
      </c>
      <c r="C35" s="133">
        <v>0</v>
      </c>
      <c r="D35" s="132" t="s">
        <v>190</v>
      </c>
      <c r="E35" s="131" t="s">
        <v>111</v>
      </c>
      <c r="F35" s="133">
        <v>0</v>
      </c>
      <c r="G35" s="133">
        <v>0</v>
      </c>
      <c r="H35" s="133"/>
      <c r="I35" s="133"/>
    </row>
    <row r="36" ht="19.5" customHeight="1" spans="1:9">
      <c r="A36" s="132" t="s">
        <v>186</v>
      </c>
      <c r="B36" s="131" t="s">
        <v>106</v>
      </c>
      <c r="C36" s="133">
        <v>0</v>
      </c>
      <c r="D36" s="132"/>
      <c r="E36" s="131" t="s">
        <v>191</v>
      </c>
      <c r="F36" s="142"/>
      <c r="G36" s="142"/>
      <c r="H36" s="142"/>
      <c r="I36" s="142"/>
    </row>
    <row r="37" ht="19.5" customHeight="1" spans="1:9">
      <c r="A37" s="132" t="s">
        <v>187</v>
      </c>
      <c r="B37" s="131" t="s">
        <v>110</v>
      </c>
      <c r="C37" s="133"/>
      <c r="D37" s="131"/>
      <c r="E37" s="131" t="s">
        <v>192</v>
      </c>
      <c r="F37" s="142"/>
      <c r="G37" s="142"/>
      <c r="H37" s="142"/>
      <c r="I37" s="142"/>
    </row>
    <row r="38" ht="19.5" customHeight="1" spans="1:9">
      <c r="A38" s="132" t="s">
        <v>188</v>
      </c>
      <c r="B38" s="131" t="s">
        <v>15</v>
      </c>
      <c r="C38" s="133"/>
      <c r="D38" s="132"/>
      <c r="E38" s="131" t="s">
        <v>193</v>
      </c>
      <c r="F38" s="142"/>
      <c r="G38" s="142"/>
      <c r="H38" s="142"/>
      <c r="I38" s="142"/>
    </row>
    <row r="39" ht="19.5" customHeight="1" spans="1:9">
      <c r="A39" s="131" t="s">
        <v>109</v>
      </c>
      <c r="B39" s="131" t="s">
        <v>18</v>
      </c>
      <c r="C39" s="133">
        <v>8560401.96</v>
      </c>
      <c r="D39" s="131" t="s">
        <v>109</v>
      </c>
      <c r="E39" s="131" t="s">
        <v>194</v>
      </c>
      <c r="F39" s="133">
        <v>8560401.96</v>
      </c>
      <c r="G39" s="133">
        <v>8560401.96</v>
      </c>
      <c r="H39" s="133"/>
      <c r="I39" s="133"/>
    </row>
    <row r="40" ht="19.5" customHeight="1" spans="1:9">
      <c r="A40" s="132" t="s">
        <v>195</v>
      </c>
      <c r="B40" s="132"/>
      <c r="C40" s="132"/>
      <c r="D40" s="132"/>
      <c r="E40" s="132"/>
      <c r="F40" s="132"/>
      <c r="G40" s="132"/>
      <c r="H40" s="132"/>
      <c r="I40" s="13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7"/>
  <sheetViews>
    <sheetView workbookViewId="0">
      <pane xSplit="4" ySplit="9" topLeftCell="E10" activePane="bottomRight" state="frozen"/>
      <selection/>
      <selection pane="topRight"/>
      <selection pane="bottomLeft"/>
      <selection pane="bottomRight" activeCell="B8" sqref="B8:C9"/>
    </sheetView>
  </sheetViews>
  <sheetFormatPr defaultColWidth="9" defaultRowHeight="13.5"/>
  <cols>
    <col min="1" max="3" width="2.75" style="95" customWidth="1"/>
    <col min="4" max="4" width="26.25" style="95" customWidth="1"/>
    <col min="5" max="8" width="14" style="95" customWidth="1"/>
    <col min="9" max="10" width="15" style="95" customWidth="1"/>
    <col min="11" max="11" width="14" style="95" customWidth="1"/>
    <col min="12" max="13" width="15" style="95" customWidth="1"/>
    <col min="14" max="17" width="14" style="95" customWidth="1"/>
    <col min="18" max="18" width="15" style="95" customWidth="1"/>
    <col min="19" max="20" width="14" style="95" customWidth="1"/>
    <col min="21" max="16384" width="9" style="95"/>
  </cols>
  <sheetData>
    <row r="1" ht="27" spans="11:11">
      <c r="K1" s="139" t="s">
        <v>196</v>
      </c>
    </row>
    <row r="2" ht="14.25" spans="20:20">
      <c r="T2" s="130" t="s">
        <v>197</v>
      </c>
    </row>
    <row r="3" ht="14.25" spans="1:20">
      <c r="A3" s="130" t="s">
        <v>2</v>
      </c>
      <c r="T3" s="130" t="s">
        <v>3</v>
      </c>
    </row>
    <row r="4" ht="19.5" customHeight="1" spans="1:20">
      <c r="A4" s="136" t="s">
        <v>6</v>
      </c>
      <c r="B4" s="136"/>
      <c r="C4" s="136"/>
      <c r="D4" s="136"/>
      <c r="E4" s="136" t="s">
        <v>198</v>
      </c>
      <c r="F4" s="136"/>
      <c r="G4" s="136"/>
      <c r="H4" s="136" t="s">
        <v>199</v>
      </c>
      <c r="I4" s="136"/>
      <c r="J4" s="136"/>
      <c r="K4" s="136" t="s">
        <v>200</v>
      </c>
      <c r="L4" s="136"/>
      <c r="M4" s="136"/>
      <c r="N4" s="136"/>
      <c r="O4" s="136"/>
      <c r="P4" s="136" t="s">
        <v>107</v>
      </c>
      <c r="Q4" s="136"/>
      <c r="R4" s="136"/>
      <c r="S4" s="136"/>
      <c r="T4" s="136"/>
    </row>
    <row r="5" ht="19.5" customHeight="1" spans="1:20">
      <c r="A5" s="136" t="s">
        <v>122</v>
      </c>
      <c r="B5" s="136"/>
      <c r="C5" s="136"/>
      <c r="D5" s="136" t="s">
        <v>123</v>
      </c>
      <c r="E5" s="136" t="s">
        <v>129</v>
      </c>
      <c r="F5" s="136" t="s">
        <v>201</v>
      </c>
      <c r="G5" s="136" t="s">
        <v>202</v>
      </c>
      <c r="H5" s="136" t="s">
        <v>129</v>
      </c>
      <c r="I5" s="136" t="s">
        <v>169</v>
      </c>
      <c r="J5" s="136" t="s">
        <v>170</v>
      </c>
      <c r="K5" s="136" t="s">
        <v>129</v>
      </c>
      <c r="L5" s="136" t="s">
        <v>169</v>
      </c>
      <c r="M5" s="136"/>
      <c r="N5" s="136" t="s">
        <v>169</v>
      </c>
      <c r="O5" s="136" t="s">
        <v>170</v>
      </c>
      <c r="P5" s="136" t="s">
        <v>129</v>
      </c>
      <c r="Q5" s="136" t="s">
        <v>201</v>
      </c>
      <c r="R5" s="136" t="s">
        <v>202</v>
      </c>
      <c r="S5" s="136" t="s">
        <v>202</v>
      </c>
      <c r="T5" s="136"/>
    </row>
    <row r="6" ht="19.5" customHeight="1" spans="1:20">
      <c r="A6" s="136"/>
      <c r="B6" s="136"/>
      <c r="C6" s="136"/>
      <c r="D6" s="136"/>
      <c r="E6" s="136"/>
      <c r="F6" s="136"/>
      <c r="G6" s="136" t="s">
        <v>124</v>
      </c>
      <c r="H6" s="136"/>
      <c r="I6" s="136" t="s">
        <v>203</v>
      </c>
      <c r="J6" s="136" t="s">
        <v>124</v>
      </c>
      <c r="K6" s="136"/>
      <c r="L6" s="136" t="s">
        <v>124</v>
      </c>
      <c r="M6" s="136" t="s">
        <v>204</v>
      </c>
      <c r="N6" s="136" t="s">
        <v>203</v>
      </c>
      <c r="O6" s="136" t="s">
        <v>124</v>
      </c>
      <c r="P6" s="136"/>
      <c r="Q6" s="136"/>
      <c r="R6" s="136" t="s">
        <v>124</v>
      </c>
      <c r="S6" s="136" t="s">
        <v>205</v>
      </c>
      <c r="T6" s="136" t="s">
        <v>206</v>
      </c>
    </row>
    <row r="7" ht="19.5" customHeight="1" spans="1:20">
      <c r="A7" s="136"/>
      <c r="B7" s="136"/>
      <c r="C7" s="136"/>
      <c r="D7" s="136"/>
      <c r="E7" s="136"/>
      <c r="F7" s="136"/>
      <c r="G7" s="136"/>
      <c r="H7" s="136"/>
      <c r="I7" s="136"/>
      <c r="J7" s="136"/>
      <c r="K7" s="136"/>
      <c r="L7" s="136"/>
      <c r="M7" s="136"/>
      <c r="N7" s="136"/>
      <c r="O7" s="136"/>
      <c r="P7" s="136"/>
      <c r="Q7" s="136"/>
      <c r="R7" s="136"/>
      <c r="S7" s="136"/>
      <c r="T7" s="136"/>
    </row>
    <row r="8" ht="19.5" customHeight="1" spans="1:20">
      <c r="A8" s="136" t="s">
        <v>126</v>
      </c>
      <c r="B8" s="136" t="s">
        <v>127</v>
      </c>
      <c r="C8" s="136" t="s">
        <v>128</v>
      </c>
      <c r="D8" s="136" t="s">
        <v>10</v>
      </c>
      <c r="E8" s="131" t="s">
        <v>11</v>
      </c>
      <c r="F8" s="131" t="s">
        <v>12</v>
      </c>
      <c r="G8" s="131" t="s">
        <v>20</v>
      </c>
      <c r="H8" s="131" t="s">
        <v>24</v>
      </c>
      <c r="I8" s="131" t="s">
        <v>28</v>
      </c>
      <c r="J8" s="131" t="s">
        <v>32</v>
      </c>
      <c r="K8" s="131" t="s">
        <v>36</v>
      </c>
      <c r="L8" s="131" t="s">
        <v>40</v>
      </c>
      <c r="M8" s="131" t="s">
        <v>43</v>
      </c>
      <c r="N8" s="131" t="s">
        <v>46</v>
      </c>
      <c r="O8" s="131" t="s">
        <v>49</v>
      </c>
      <c r="P8" s="131" t="s">
        <v>52</v>
      </c>
      <c r="Q8" s="131" t="s">
        <v>55</v>
      </c>
      <c r="R8" s="131" t="s">
        <v>58</v>
      </c>
      <c r="S8" s="131" t="s">
        <v>61</v>
      </c>
      <c r="T8" s="131" t="s">
        <v>64</v>
      </c>
    </row>
    <row r="9" ht="19.5" customHeight="1" spans="1:20">
      <c r="A9" s="136"/>
      <c r="B9" s="136"/>
      <c r="C9" s="136"/>
      <c r="D9" s="136" t="s">
        <v>129</v>
      </c>
      <c r="E9" s="133">
        <v>0</v>
      </c>
      <c r="F9" s="133">
        <v>0</v>
      </c>
      <c r="G9" s="133">
        <v>0</v>
      </c>
      <c r="H9" s="133">
        <v>8560401.96</v>
      </c>
      <c r="I9" s="133">
        <v>1982768.59</v>
      </c>
      <c r="J9" s="133">
        <v>6577633.37</v>
      </c>
      <c r="K9" s="133">
        <v>8560401.96</v>
      </c>
      <c r="L9" s="133">
        <v>1982768.59</v>
      </c>
      <c r="M9" s="133">
        <v>1903051.67</v>
      </c>
      <c r="N9" s="133">
        <v>79716.92</v>
      </c>
      <c r="O9" s="133">
        <v>6577633.37</v>
      </c>
      <c r="P9" s="133">
        <v>0</v>
      </c>
      <c r="Q9" s="133">
        <v>0</v>
      </c>
      <c r="R9" s="133"/>
      <c r="S9" s="133"/>
      <c r="T9" s="133"/>
    </row>
    <row r="10" ht="19.5" customHeight="1" spans="1:20">
      <c r="A10" s="132" t="s">
        <v>130</v>
      </c>
      <c r="B10" s="132"/>
      <c r="C10" s="132"/>
      <c r="D10" s="132" t="s">
        <v>131</v>
      </c>
      <c r="E10" s="133">
        <v>0</v>
      </c>
      <c r="F10" s="133">
        <v>0</v>
      </c>
      <c r="G10" s="133">
        <v>0</v>
      </c>
      <c r="H10" s="133">
        <v>8097244.99</v>
      </c>
      <c r="I10" s="133">
        <v>1519611.62</v>
      </c>
      <c r="J10" s="133">
        <v>6577633.37</v>
      </c>
      <c r="K10" s="133">
        <v>8097244.99</v>
      </c>
      <c r="L10" s="133">
        <v>1519611.62</v>
      </c>
      <c r="M10" s="133">
        <v>1439894.7</v>
      </c>
      <c r="N10" s="133">
        <v>79716.92</v>
      </c>
      <c r="O10" s="133">
        <v>6577633.37</v>
      </c>
      <c r="P10" s="133">
        <v>0</v>
      </c>
      <c r="Q10" s="133">
        <v>0</v>
      </c>
      <c r="R10" s="133"/>
      <c r="S10" s="133"/>
      <c r="T10" s="133"/>
    </row>
    <row r="11" ht="19.5" customHeight="1" spans="1:20">
      <c r="A11" s="132" t="s">
        <v>132</v>
      </c>
      <c r="B11" s="132"/>
      <c r="C11" s="132"/>
      <c r="D11" s="132" t="s">
        <v>133</v>
      </c>
      <c r="E11" s="133">
        <v>0</v>
      </c>
      <c r="F11" s="133">
        <v>0</v>
      </c>
      <c r="G11" s="133">
        <v>0</v>
      </c>
      <c r="H11" s="133">
        <v>8097244.99</v>
      </c>
      <c r="I11" s="133">
        <v>1519611.62</v>
      </c>
      <c r="J11" s="133">
        <v>6577633.37</v>
      </c>
      <c r="K11" s="133">
        <v>8097244.99</v>
      </c>
      <c r="L11" s="133">
        <v>1519611.62</v>
      </c>
      <c r="M11" s="133">
        <v>1439894.7</v>
      </c>
      <c r="N11" s="133">
        <v>79716.92</v>
      </c>
      <c r="O11" s="133">
        <v>6577633.37</v>
      </c>
      <c r="P11" s="133">
        <v>0</v>
      </c>
      <c r="Q11" s="133">
        <v>0</v>
      </c>
      <c r="R11" s="133"/>
      <c r="S11" s="133"/>
      <c r="T11" s="133"/>
    </row>
    <row r="12" ht="19.5" customHeight="1" spans="1:20">
      <c r="A12" s="132" t="s">
        <v>134</v>
      </c>
      <c r="B12" s="132"/>
      <c r="C12" s="132"/>
      <c r="D12" s="132" t="s">
        <v>135</v>
      </c>
      <c r="E12" s="133">
        <v>0</v>
      </c>
      <c r="F12" s="133">
        <v>0</v>
      </c>
      <c r="G12" s="133">
        <v>0</v>
      </c>
      <c r="H12" s="133">
        <v>8097244.99</v>
      </c>
      <c r="I12" s="133">
        <v>1519611.62</v>
      </c>
      <c r="J12" s="133">
        <v>6577633.37</v>
      </c>
      <c r="K12" s="133">
        <v>8097244.99</v>
      </c>
      <c r="L12" s="133">
        <v>1519611.62</v>
      </c>
      <c r="M12" s="133">
        <v>1439894.7</v>
      </c>
      <c r="N12" s="133">
        <v>79716.92</v>
      </c>
      <c r="O12" s="133">
        <v>6577633.37</v>
      </c>
      <c r="P12" s="133">
        <v>0</v>
      </c>
      <c r="Q12" s="133">
        <v>0</v>
      </c>
      <c r="R12" s="133"/>
      <c r="S12" s="133"/>
      <c r="T12" s="133"/>
    </row>
    <row r="13" ht="19.5" customHeight="1" spans="1:20">
      <c r="A13" s="132" t="s">
        <v>138</v>
      </c>
      <c r="B13" s="132"/>
      <c r="C13" s="132"/>
      <c r="D13" s="132" t="s">
        <v>139</v>
      </c>
      <c r="E13" s="133">
        <v>0</v>
      </c>
      <c r="F13" s="133">
        <v>0</v>
      </c>
      <c r="G13" s="133">
        <v>0</v>
      </c>
      <c r="H13" s="133">
        <v>153320.16</v>
      </c>
      <c r="I13" s="133">
        <v>153320.16</v>
      </c>
      <c r="J13" s="133"/>
      <c r="K13" s="133">
        <v>153320.16</v>
      </c>
      <c r="L13" s="133">
        <v>153320.16</v>
      </c>
      <c r="M13" s="133">
        <v>153320.16</v>
      </c>
      <c r="N13" s="133">
        <v>0</v>
      </c>
      <c r="O13" s="133"/>
      <c r="P13" s="133">
        <v>0</v>
      </c>
      <c r="Q13" s="133">
        <v>0</v>
      </c>
      <c r="R13" s="133"/>
      <c r="S13" s="133"/>
      <c r="T13" s="133"/>
    </row>
    <row r="14" ht="19.5" customHeight="1" spans="1:20">
      <c r="A14" s="132" t="s">
        <v>140</v>
      </c>
      <c r="B14" s="132"/>
      <c r="C14" s="132"/>
      <c r="D14" s="132" t="s">
        <v>141</v>
      </c>
      <c r="E14" s="133">
        <v>0</v>
      </c>
      <c r="F14" s="133">
        <v>0</v>
      </c>
      <c r="G14" s="133">
        <v>0</v>
      </c>
      <c r="H14" s="133">
        <v>123212.16</v>
      </c>
      <c r="I14" s="133">
        <v>123212.16</v>
      </c>
      <c r="J14" s="133"/>
      <c r="K14" s="133">
        <v>123212.16</v>
      </c>
      <c r="L14" s="133">
        <v>123212.16</v>
      </c>
      <c r="M14" s="133">
        <v>123212.16</v>
      </c>
      <c r="N14" s="133">
        <v>0</v>
      </c>
      <c r="O14" s="133"/>
      <c r="P14" s="133">
        <v>0</v>
      </c>
      <c r="Q14" s="133">
        <v>0</v>
      </c>
      <c r="R14" s="133"/>
      <c r="S14" s="133"/>
      <c r="T14" s="133"/>
    </row>
    <row r="15" ht="19.5" customHeight="1" spans="1:20">
      <c r="A15" s="132" t="s">
        <v>142</v>
      </c>
      <c r="B15" s="132"/>
      <c r="C15" s="132"/>
      <c r="D15" s="132" t="s">
        <v>143</v>
      </c>
      <c r="E15" s="133">
        <v>0</v>
      </c>
      <c r="F15" s="133">
        <v>0</v>
      </c>
      <c r="G15" s="133">
        <v>0</v>
      </c>
      <c r="H15" s="133">
        <v>150</v>
      </c>
      <c r="I15" s="133">
        <v>150</v>
      </c>
      <c r="J15" s="133"/>
      <c r="K15" s="133">
        <v>150</v>
      </c>
      <c r="L15" s="133">
        <v>150</v>
      </c>
      <c r="M15" s="133">
        <v>150</v>
      </c>
      <c r="N15" s="133">
        <v>0</v>
      </c>
      <c r="O15" s="133"/>
      <c r="P15" s="133">
        <v>0</v>
      </c>
      <c r="Q15" s="133">
        <v>0</v>
      </c>
      <c r="R15" s="133"/>
      <c r="S15" s="133"/>
      <c r="T15" s="133"/>
    </row>
    <row r="16" ht="19.5" customHeight="1" spans="1:20">
      <c r="A16" s="132" t="s">
        <v>144</v>
      </c>
      <c r="B16" s="132"/>
      <c r="C16" s="132"/>
      <c r="D16" s="132" t="s">
        <v>145</v>
      </c>
      <c r="E16" s="133">
        <v>0</v>
      </c>
      <c r="F16" s="133">
        <v>0</v>
      </c>
      <c r="G16" s="133">
        <v>0</v>
      </c>
      <c r="H16" s="133">
        <v>123062.16</v>
      </c>
      <c r="I16" s="133">
        <v>123062.16</v>
      </c>
      <c r="J16" s="133"/>
      <c r="K16" s="133">
        <v>123062.16</v>
      </c>
      <c r="L16" s="133">
        <v>123062.16</v>
      </c>
      <c r="M16" s="133">
        <v>123062.16</v>
      </c>
      <c r="N16" s="133">
        <v>0</v>
      </c>
      <c r="O16" s="133"/>
      <c r="P16" s="133">
        <v>0</v>
      </c>
      <c r="Q16" s="133">
        <v>0</v>
      </c>
      <c r="R16" s="133"/>
      <c r="S16" s="133"/>
      <c r="T16" s="133"/>
    </row>
    <row r="17" ht="19.5" customHeight="1" spans="1:20">
      <c r="A17" s="132" t="s">
        <v>146</v>
      </c>
      <c r="B17" s="132"/>
      <c r="C17" s="132"/>
      <c r="D17" s="132" t="s">
        <v>147</v>
      </c>
      <c r="E17" s="133"/>
      <c r="F17" s="133"/>
      <c r="G17" s="133"/>
      <c r="H17" s="133">
        <v>30108</v>
      </c>
      <c r="I17" s="133">
        <v>30108</v>
      </c>
      <c r="J17" s="133"/>
      <c r="K17" s="133">
        <v>30108</v>
      </c>
      <c r="L17" s="133">
        <v>30108</v>
      </c>
      <c r="M17" s="133">
        <v>30108</v>
      </c>
      <c r="N17" s="133">
        <v>0</v>
      </c>
      <c r="O17" s="133"/>
      <c r="P17" s="133">
        <v>0</v>
      </c>
      <c r="Q17" s="133">
        <v>0</v>
      </c>
      <c r="R17" s="133"/>
      <c r="S17" s="133"/>
      <c r="T17" s="133"/>
    </row>
    <row r="18" ht="19.5" customHeight="1" spans="1:20">
      <c r="A18" s="132" t="s">
        <v>148</v>
      </c>
      <c r="B18" s="132"/>
      <c r="C18" s="132"/>
      <c r="D18" s="132" t="s">
        <v>149</v>
      </c>
      <c r="E18" s="133"/>
      <c r="F18" s="133"/>
      <c r="G18" s="133"/>
      <c r="H18" s="133">
        <v>30108</v>
      </c>
      <c r="I18" s="133">
        <v>30108</v>
      </c>
      <c r="J18" s="133"/>
      <c r="K18" s="133">
        <v>30108</v>
      </c>
      <c r="L18" s="133">
        <v>30108</v>
      </c>
      <c r="M18" s="133">
        <v>30108</v>
      </c>
      <c r="N18" s="133">
        <v>0</v>
      </c>
      <c r="O18" s="133"/>
      <c r="P18" s="133">
        <v>0</v>
      </c>
      <c r="Q18" s="133">
        <v>0</v>
      </c>
      <c r="R18" s="133"/>
      <c r="S18" s="133"/>
      <c r="T18" s="133"/>
    </row>
    <row r="19" ht="19.5" customHeight="1" spans="1:20">
      <c r="A19" s="132" t="s">
        <v>150</v>
      </c>
      <c r="B19" s="132"/>
      <c r="C19" s="132"/>
      <c r="D19" s="132" t="s">
        <v>151</v>
      </c>
      <c r="E19" s="133">
        <v>0</v>
      </c>
      <c r="F19" s="133">
        <v>0</v>
      </c>
      <c r="G19" s="133">
        <v>0</v>
      </c>
      <c r="H19" s="133">
        <v>157887.81</v>
      </c>
      <c r="I19" s="133">
        <v>157887.81</v>
      </c>
      <c r="J19" s="133"/>
      <c r="K19" s="133">
        <v>157887.81</v>
      </c>
      <c r="L19" s="133">
        <v>157887.81</v>
      </c>
      <c r="M19" s="133">
        <v>157887.81</v>
      </c>
      <c r="N19" s="133">
        <v>0</v>
      </c>
      <c r="O19" s="133"/>
      <c r="P19" s="133">
        <v>0</v>
      </c>
      <c r="Q19" s="133">
        <v>0</v>
      </c>
      <c r="R19" s="133"/>
      <c r="S19" s="133"/>
      <c r="T19" s="133"/>
    </row>
    <row r="20" ht="19.5" customHeight="1" spans="1:20">
      <c r="A20" s="132" t="s">
        <v>152</v>
      </c>
      <c r="B20" s="132"/>
      <c r="C20" s="132"/>
      <c r="D20" s="132" t="s">
        <v>153</v>
      </c>
      <c r="E20" s="133">
        <v>0</v>
      </c>
      <c r="F20" s="133">
        <v>0</v>
      </c>
      <c r="G20" s="133">
        <v>0</v>
      </c>
      <c r="H20" s="133">
        <v>157887.81</v>
      </c>
      <c r="I20" s="133">
        <v>157887.81</v>
      </c>
      <c r="J20" s="133"/>
      <c r="K20" s="133">
        <v>157887.81</v>
      </c>
      <c r="L20" s="133">
        <v>157887.81</v>
      </c>
      <c r="M20" s="133">
        <v>157887.81</v>
      </c>
      <c r="N20" s="133">
        <v>0</v>
      </c>
      <c r="O20" s="133"/>
      <c r="P20" s="133">
        <v>0</v>
      </c>
      <c r="Q20" s="133">
        <v>0</v>
      </c>
      <c r="R20" s="133"/>
      <c r="S20" s="133"/>
      <c r="T20" s="133"/>
    </row>
    <row r="21" ht="19.5" customHeight="1" spans="1:20">
      <c r="A21" s="132" t="s">
        <v>154</v>
      </c>
      <c r="B21" s="132"/>
      <c r="C21" s="132"/>
      <c r="D21" s="132" t="s">
        <v>155</v>
      </c>
      <c r="E21" s="133">
        <v>0</v>
      </c>
      <c r="F21" s="133">
        <v>0</v>
      </c>
      <c r="G21" s="133">
        <v>0</v>
      </c>
      <c r="H21" s="133">
        <v>102825.29</v>
      </c>
      <c r="I21" s="133">
        <v>102825.29</v>
      </c>
      <c r="J21" s="133"/>
      <c r="K21" s="133">
        <v>102825.29</v>
      </c>
      <c r="L21" s="133">
        <v>102825.29</v>
      </c>
      <c r="M21" s="133">
        <v>102825.29</v>
      </c>
      <c r="N21" s="133">
        <v>0</v>
      </c>
      <c r="O21" s="133"/>
      <c r="P21" s="133">
        <v>0</v>
      </c>
      <c r="Q21" s="133">
        <v>0</v>
      </c>
      <c r="R21" s="133"/>
      <c r="S21" s="133"/>
      <c r="T21" s="133"/>
    </row>
    <row r="22" ht="19.5" customHeight="1" spans="1:20">
      <c r="A22" s="132" t="s">
        <v>156</v>
      </c>
      <c r="B22" s="132"/>
      <c r="C22" s="132"/>
      <c r="D22" s="132" t="s">
        <v>157</v>
      </c>
      <c r="E22" s="133">
        <v>0</v>
      </c>
      <c r="F22" s="133">
        <v>0</v>
      </c>
      <c r="G22" s="133">
        <v>0</v>
      </c>
      <c r="H22" s="133">
        <v>51460</v>
      </c>
      <c r="I22" s="133">
        <v>51460</v>
      </c>
      <c r="J22" s="133"/>
      <c r="K22" s="133">
        <v>51460</v>
      </c>
      <c r="L22" s="133">
        <v>51460</v>
      </c>
      <c r="M22" s="133">
        <v>51460</v>
      </c>
      <c r="N22" s="133">
        <v>0</v>
      </c>
      <c r="O22" s="133"/>
      <c r="P22" s="133">
        <v>0</v>
      </c>
      <c r="Q22" s="133">
        <v>0</v>
      </c>
      <c r="R22" s="133"/>
      <c r="S22" s="133"/>
      <c r="T22" s="133"/>
    </row>
    <row r="23" ht="19.5" customHeight="1" spans="1:20">
      <c r="A23" s="132" t="s">
        <v>158</v>
      </c>
      <c r="B23" s="132"/>
      <c r="C23" s="132"/>
      <c r="D23" s="132" t="s">
        <v>159</v>
      </c>
      <c r="E23" s="133"/>
      <c r="F23" s="133"/>
      <c r="G23" s="133"/>
      <c r="H23" s="133">
        <v>3602.52</v>
      </c>
      <c r="I23" s="133">
        <v>3602.52</v>
      </c>
      <c r="J23" s="133"/>
      <c r="K23" s="133">
        <v>3602.52</v>
      </c>
      <c r="L23" s="133">
        <v>3602.52</v>
      </c>
      <c r="M23" s="133">
        <v>3602.52</v>
      </c>
      <c r="N23" s="133">
        <v>0</v>
      </c>
      <c r="O23" s="133"/>
      <c r="P23" s="133">
        <v>0</v>
      </c>
      <c r="Q23" s="133">
        <v>0</v>
      </c>
      <c r="R23" s="133"/>
      <c r="S23" s="133"/>
      <c r="T23" s="133"/>
    </row>
    <row r="24" ht="19.5" customHeight="1" spans="1:20">
      <c r="A24" s="132" t="s">
        <v>160</v>
      </c>
      <c r="B24" s="132"/>
      <c r="C24" s="132"/>
      <c r="D24" s="132" t="s">
        <v>161</v>
      </c>
      <c r="E24" s="133"/>
      <c r="F24" s="133"/>
      <c r="G24" s="133"/>
      <c r="H24" s="133">
        <v>151949</v>
      </c>
      <c r="I24" s="133">
        <v>151949</v>
      </c>
      <c r="J24" s="133"/>
      <c r="K24" s="133">
        <v>151949</v>
      </c>
      <c r="L24" s="133">
        <v>151949</v>
      </c>
      <c r="M24" s="133">
        <v>151949</v>
      </c>
      <c r="N24" s="133">
        <v>0</v>
      </c>
      <c r="O24" s="133"/>
      <c r="P24" s="133">
        <v>0</v>
      </c>
      <c r="Q24" s="133">
        <v>0</v>
      </c>
      <c r="R24" s="133"/>
      <c r="S24" s="133"/>
      <c r="T24" s="133"/>
    </row>
    <row r="25" ht="19.5" customHeight="1" spans="1:20">
      <c r="A25" s="132" t="s">
        <v>162</v>
      </c>
      <c r="B25" s="132"/>
      <c r="C25" s="132"/>
      <c r="D25" s="132" t="s">
        <v>163</v>
      </c>
      <c r="E25" s="133"/>
      <c r="F25" s="133"/>
      <c r="G25" s="133"/>
      <c r="H25" s="133">
        <v>151949</v>
      </c>
      <c r="I25" s="133">
        <v>151949</v>
      </c>
      <c r="J25" s="133"/>
      <c r="K25" s="133">
        <v>151949</v>
      </c>
      <c r="L25" s="133">
        <v>151949</v>
      </c>
      <c r="M25" s="133">
        <v>151949</v>
      </c>
      <c r="N25" s="133">
        <v>0</v>
      </c>
      <c r="O25" s="133"/>
      <c r="P25" s="133">
        <v>0</v>
      </c>
      <c r="Q25" s="133">
        <v>0</v>
      </c>
      <c r="R25" s="133"/>
      <c r="S25" s="133"/>
      <c r="T25" s="133"/>
    </row>
    <row r="26" ht="19.5" customHeight="1" spans="1:20">
      <c r="A26" s="132" t="s">
        <v>164</v>
      </c>
      <c r="B26" s="132"/>
      <c r="C26" s="132"/>
      <c r="D26" s="132" t="s">
        <v>165</v>
      </c>
      <c r="E26" s="133"/>
      <c r="F26" s="133"/>
      <c r="G26" s="133"/>
      <c r="H26" s="133">
        <v>151949</v>
      </c>
      <c r="I26" s="133">
        <v>151949</v>
      </c>
      <c r="J26" s="133"/>
      <c r="K26" s="133">
        <v>151949</v>
      </c>
      <c r="L26" s="133">
        <v>151949</v>
      </c>
      <c r="M26" s="133">
        <v>151949</v>
      </c>
      <c r="N26" s="133">
        <v>0</v>
      </c>
      <c r="O26" s="133"/>
      <c r="P26" s="133">
        <v>0</v>
      </c>
      <c r="Q26" s="133">
        <v>0</v>
      </c>
      <c r="R26" s="133"/>
      <c r="S26" s="133"/>
      <c r="T26" s="133"/>
    </row>
    <row r="27" ht="19.5" customHeight="1" spans="1:20">
      <c r="A27" s="132" t="s">
        <v>207</v>
      </c>
      <c r="B27" s="132"/>
      <c r="C27" s="132"/>
      <c r="D27" s="132"/>
      <c r="E27" s="132"/>
      <c r="F27" s="132"/>
      <c r="G27" s="132"/>
      <c r="H27" s="132"/>
      <c r="I27" s="132"/>
      <c r="J27" s="132"/>
      <c r="K27" s="132"/>
      <c r="L27" s="132"/>
      <c r="M27" s="132"/>
      <c r="N27" s="132"/>
      <c r="O27" s="132"/>
      <c r="P27" s="132"/>
      <c r="Q27" s="132"/>
      <c r="R27" s="132"/>
      <c r="S27" s="132"/>
      <c r="T27" s="132"/>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3" workbookViewId="0">
      <selection activeCell="B8" sqref="B8:C8"/>
    </sheetView>
  </sheetViews>
  <sheetFormatPr defaultColWidth="9" defaultRowHeight="13.5"/>
  <cols>
    <col min="1" max="1" width="6.125" style="95" customWidth="1"/>
    <col min="2" max="2" width="32.875" style="95" customWidth="1"/>
    <col min="3" max="3" width="20.125" style="95" customWidth="1"/>
    <col min="4" max="4" width="6.125" style="95" customWidth="1"/>
    <col min="5" max="5" width="22.75" style="95" customWidth="1"/>
    <col min="6" max="6" width="19.375" style="95" customWidth="1"/>
    <col min="7" max="7" width="6.125" style="95" customWidth="1"/>
    <col min="8" max="8" width="36.875" style="95" customWidth="1"/>
    <col min="9" max="9" width="17.125" style="95" customWidth="1"/>
    <col min="10" max="16384" width="9" style="95"/>
  </cols>
  <sheetData>
    <row r="1" ht="27" spans="5:5">
      <c r="E1" s="139" t="s">
        <v>208</v>
      </c>
    </row>
    <row r="2" spans="9:9">
      <c r="I2" s="74" t="s">
        <v>209</v>
      </c>
    </row>
    <row r="3" spans="1:9">
      <c r="A3" s="74" t="s">
        <v>2</v>
      </c>
      <c r="I3" s="74" t="s">
        <v>3</v>
      </c>
    </row>
    <row r="4" ht="19.5" customHeight="1" spans="1:9">
      <c r="A4" s="136" t="s">
        <v>204</v>
      </c>
      <c r="B4" s="136"/>
      <c r="C4" s="136"/>
      <c r="D4" s="136" t="s">
        <v>203</v>
      </c>
      <c r="E4" s="136"/>
      <c r="F4" s="136"/>
      <c r="G4" s="136"/>
      <c r="H4" s="136"/>
      <c r="I4" s="136"/>
    </row>
    <row r="5" ht="19.5" customHeight="1" spans="1:9">
      <c r="A5" s="136" t="s">
        <v>210</v>
      </c>
      <c r="B5" s="136" t="s">
        <v>123</v>
      </c>
      <c r="C5" s="136" t="s">
        <v>8</v>
      </c>
      <c r="D5" s="136" t="s">
        <v>210</v>
      </c>
      <c r="E5" s="136" t="s">
        <v>123</v>
      </c>
      <c r="F5" s="136" t="s">
        <v>8</v>
      </c>
      <c r="G5" s="136" t="s">
        <v>210</v>
      </c>
      <c r="H5" s="136" t="s">
        <v>123</v>
      </c>
      <c r="I5" s="136" t="s">
        <v>8</v>
      </c>
    </row>
    <row r="6" ht="19.5" customHeight="1" spans="1:9">
      <c r="A6" s="136"/>
      <c r="B6" s="136"/>
      <c r="C6" s="136"/>
      <c r="D6" s="136"/>
      <c r="E6" s="136"/>
      <c r="F6" s="136"/>
      <c r="G6" s="136"/>
      <c r="H6" s="136"/>
      <c r="I6" s="136"/>
    </row>
    <row r="7" ht="19.5" customHeight="1" spans="1:9">
      <c r="A7" s="132" t="s">
        <v>211</v>
      </c>
      <c r="B7" s="132" t="s">
        <v>212</v>
      </c>
      <c r="C7" s="133">
        <v>1872793.67</v>
      </c>
      <c r="D7" s="132" t="s">
        <v>213</v>
      </c>
      <c r="E7" s="132" t="s">
        <v>214</v>
      </c>
      <c r="F7" s="133">
        <v>79716.92</v>
      </c>
      <c r="G7" s="132" t="s">
        <v>215</v>
      </c>
      <c r="H7" s="132" t="s">
        <v>216</v>
      </c>
      <c r="I7" s="133"/>
    </row>
    <row r="8" ht="19.5" customHeight="1" spans="1:9">
      <c r="A8" s="132" t="s">
        <v>217</v>
      </c>
      <c r="B8" s="132" t="s">
        <v>218</v>
      </c>
      <c r="C8" s="133">
        <v>602423</v>
      </c>
      <c r="D8" s="132" t="s">
        <v>219</v>
      </c>
      <c r="E8" s="132" t="s">
        <v>220</v>
      </c>
      <c r="F8" s="133">
        <v>816.5</v>
      </c>
      <c r="G8" s="132" t="s">
        <v>221</v>
      </c>
      <c r="H8" s="132" t="s">
        <v>222</v>
      </c>
      <c r="I8" s="133"/>
    </row>
    <row r="9" ht="19.5" customHeight="1" spans="1:9">
      <c r="A9" s="132" t="s">
        <v>223</v>
      </c>
      <c r="B9" s="132" t="s">
        <v>224</v>
      </c>
      <c r="C9" s="133">
        <v>278387</v>
      </c>
      <c r="D9" s="132" t="s">
        <v>225</v>
      </c>
      <c r="E9" s="132" t="s">
        <v>226</v>
      </c>
      <c r="F9" s="133"/>
      <c r="G9" s="132" t="s">
        <v>227</v>
      </c>
      <c r="H9" s="132" t="s">
        <v>228</v>
      </c>
      <c r="I9" s="133"/>
    </row>
    <row r="10" ht="19.5" customHeight="1" spans="1:9">
      <c r="A10" s="132" t="s">
        <v>229</v>
      </c>
      <c r="B10" s="132" t="s">
        <v>230</v>
      </c>
      <c r="C10" s="133">
        <v>88459</v>
      </c>
      <c r="D10" s="132" t="s">
        <v>231</v>
      </c>
      <c r="E10" s="132" t="s">
        <v>232</v>
      </c>
      <c r="F10" s="133"/>
      <c r="G10" s="132" t="s">
        <v>233</v>
      </c>
      <c r="H10" s="132" t="s">
        <v>234</v>
      </c>
      <c r="I10" s="133"/>
    </row>
    <row r="11" ht="19.5" customHeight="1" spans="1:9">
      <c r="A11" s="132" t="s">
        <v>235</v>
      </c>
      <c r="B11" s="132" t="s">
        <v>236</v>
      </c>
      <c r="C11" s="133"/>
      <c r="D11" s="132" t="s">
        <v>237</v>
      </c>
      <c r="E11" s="132" t="s">
        <v>238</v>
      </c>
      <c r="F11" s="133"/>
      <c r="G11" s="132" t="s">
        <v>239</v>
      </c>
      <c r="H11" s="132" t="s">
        <v>240</v>
      </c>
      <c r="I11" s="133"/>
    </row>
    <row r="12" ht="19.5" customHeight="1" spans="1:9">
      <c r="A12" s="132" t="s">
        <v>241</v>
      </c>
      <c r="B12" s="132" t="s">
        <v>242</v>
      </c>
      <c r="C12" s="133">
        <v>467490</v>
      </c>
      <c r="D12" s="132" t="s">
        <v>243</v>
      </c>
      <c r="E12" s="132" t="s">
        <v>244</v>
      </c>
      <c r="F12" s="133"/>
      <c r="G12" s="132" t="s">
        <v>245</v>
      </c>
      <c r="H12" s="132" t="s">
        <v>246</v>
      </c>
      <c r="I12" s="133"/>
    </row>
    <row r="13" ht="19.5" customHeight="1" spans="1:9">
      <c r="A13" s="132" t="s">
        <v>247</v>
      </c>
      <c r="B13" s="132" t="s">
        <v>248</v>
      </c>
      <c r="C13" s="133">
        <v>123062.16</v>
      </c>
      <c r="D13" s="132" t="s">
        <v>249</v>
      </c>
      <c r="E13" s="132" t="s">
        <v>250</v>
      </c>
      <c r="F13" s="133"/>
      <c r="G13" s="132" t="s">
        <v>251</v>
      </c>
      <c r="H13" s="132" t="s">
        <v>252</v>
      </c>
      <c r="I13" s="133"/>
    </row>
    <row r="14" ht="19.5" customHeight="1" spans="1:9">
      <c r="A14" s="132" t="s">
        <v>253</v>
      </c>
      <c r="B14" s="132" t="s">
        <v>254</v>
      </c>
      <c r="C14" s="133"/>
      <c r="D14" s="132" t="s">
        <v>255</v>
      </c>
      <c r="E14" s="132" t="s">
        <v>256</v>
      </c>
      <c r="F14" s="133">
        <v>698.56</v>
      </c>
      <c r="G14" s="132" t="s">
        <v>257</v>
      </c>
      <c r="H14" s="132" t="s">
        <v>258</v>
      </c>
      <c r="I14" s="133"/>
    </row>
    <row r="15" ht="19.5" customHeight="1" spans="1:9">
      <c r="A15" s="132" t="s">
        <v>259</v>
      </c>
      <c r="B15" s="132" t="s">
        <v>260</v>
      </c>
      <c r="C15" s="133">
        <v>102825.29</v>
      </c>
      <c r="D15" s="132" t="s">
        <v>261</v>
      </c>
      <c r="E15" s="132" t="s">
        <v>262</v>
      </c>
      <c r="F15" s="133"/>
      <c r="G15" s="132" t="s">
        <v>263</v>
      </c>
      <c r="H15" s="132" t="s">
        <v>264</v>
      </c>
      <c r="I15" s="133"/>
    </row>
    <row r="16" ht="19.5" customHeight="1" spans="1:9">
      <c r="A16" s="132" t="s">
        <v>265</v>
      </c>
      <c r="B16" s="132" t="s">
        <v>266</v>
      </c>
      <c r="C16" s="133">
        <v>51460</v>
      </c>
      <c r="D16" s="132" t="s">
        <v>267</v>
      </c>
      <c r="E16" s="132" t="s">
        <v>268</v>
      </c>
      <c r="F16" s="133"/>
      <c r="G16" s="132" t="s">
        <v>269</v>
      </c>
      <c r="H16" s="132" t="s">
        <v>270</v>
      </c>
      <c r="I16" s="133"/>
    </row>
    <row r="17" ht="19.5" customHeight="1" spans="1:9">
      <c r="A17" s="132" t="s">
        <v>271</v>
      </c>
      <c r="B17" s="132" t="s">
        <v>272</v>
      </c>
      <c r="C17" s="133">
        <v>6738.22</v>
      </c>
      <c r="D17" s="132" t="s">
        <v>273</v>
      </c>
      <c r="E17" s="132" t="s">
        <v>274</v>
      </c>
      <c r="F17" s="133">
        <v>23869.94</v>
      </c>
      <c r="G17" s="132" t="s">
        <v>275</v>
      </c>
      <c r="H17" s="132" t="s">
        <v>276</v>
      </c>
      <c r="I17" s="133"/>
    </row>
    <row r="18" ht="19.5" customHeight="1" spans="1:9">
      <c r="A18" s="132" t="s">
        <v>277</v>
      </c>
      <c r="B18" s="132" t="s">
        <v>278</v>
      </c>
      <c r="C18" s="133">
        <v>151949</v>
      </c>
      <c r="D18" s="132" t="s">
        <v>279</v>
      </c>
      <c r="E18" s="132" t="s">
        <v>280</v>
      </c>
      <c r="F18" s="133"/>
      <c r="G18" s="132" t="s">
        <v>281</v>
      </c>
      <c r="H18" s="132" t="s">
        <v>282</v>
      </c>
      <c r="I18" s="133"/>
    </row>
    <row r="19" ht="19.5" customHeight="1" spans="1:9">
      <c r="A19" s="132" t="s">
        <v>283</v>
      </c>
      <c r="B19" s="132" t="s">
        <v>284</v>
      </c>
      <c r="C19" s="133"/>
      <c r="D19" s="132" t="s">
        <v>285</v>
      </c>
      <c r="E19" s="132" t="s">
        <v>286</v>
      </c>
      <c r="F19" s="133"/>
      <c r="G19" s="132" t="s">
        <v>287</v>
      </c>
      <c r="H19" s="132" t="s">
        <v>288</v>
      </c>
      <c r="I19" s="133"/>
    </row>
    <row r="20" ht="19.5" customHeight="1" spans="1:9">
      <c r="A20" s="132" t="s">
        <v>289</v>
      </c>
      <c r="B20" s="132" t="s">
        <v>290</v>
      </c>
      <c r="C20" s="133"/>
      <c r="D20" s="132" t="s">
        <v>291</v>
      </c>
      <c r="E20" s="132" t="s">
        <v>292</v>
      </c>
      <c r="F20" s="133"/>
      <c r="G20" s="132" t="s">
        <v>293</v>
      </c>
      <c r="H20" s="132" t="s">
        <v>294</v>
      </c>
      <c r="I20" s="133"/>
    </row>
    <row r="21" ht="19.5" customHeight="1" spans="1:9">
      <c r="A21" s="132" t="s">
        <v>295</v>
      </c>
      <c r="B21" s="132" t="s">
        <v>296</v>
      </c>
      <c r="C21" s="133">
        <v>30258</v>
      </c>
      <c r="D21" s="132" t="s">
        <v>297</v>
      </c>
      <c r="E21" s="132" t="s">
        <v>298</v>
      </c>
      <c r="F21" s="133"/>
      <c r="G21" s="132" t="s">
        <v>299</v>
      </c>
      <c r="H21" s="132" t="s">
        <v>300</v>
      </c>
      <c r="I21" s="133"/>
    </row>
    <row r="22" ht="19.5" customHeight="1" spans="1:9">
      <c r="A22" s="132" t="s">
        <v>301</v>
      </c>
      <c r="B22" s="132" t="s">
        <v>302</v>
      </c>
      <c r="C22" s="133"/>
      <c r="D22" s="132" t="s">
        <v>303</v>
      </c>
      <c r="E22" s="132" t="s">
        <v>304</v>
      </c>
      <c r="F22" s="133">
        <v>600</v>
      </c>
      <c r="G22" s="132" t="s">
        <v>305</v>
      </c>
      <c r="H22" s="132" t="s">
        <v>306</v>
      </c>
      <c r="I22" s="133"/>
    </row>
    <row r="23" ht="19.5" customHeight="1" spans="1:9">
      <c r="A23" s="132" t="s">
        <v>307</v>
      </c>
      <c r="B23" s="132" t="s">
        <v>308</v>
      </c>
      <c r="C23" s="133"/>
      <c r="D23" s="132" t="s">
        <v>309</v>
      </c>
      <c r="E23" s="132" t="s">
        <v>310</v>
      </c>
      <c r="F23" s="133"/>
      <c r="G23" s="132" t="s">
        <v>311</v>
      </c>
      <c r="H23" s="132" t="s">
        <v>312</v>
      </c>
      <c r="I23" s="133"/>
    </row>
    <row r="24" ht="19.5" customHeight="1" spans="1:9">
      <c r="A24" s="132" t="s">
        <v>313</v>
      </c>
      <c r="B24" s="132" t="s">
        <v>314</v>
      </c>
      <c r="C24" s="133"/>
      <c r="D24" s="132" t="s">
        <v>315</v>
      </c>
      <c r="E24" s="132" t="s">
        <v>316</v>
      </c>
      <c r="F24" s="133"/>
      <c r="G24" s="132" t="s">
        <v>317</v>
      </c>
      <c r="H24" s="132" t="s">
        <v>318</v>
      </c>
      <c r="I24" s="133"/>
    </row>
    <row r="25" ht="19.5" customHeight="1" spans="1:9">
      <c r="A25" s="132" t="s">
        <v>319</v>
      </c>
      <c r="B25" s="132" t="s">
        <v>320</v>
      </c>
      <c r="C25" s="133"/>
      <c r="D25" s="132" t="s">
        <v>321</v>
      </c>
      <c r="E25" s="132" t="s">
        <v>322</v>
      </c>
      <c r="F25" s="133"/>
      <c r="G25" s="132" t="s">
        <v>323</v>
      </c>
      <c r="H25" s="132" t="s">
        <v>324</v>
      </c>
      <c r="I25" s="133"/>
    </row>
    <row r="26" ht="19.5" customHeight="1" spans="1:9">
      <c r="A26" s="132" t="s">
        <v>325</v>
      </c>
      <c r="B26" s="132" t="s">
        <v>326</v>
      </c>
      <c r="C26" s="133">
        <v>30258</v>
      </c>
      <c r="D26" s="132" t="s">
        <v>327</v>
      </c>
      <c r="E26" s="132" t="s">
        <v>328</v>
      </c>
      <c r="F26" s="133"/>
      <c r="G26" s="132" t="s">
        <v>329</v>
      </c>
      <c r="H26" s="132" t="s">
        <v>330</v>
      </c>
      <c r="I26" s="133"/>
    </row>
    <row r="27" ht="19.5" customHeight="1" spans="1:9">
      <c r="A27" s="132" t="s">
        <v>331</v>
      </c>
      <c r="B27" s="132" t="s">
        <v>332</v>
      </c>
      <c r="C27" s="133"/>
      <c r="D27" s="132" t="s">
        <v>333</v>
      </c>
      <c r="E27" s="132" t="s">
        <v>334</v>
      </c>
      <c r="F27" s="133"/>
      <c r="G27" s="132" t="s">
        <v>335</v>
      </c>
      <c r="H27" s="132" t="s">
        <v>336</v>
      </c>
      <c r="I27" s="133"/>
    </row>
    <row r="28" ht="19.5" customHeight="1" spans="1:9">
      <c r="A28" s="132" t="s">
        <v>337</v>
      </c>
      <c r="B28" s="132" t="s">
        <v>338</v>
      </c>
      <c r="C28" s="133"/>
      <c r="D28" s="132" t="s">
        <v>339</v>
      </c>
      <c r="E28" s="132" t="s">
        <v>340</v>
      </c>
      <c r="F28" s="133"/>
      <c r="G28" s="132" t="s">
        <v>341</v>
      </c>
      <c r="H28" s="132" t="s">
        <v>342</v>
      </c>
      <c r="I28" s="133"/>
    </row>
    <row r="29" ht="19.5" customHeight="1" spans="1:9">
      <c r="A29" s="132" t="s">
        <v>343</v>
      </c>
      <c r="B29" s="132" t="s">
        <v>344</v>
      </c>
      <c r="C29" s="133"/>
      <c r="D29" s="132" t="s">
        <v>345</v>
      </c>
      <c r="E29" s="132" t="s">
        <v>346</v>
      </c>
      <c r="F29" s="133">
        <v>19231.92</v>
      </c>
      <c r="G29" s="132" t="s">
        <v>347</v>
      </c>
      <c r="H29" s="132" t="s">
        <v>348</v>
      </c>
      <c r="I29" s="133"/>
    </row>
    <row r="30" ht="19.5" customHeight="1" spans="1:9">
      <c r="A30" s="132" t="s">
        <v>349</v>
      </c>
      <c r="B30" s="132" t="s">
        <v>350</v>
      </c>
      <c r="C30" s="133"/>
      <c r="D30" s="132" t="s">
        <v>351</v>
      </c>
      <c r="E30" s="132" t="s">
        <v>352</v>
      </c>
      <c r="F30" s="133"/>
      <c r="G30" s="132" t="s">
        <v>353</v>
      </c>
      <c r="H30" s="132" t="s">
        <v>354</v>
      </c>
      <c r="I30" s="133"/>
    </row>
    <row r="31" ht="19.5" customHeight="1" spans="1:9">
      <c r="A31" s="132" t="s">
        <v>355</v>
      </c>
      <c r="B31" s="132" t="s">
        <v>356</v>
      </c>
      <c r="C31" s="133"/>
      <c r="D31" s="132" t="s">
        <v>357</v>
      </c>
      <c r="E31" s="132" t="s">
        <v>358</v>
      </c>
      <c r="F31" s="133"/>
      <c r="G31" s="132" t="s">
        <v>359</v>
      </c>
      <c r="H31" s="132" t="s">
        <v>360</v>
      </c>
      <c r="I31" s="133"/>
    </row>
    <row r="32" ht="19.5" customHeight="1" spans="1:9">
      <c r="A32" s="132" t="s">
        <v>361</v>
      </c>
      <c r="B32" s="132" t="s">
        <v>362</v>
      </c>
      <c r="C32" s="133"/>
      <c r="D32" s="132" t="s">
        <v>363</v>
      </c>
      <c r="E32" s="132" t="s">
        <v>364</v>
      </c>
      <c r="F32" s="133">
        <v>34500</v>
      </c>
      <c r="G32" s="132" t="s">
        <v>365</v>
      </c>
      <c r="H32" s="132" t="s">
        <v>366</v>
      </c>
      <c r="I32" s="133"/>
    </row>
    <row r="33" ht="19.5" customHeight="1" spans="1:9">
      <c r="A33" s="132" t="s">
        <v>367</v>
      </c>
      <c r="B33" s="132" t="s">
        <v>368</v>
      </c>
      <c r="C33" s="133"/>
      <c r="D33" s="132" t="s">
        <v>369</v>
      </c>
      <c r="E33" s="132" t="s">
        <v>370</v>
      </c>
      <c r="F33" s="133"/>
      <c r="G33" s="132" t="s">
        <v>371</v>
      </c>
      <c r="H33" s="132" t="s">
        <v>372</v>
      </c>
      <c r="I33" s="133"/>
    </row>
    <row r="34" ht="19.5" customHeight="1" spans="1:9">
      <c r="A34" s="132"/>
      <c r="B34" s="132"/>
      <c r="C34" s="142"/>
      <c r="D34" s="132" t="s">
        <v>373</v>
      </c>
      <c r="E34" s="132" t="s">
        <v>374</v>
      </c>
      <c r="F34" s="133"/>
      <c r="G34" s="132" t="s">
        <v>375</v>
      </c>
      <c r="H34" s="132" t="s">
        <v>376</v>
      </c>
      <c r="I34" s="133"/>
    </row>
    <row r="35" ht="19.5" customHeight="1" spans="1:9">
      <c r="A35" s="132"/>
      <c r="B35" s="132"/>
      <c r="C35" s="142"/>
      <c r="D35" s="132" t="s">
        <v>377</v>
      </c>
      <c r="E35" s="132" t="s">
        <v>378</v>
      </c>
      <c r="F35" s="133"/>
      <c r="G35" s="132" t="s">
        <v>379</v>
      </c>
      <c r="H35" s="132" t="s">
        <v>380</v>
      </c>
      <c r="I35" s="133"/>
    </row>
    <row r="36" ht="19.5" customHeight="1" spans="1:9">
      <c r="A36" s="132"/>
      <c r="B36" s="132"/>
      <c r="C36" s="142"/>
      <c r="D36" s="132" t="s">
        <v>381</v>
      </c>
      <c r="E36" s="132" t="s">
        <v>382</v>
      </c>
      <c r="F36" s="133"/>
      <c r="G36" s="132"/>
      <c r="H36" s="132"/>
      <c r="I36" s="142"/>
    </row>
    <row r="37" ht="19.5" customHeight="1" spans="1:9">
      <c r="A37" s="132"/>
      <c r="B37" s="132"/>
      <c r="C37" s="142"/>
      <c r="D37" s="132" t="s">
        <v>383</v>
      </c>
      <c r="E37" s="132" t="s">
        <v>384</v>
      </c>
      <c r="F37" s="133"/>
      <c r="G37" s="132"/>
      <c r="H37" s="132"/>
      <c r="I37" s="142"/>
    </row>
    <row r="38" ht="19.5" customHeight="1" spans="1:9">
      <c r="A38" s="132"/>
      <c r="B38" s="132"/>
      <c r="C38" s="142"/>
      <c r="D38" s="132" t="s">
        <v>385</v>
      </c>
      <c r="E38" s="132" t="s">
        <v>386</v>
      </c>
      <c r="F38" s="133"/>
      <c r="G38" s="132"/>
      <c r="H38" s="132"/>
      <c r="I38" s="142"/>
    </row>
    <row r="39" ht="19.5" customHeight="1" spans="1:9">
      <c r="A39" s="132"/>
      <c r="B39" s="132"/>
      <c r="C39" s="142"/>
      <c r="D39" s="132" t="s">
        <v>387</v>
      </c>
      <c r="E39" s="132" t="s">
        <v>388</v>
      </c>
      <c r="F39" s="133"/>
      <c r="G39" s="132"/>
      <c r="H39" s="132"/>
      <c r="I39" s="142"/>
    </row>
    <row r="40" ht="19.5" customHeight="1" spans="1:9">
      <c r="A40" s="131" t="s">
        <v>389</v>
      </c>
      <c r="B40" s="131"/>
      <c r="C40" s="133">
        <v>1903051.67</v>
      </c>
      <c r="D40" s="131" t="s">
        <v>390</v>
      </c>
      <c r="E40" s="131"/>
      <c r="F40" s="131"/>
      <c r="G40" s="131"/>
      <c r="H40" s="131"/>
      <c r="I40" s="133">
        <v>79716.92</v>
      </c>
    </row>
    <row r="41" ht="19.5" customHeight="1" spans="1:9">
      <c r="A41" s="132" t="s">
        <v>391</v>
      </c>
      <c r="B41" s="132"/>
      <c r="C41" s="132"/>
      <c r="D41" s="132"/>
      <c r="E41" s="132"/>
      <c r="F41" s="132"/>
      <c r="G41" s="132"/>
      <c r="H41" s="132"/>
      <c r="I41" s="13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7" workbookViewId="0">
      <selection activeCell="B8" sqref="B8:C8"/>
    </sheetView>
  </sheetViews>
  <sheetFormatPr defaultColWidth="9" defaultRowHeight="13.5"/>
  <cols>
    <col min="1" max="1" width="8.375" style="95" customWidth="1"/>
    <col min="2" max="2" width="30" style="95" customWidth="1"/>
    <col min="3" max="3" width="15" style="95" customWidth="1"/>
    <col min="4" max="4" width="8.375" style="95" customWidth="1"/>
    <col min="5" max="5" width="20.625" style="95" customWidth="1"/>
    <col min="6" max="6" width="15" style="95" customWidth="1"/>
    <col min="7" max="7" width="8.375" style="95" customWidth="1"/>
    <col min="8" max="8" width="24.125" style="95" customWidth="1"/>
    <col min="9" max="9" width="15" style="95" customWidth="1"/>
    <col min="10" max="10" width="8.375" style="95" customWidth="1"/>
    <col min="11" max="11" width="36.875" style="95" customWidth="1"/>
    <col min="12" max="12" width="15" style="95" customWidth="1"/>
    <col min="13" max="16384" width="9" style="95"/>
  </cols>
  <sheetData>
    <row r="1" ht="27" spans="7:7">
      <c r="G1" s="141" t="s">
        <v>392</v>
      </c>
    </row>
    <row r="2" spans="12:12">
      <c r="L2" s="74" t="s">
        <v>393</v>
      </c>
    </row>
    <row r="3" spans="1:12">
      <c r="A3" s="74" t="s">
        <v>2</v>
      </c>
      <c r="L3" s="74" t="s">
        <v>3</v>
      </c>
    </row>
    <row r="4" ht="15" customHeight="1" spans="1:12">
      <c r="A4" s="131" t="s">
        <v>394</v>
      </c>
      <c r="B4" s="131"/>
      <c r="C4" s="131"/>
      <c r="D4" s="131"/>
      <c r="E4" s="131"/>
      <c r="F4" s="131"/>
      <c r="G4" s="131"/>
      <c r="H4" s="131"/>
      <c r="I4" s="131"/>
      <c r="J4" s="131"/>
      <c r="K4" s="131"/>
      <c r="L4" s="131"/>
    </row>
    <row r="5" ht="15" customHeight="1" spans="1:12">
      <c r="A5" s="131" t="s">
        <v>210</v>
      </c>
      <c r="B5" s="131" t="s">
        <v>123</v>
      </c>
      <c r="C5" s="131" t="s">
        <v>8</v>
      </c>
      <c r="D5" s="131" t="s">
        <v>210</v>
      </c>
      <c r="E5" s="131" t="s">
        <v>123</v>
      </c>
      <c r="F5" s="131" t="s">
        <v>8</v>
      </c>
      <c r="G5" s="131" t="s">
        <v>210</v>
      </c>
      <c r="H5" s="131" t="s">
        <v>123</v>
      </c>
      <c r="I5" s="131" t="s">
        <v>8</v>
      </c>
      <c r="J5" s="131" t="s">
        <v>210</v>
      </c>
      <c r="K5" s="131" t="s">
        <v>123</v>
      </c>
      <c r="L5" s="131" t="s">
        <v>8</v>
      </c>
    </row>
    <row r="6" ht="15" customHeight="1" spans="1:12">
      <c r="A6" s="132" t="s">
        <v>211</v>
      </c>
      <c r="B6" s="132" t="s">
        <v>212</v>
      </c>
      <c r="C6" s="133"/>
      <c r="D6" s="132" t="s">
        <v>213</v>
      </c>
      <c r="E6" s="132" t="s">
        <v>214</v>
      </c>
      <c r="F6" s="133">
        <v>564806.36</v>
      </c>
      <c r="G6" s="132" t="s">
        <v>395</v>
      </c>
      <c r="H6" s="132" t="s">
        <v>396</v>
      </c>
      <c r="I6" s="133"/>
      <c r="J6" s="132" t="s">
        <v>397</v>
      </c>
      <c r="K6" s="132" t="s">
        <v>398</v>
      </c>
      <c r="L6" s="133"/>
    </row>
    <row r="7" ht="15" customHeight="1" spans="1:12">
      <c r="A7" s="132" t="s">
        <v>217</v>
      </c>
      <c r="B7" s="132" t="s">
        <v>218</v>
      </c>
      <c r="C7" s="133"/>
      <c r="D7" s="132" t="s">
        <v>219</v>
      </c>
      <c r="E7" s="132" t="s">
        <v>220</v>
      </c>
      <c r="F7" s="133">
        <v>87983</v>
      </c>
      <c r="G7" s="132" t="s">
        <v>399</v>
      </c>
      <c r="H7" s="132" t="s">
        <v>222</v>
      </c>
      <c r="I7" s="133"/>
      <c r="J7" s="132" t="s">
        <v>400</v>
      </c>
      <c r="K7" s="132" t="s">
        <v>324</v>
      </c>
      <c r="L7" s="133"/>
    </row>
    <row r="8" ht="15" customHeight="1" spans="1:12">
      <c r="A8" s="132" t="s">
        <v>223</v>
      </c>
      <c r="B8" s="132" t="s">
        <v>224</v>
      </c>
      <c r="C8" s="133"/>
      <c r="D8" s="132" t="s">
        <v>225</v>
      </c>
      <c r="E8" s="132" t="s">
        <v>226</v>
      </c>
      <c r="F8" s="133"/>
      <c r="G8" s="132" t="s">
        <v>401</v>
      </c>
      <c r="H8" s="132" t="s">
        <v>228</v>
      </c>
      <c r="I8" s="133"/>
      <c r="J8" s="132" t="s">
        <v>402</v>
      </c>
      <c r="K8" s="132" t="s">
        <v>348</v>
      </c>
      <c r="L8" s="133"/>
    </row>
    <row r="9" ht="15" customHeight="1" spans="1:12">
      <c r="A9" s="132" t="s">
        <v>229</v>
      </c>
      <c r="B9" s="132" t="s">
        <v>230</v>
      </c>
      <c r="C9" s="133"/>
      <c r="D9" s="132" t="s">
        <v>231</v>
      </c>
      <c r="E9" s="132" t="s">
        <v>232</v>
      </c>
      <c r="F9" s="133">
        <v>36000</v>
      </c>
      <c r="G9" s="132" t="s">
        <v>403</v>
      </c>
      <c r="H9" s="132" t="s">
        <v>234</v>
      </c>
      <c r="I9" s="133"/>
      <c r="J9" s="132" t="s">
        <v>317</v>
      </c>
      <c r="K9" s="132" t="s">
        <v>318</v>
      </c>
      <c r="L9" s="133"/>
    </row>
    <row r="10" ht="15" customHeight="1" spans="1:12">
      <c r="A10" s="132" t="s">
        <v>235</v>
      </c>
      <c r="B10" s="132" t="s">
        <v>236</v>
      </c>
      <c r="C10" s="133"/>
      <c r="D10" s="132" t="s">
        <v>237</v>
      </c>
      <c r="E10" s="132" t="s">
        <v>238</v>
      </c>
      <c r="F10" s="133"/>
      <c r="G10" s="132" t="s">
        <v>404</v>
      </c>
      <c r="H10" s="132" t="s">
        <v>240</v>
      </c>
      <c r="I10" s="133"/>
      <c r="J10" s="132" t="s">
        <v>323</v>
      </c>
      <c r="K10" s="132" t="s">
        <v>324</v>
      </c>
      <c r="L10" s="133"/>
    </row>
    <row r="11" ht="15" customHeight="1" spans="1:12">
      <c r="A11" s="132" t="s">
        <v>241</v>
      </c>
      <c r="B11" s="132" t="s">
        <v>242</v>
      </c>
      <c r="C11" s="133"/>
      <c r="D11" s="132" t="s">
        <v>243</v>
      </c>
      <c r="E11" s="132" t="s">
        <v>244</v>
      </c>
      <c r="F11" s="133">
        <v>16629.2</v>
      </c>
      <c r="G11" s="132" t="s">
        <v>405</v>
      </c>
      <c r="H11" s="132" t="s">
        <v>246</v>
      </c>
      <c r="I11" s="133"/>
      <c r="J11" s="132" t="s">
        <v>329</v>
      </c>
      <c r="K11" s="132" t="s">
        <v>330</v>
      </c>
      <c r="L11" s="133"/>
    </row>
    <row r="12" ht="15" customHeight="1" spans="1:12">
      <c r="A12" s="132" t="s">
        <v>247</v>
      </c>
      <c r="B12" s="132" t="s">
        <v>248</v>
      </c>
      <c r="C12" s="133"/>
      <c r="D12" s="132" t="s">
        <v>249</v>
      </c>
      <c r="E12" s="132" t="s">
        <v>250</v>
      </c>
      <c r="F12" s="133">
        <v>9170.76</v>
      </c>
      <c r="G12" s="132" t="s">
        <v>406</v>
      </c>
      <c r="H12" s="132" t="s">
        <v>252</v>
      </c>
      <c r="I12" s="133"/>
      <c r="J12" s="132" t="s">
        <v>335</v>
      </c>
      <c r="K12" s="132" t="s">
        <v>336</v>
      </c>
      <c r="L12" s="133"/>
    </row>
    <row r="13" ht="15" customHeight="1" spans="1:12">
      <c r="A13" s="132" t="s">
        <v>253</v>
      </c>
      <c r="B13" s="132" t="s">
        <v>254</v>
      </c>
      <c r="C13" s="133"/>
      <c r="D13" s="132" t="s">
        <v>255</v>
      </c>
      <c r="E13" s="132" t="s">
        <v>256</v>
      </c>
      <c r="F13" s="133">
        <v>3052.17</v>
      </c>
      <c r="G13" s="132" t="s">
        <v>407</v>
      </c>
      <c r="H13" s="132" t="s">
        <v>258</v>
      </c>
      <c r="I13" s="133"/>
      <c r="J13" s="132" t="s">
        <v>341</v>
      </c>
      <c r="K13" s="132" t="s">
        <v>342</v>
      </c>
      <c r="L13" s="133"/>
    </row>
    <row r="14" ht="15" customHeight="1" spans="1:12">
      <c r="A14" s="132" t="s">
        <v>259</v>
      </c>
      <c r="B14" s="132" t="s">
        <v>260</v>
      </c>
      <c r="C14" s="133"/>
      <c r="D14" s="132" t="s">
        <v>261</v>
      </c>
      <c r="E14" s="132" t="s">
        <v>262</v>
      </c>
      <c r="F14" s="133"/>
      <c r="G14" s="132" t="s">
        <v>408</v>
      </c>
      <c r="H14" s="132" t="s">
        <v>288</v>
      </c>
      <c r="I14" s="133"/>
      <c r="J14" s="132" t="s">
        <v>347</v>
      </c>
      <c r="K14" s="132" t="s">
        <v>348</v>
      </c>
      <c r="L14" s="133"/>
    </row>
    <row r="15" ht="15" customHeight="1" spans="1:12">
      <c r="A15" s="132" t="s">
        <v>265</v>
      </c>
      <c r="B15" s="132" t="s">
        <v>266</v>
      </c>
      <c r="C15" s="133"/>
      <c r="D15" s="132" t="s">
        <v>267</v>
      </c>
      <c r="E15" s="132" t="s">
        <v>268</v>
      </c>
      <c r="F15" s="133"/>
      <c r="G15" s="132" t="s">
        <v>409</v>
      </c>
      <c r="H15" s="132" t="s">
        <v>294</v>
      </c>
      <c r="I15" s="133"/>
      <c r="J15" s="132" t="s">
        <v>410</v>
      </c>
      <c r="K15" s="132" t="s">
        <v>411</v>
      </c>
      <c r="L15" s="133"/>
    </row>
    <row r="16" ht="15" customHeight="1" spans="1:12">
      <c r="A16" s="132" t="s">
        <v>271</v>
      </c>
      <c r="B16" s="132" t="s">
        <v>272</v>
      </c>
      <c r="C16" s="133"/>
      <c r="D16" s="132" t="s">
        <v>273</v>
      </c>
      <c r="E16" s="132" t="s">
        <v>274</v>
      </c>
      <c r="F16" s="133">
        <v>711.06</v>
      </c>
      <c r="G16" s="132" t="s">
        <v>412</v>
      </c>
      <c r="H16" s="132" t="s">
        <v>300</v>
      </c>
      <c r="I16" s="133"/>
      <c r="J16" s="132" t="s">
        <v>413</v>
      </c>
      <c r="K16" s="132" t="s">
        <v>414</v>
      </c>
      <c r="L16" s="133"/>
    </row>
    <row r="17" ht="15" customHeight="1" spans="1:12">
      <c r="A17" s="132" t="s">
        <v>277</v>
      </c>
      <c r="B17" s="132" t="s">
        <v>278</v>
      </c>
      <c r="C17" s="133"/>
      <c r="D17" s="132" t="s">
        <v>279</v>
      </c>
      <c r="E17" s="132" t="s">
        <v>280</v>
      </c>
      <c r="F17" s="133"/>
      <c r="G17" s="132" t="s">
        <v>415</v>
      </c>
      <c r="H17" s="132" t="s">
        <v>306</v>
      </c>
      <c r="I17" s="133"/>
      <c r="J17" s="132" t="s">
        <v>416</v>
      </c>
      <c r="K17" s="132" t="s">
        <v>417</v>
      </c>
      <c r="L17" s="133"/>
    </row>
    <row r="18" ht="15" customHeight="1" spans="1:12">
      <c r="A18" s="132" t="s">
        <v>283</v>
      </c>
      <c r="B18" s="132" t="s">
        <v>284</v>
      </c>
      <c r="C18" s="133"/>
      <c r="D18" s="132" t="s">
        <v>285</v>
      </c>
      <c r="E18" s="132" t="s">
        <v>286</v>
      </c>
      <c r="F18" s="133">
        <v>2725</v>
      </c>
      <c r="G18" s="132" t="s">
        <v>418</v>
      </c>
      <c r="H18" s="132" t="s">
        <v>419</v>
      </c>
      <c r="I18" s="133"/>
      <c r="J18" s="132" t="s">
        <v>420</v>
      </c>
      <c r="K18" s="132" t="s">
        <v>421</v>
      </c>
      <c r="L18" s="133"/>
    </row>
    <row r="19" ht="15" customHeight="1" spans="1:12">
      <c r="A19" s="132" t="s">
        <v>289</v>
      </c>
      <c r="B19" s="132" t="s">
        <v>290</v>
      </c>
      <c r="C19" s="133"/>
      <c r="D19" s="132" t="s">
        <v>291</v>
      </c>
      <c r="E19" s="132" t="s">
        <v>292</v>
      </c>
      <c r="F19" s="133"/>
      <c r="G19" s="132" t="s">
        <v>215</v>
      </c>
      <c r="H19" s="132" t="s">
        <v>216</v>
      </c>
      <c r="I19" s="133">
        <v>6012827.01</v>
      </c>
      <c r="J19" s="132" t="s">
        <v>353</v>
      </c>
      <c r="K19" s="132" t="s">
        <v>354</v>
      </c>
      <c r="L19" s="133"/>
    </row>
    <row r="20" ht="15" customHeight="1" spans="1:12">
      <c r="A20" s="132" t="s">
        <v>295</v>
      </c>
      <c r="B20" s="132" t="s">
        <v>296</v>
      </c>
      <c r="C20" s="133"/>
      <c r="D20" s="132" t="s">
        <v>297</v>
      </c>
      <c r="E20" s="132" t="s">
        <v>298</v>
      </c>
      <c r="F20" s="133"/>
      <c r="G20" s="132" t="s">
        <v>221</v>
      </c>
      <c r="H20" s="132" t="s">
        <v>222</v>
      </c>
      <c r="I20" s="133"/>
      <c r="J20" s="132" t="s">
        <v>359</v>
      </c>
      <c r="K20" s="132" t="s">
        <v>360</v>
      </c>
      <c r="L20" s="133"/>
    </row>
    <row r="21" ht="15" customHeight="1" spans="1:12">
      <c r="A21" s="132" t="s">
        <v>301</v>
      </c>
      <c r="B21" s="132" t="s">
        <v>302</v>
      </c>
      <c r="C21" s="133"/>
      <c r="D21" s="132" t="s">
        <v>303</v>
      </c>
      <c r="E21" s="132" t="s">
        <v>304</v>
      </c>
      <c r="F21" s="133">
        <v>192.18</v>
      </c>
      <c r="G21" s="132" t="s">
        <v>227</v>
      </c>
      <c r="H21" s="132" t="s">
        <v>228</v>
      </c>
      <c r="I21" s="133"/>
      <c r="J21" s="132" t="s">
        <v>365</v>
      </c>
      <c r="K21" s="132" t="s">
        <v>366</v>
      </c>
      <c r="L21" s="133"/>
    </row>
    <row r="22" ht="15" customHeight="1" spans="1:12">
      <c r="A22" s="132" t="s">
        <v>307</v>
      </c>
      <c r="B22" s="132" t="s">
        <v>308</v>
      </c>
      <c r="C22" s="133"/>
      <c r="D22" s="132" t="s">
        <v>309</v>
      </c>
      <c r="E22" s="132" t="s">
        <v>310</v>
      </c>
      <c r="F22" s="133"/>
      <c r="G22" s="132" t="s">
        <v>233</v>
      </c>
      <c r="H22" s="132" t="s">
        <v>234</v>
      </c>
      <c r="I22" s="133">
        <v>227557.01</v>
      </c>
      <c r="J22" s="132" t="s">
        <v>371</v>
      </c>
      <c r="K22" s="132" t="s">
        <v>372</v>
      </c>
      <c r="L22" s="133"/>
    </row>
    <row r="23" ht="15" customHeight="1" spans="1:12">
      <c r="A23" s="132" t="s">
        <v>313</v>
      </c>
      <c r="B23" s="132" t="s">
        <v>314</v>
      </c>
      <c r="C23" s="133"/>
      <c r="D23" s="132" t="s">
        <v>315</v>
      </c>
      <c r="E23" s="132" t="s">
        <v>316</v>
      </c>
      <c r="F23" s="133"/>
      <c r="G23" s="132" t="s">
        <v>239</v>
      </c>
      <c r="H23" s="132" t="s">
        <v>240</v>
      </c>
      <c r="I23" s="133">
        <v>2059900</v>
      </c>
      <c r="J23" s="132" t="s">
        <v>375</v>
      </c>
      <c r="K23" s="132" t="s">
        <v>376</v>
      </c>
      <c r="L23" s="133"/>
    </row>
    <row r="24" ht="15" customHeight="1" spans="1:12">
      <c r="A24" s="132" t="s">
        <v>319</v>
      </c>
      <c r="B24" s="132" t="s">
        <v>320</v>
      </c>
      <c r="C24" s="133"/>
      <c r="D24" s="132" t="s">
        <v>321</v>
      </c>
      <c r="E24" s="132" t="s">
        <v>322</v>
      </c>
      <c r="F24" s="133"/>
      <c r="G24" s="132" t="s">
        <v>245</v>
      </c>
      <c r="H24" s="132" t="s">
        <v>246</v>
      </c>
      <c r="I24" s="133"/>
      <c r="J24" s="132" t="s">
        <v>379</v>
      </c>
      <c r="K24" s="132" t="s">
        <v>380</v>
      </c>
      <c r="L24" s="133"/>
    </row>
    <row r="25" ht="15" customHeight="1" spans="1:12">
      <c r="A25" s="132" t="s">
        <v>325</v>
      </c>
      <c r="B25" s="132" t="s">
        <v>326</v>
      </c>
      <c r="C25" s="133"/>
      <c r="D25" s="132" t="s">
        <v>327</v>
      </c>
      <c r="E25" s="132" t="s">
        <v>328</v>
      </c>
      <c r="F25" s="133"/>
      <c r="G25" s="132" t="s">
        <v>251</v>
      </c>
      <c r="H25" s="132" t="s">
        <v>252</v>
      </c>
      <c r="I25" s="133"/>
      <c r="J25" s="132"/>
      <c r="K25" s="132"/>
      <c r="L25" s="131"/>
    </row>
    <row r="26" ht="15" customHeight="1" spans="1:12">
      <c r="A26" s="132" t="s">
        <v>331</v>
      </c>
      <c r="B26" s="132" t="s">
        <v>332</v>
      </c>
      <c r="C26" s="133"/>
      <c r="D26" s="132" t="s">
        <v>333</v>
      </c>
      <c r="E26" s="132" t="s">
        <v>334</v>
      </c>
      <c r="F26" s="133">
        <v>264200</v>
      </c>
      <c r="G26" s="132" t="s">
        <v>257</v>
      </c>
      <c r="H26" s="132" t="s">
        <v>258</v>
      </c>
      <c r="I26" s="133"/>
      <c r="J26" s="132"/>
      <c r="K26" s="132"/>
      <c r="L26" s="131"/>
    </row>
    <row r="27" ht="15" customHeight="1" spans="1:12">
      <c r="A27" s="132" t="s">
        <v>337</v>
      </c>
      <c r="B27" s="132" t="s">
        <v>338</v>
      </c>
      <c r="C27" s="133"/>
      <c r="D27" s="132" t="s">
        <v>339</v>
      </c>
      <c r="E27" s="132" t="s">
        <v>340</v>
      </c>
      <c r="F27" s="133">
        <v>144142.99</v>
      </c>
      <c r="G27" s="132" t="s">
        <v>263</v>
      </c>
      <c r="H27" s="132" t="s">
        <v>264</v>
      </c>
      <c r="I27" s="133">
        <v>3725370</v>
      </c>
      <c r="J27" s="132"/>
      <c r="K27" s="132"/>
      <c r="L27" s="131"/>
    </row>
    <row r="28" ht="15" customHeight="1" spans="1:12">
      <c r="A28" s="132" t="s">
        <v>343</v>
      </c>
      <c r="B28" s="132" t="s">
        <v>344</v>
      </c>
      <c r="C28" s="133"/>
      <c r="D28" s="132" t="s">
        <v>345</v>
      </c>
      <c r="E28" s="132" t="s">
        <v>346</v>
      </c>
      <c r="F28" s="133"/>
      <c r="G28" s="132" t="s">
        <v>269</v>
      </c>
      <c r="H28" s="132" t="s">
        <v>270</v>
      </c>
      <c r="I28" s="133"/>
      <c r="J28" s="132"/>
      <c r="K28" s="132"/>
      <c r="L28" s="131"/>
    </row>
    <row r="29" ht="15" customHeight="1" spans="1:12">
      <c r="A29" s="132" t="s">
        <v>349</v>
      </c>
      <c r="B29" s="132" t="s">
        <v>350</v>
      </c>
      <c r="C29" s="133"/>
      <c r="D29" s="132" t="s">
        <v>351</v>
      </c>
      <c r="E29" s="132" t="s">
        <v>352</v>
      </c>
      <c r="F29" s="133"/>
      <c r="G29" s="132" t="s">
        <v>275</v>
      </c>
      <c r="H29" s="132" t="s">
        <v>276</v>
      </c>
      <c r="I29" s="133"/>
      <c r="J29" s="132"/>
      <c r="K29" s="132"/>
      <c r="L29" s="131"/>
    </row>
    <row r="30" ht="15" customHeight="1" spans="1:12">
      <c r="A30" s="132" t="s">
        <v>355</v>
      </c>
      <c r="B30" s="132" t="s">
        <v>356</v>
      </c>
      <c r="C30" s="133"/>
      <c r="D30" s="132" t="s">
        <v>357</v>
      </c>
      <c r="E30" s="132" t="s">
        <v>358</v>
      </c>
      <c r="F30" s="133"/>
      <c r="G30" s="132" t="s">
        <v>281</v>
      </c>
      <c r="H30" s="132" t="s">
        <v>282</v>
      </c>
      <c r="I30" s="133"/>
      <c r="J30" s="132"/>
      <c r="K30" s="132"/>
      <c r="L30" s="131"/>
    </row>
    <row r="31" ht="15" customHeight="1" spans="1:12">
      <c r="A31" s="132" t="s">
        <v>361</v>
      </c>
      <c r="B31" s="132" t="s">
        <v>362</v>
      </c>
      <c r="C31" s="133"/>
      <c r="D31" s="132" t="s">
        <v>363</v>
      </c>
      <c r="E31" s="132" t="s">
        <v>364</v>
      </c>
      <c r="F31" s="133"/>
      <c r="G31" s="132" t="s">
        <v>287</v>
      </c>
      <c r="H31" s="132" t="s">
        <v>288</v>
      </c>
      <c r="I31" s="133"/>
      <c r="J31" s="132"/>
      <c r="K31" s="132"/>
      <c r="L31" s="131"/>
    </row>
    <row r="32" ht="15" customHeight="1" spans="1:12">
      <c r="A32" s="132" t="s">
        <v>367</v>
      </c>
      <c r="B32" s="132" t="s">
        <v>422</v>
      </c>
      <c r="C32" s="133"/>
      <c r="D32" s="132" t="s">
        <v>369</v>
      </c>
      <c r="E32" s="132" t="s">
        <v>370</v>
      </c>
      <c r="F32" s="133"/>
      <c r="G32" s="132" t="s">
        <v>293</v>
      </c>
      <c r="H32" s="132" t="s">
        <v>294</v>
      </c>
      <c r="I32" s="133"/>
      <c r="J32" s="132"/>
      <c r="K32" s="132"/>
      <c r="L32" s="131"/>
    </row>
    <row r="33" ht="15" customHeight="1" spans="1:12">
      <c r="A33" s="132"/>
      <c r="B33" s="132"/>
      <c r="C33" s="131"/>
      <c r="D33" s="132" t="s">
        <v>373</v>
      </c>
      <c r="E33" s="132" t="s">
        <v>374</v>
      </c>
      <c r="F33" s="133"/>
      <c r="G33" s="132" t="s">
        <v>299</v>
      </c>
      <c r="H33" s="132" t="s">
        <v>300</v>
      </c>
      <c r="I33" s="133"/>
      <c r="J33" s="132"/>
      <c r="K33" s="132"/>
      <c r="L33" s="131"/>
    </row>
    <row r="34" ht="15" customHeight="1" spans="1:12">
      <c r="A34" s="132"/>
      <c r="B34" s="132"/>
      <c r="C34" s="131"/>
      <c r="D34" s="132" t="s">
        <v>377</v>
      </c>
      <c r="E34" s="132" t="s">
        <v>378</v>
      </c>
      <c r="F34" s="133"/>
      <c r="G34" s="132" t="s">
        <v>305</v>
      </c>
      <c r="H34" s="132" t="s">
        <v>306</v>
      </c>
      <c r="I34" s="133"/>
      <c r="J34" s="132"/>
      <c r="K34" s="132"/>
      <c r="L34" s="131"/>
    </row>
    <row r="35" ht="15" customHeight="1" spans="1:12">
      <c r="A35" s="132"/>
      <c r="B35" s="132"/>
      <c r="C35" s="131"/>
      <c r="D35" s="132" t="s">
        <v>381</v>
      </c>
      <c r="E35" s="132" t="s">
        <v>382</v>
      </c>
      <c r="F35" s="133"/>
      <c r="G35" s="132" t="s">
        <v>311</v>
      </c>
      <c r="H35" s="132" t="s">
        <v>312</v>
      </c>
      <c r="I35" s="133"/>
      <c r="J35" s="132"/>
      <c r="K35" s="132"/>
      <c r="L35" s="131"/>
    </row>
    <row r="36" ht="15" customHeight="1" spans="1:12">
      <c r="A36" s="132"/>
      <c r="B36" s="132"/>
      <c r="C36" s="131"/>
      <c r="D36" s="132" t="s">
        <v>383</v>
      </c>
      <c r="E36" s="132" t="s">
        <v>384</v>
      </c>
      <c r="F36" s="133"/>
      <c r="G36" s="132"/>
      <c r="H36" s="132"/>
      <c r="I36" s="131"/>
      <c r="J36" s="132"/>
      <c r="K36" s="132"/>
      <c r="L36" s="131"/>
    </row>
    <row r="37" ht="15" customHeight="1" spans="1:12">
      <c r="A37" s="132"/>
      <c r="B37" s="132"/>
      <c r="C37" s="131"/>
      <c r="D37" s="132" t="s">
        <v>385</v>
      </c>
      <c r="E37" s="132" t="s">
        <v>386</v>
      </c>
      <c r="F37" s="133"/>
      <c r="G37" s="132"/>
      <c r="H37" s="132"/>
      <c r="I37" s="131"/>
      <c r="J37" s="132"/>
      <c r="K37" s="132"/>
      <c r="L37" s="131"/>
    </row>
    <row r="38" ht="15" customHeight="1" spans="1:12">
      <c r="A38" s="132"/>
      <c r="B38" s="132"/>
      <c r="C38" s="131"/>
      <c r="D38" s="132" t="s">
        <v>387</v>
      </c>
      <c r="E38" s="132" t="s">
        <v>388</v>
      </c>
      <c r="F38" s="133"/>
      <c r="G38" s="132"/>
      <c r="H38" s="132"/>
      <c r="I38" s="131"/>
      <c r="J38" s="132"/>
      <c r="K38" s="132"/>
      <c r="L38" s="131"/>
    </row>
    <row r="39" ht="15" customHeight="1" spans="1:12">
      <c r="A39" s="132" t="s">
        <v>423</v>
      </c>
      <c r="B39" s="132"/>
      <c r="C39" s="132"/>
      <c r="D39" s="132"/>
      <c r="E39" s="132"/>
      <c r="F39" s="132"/>
      <c r="G39" s="132"/>
      <c r="H39" s="132"/>
      <c r="I39" s="132"/>
      <c r="J39" s="132"/>
      <c r="K39" s="132"/>
      <c r="L39" s="132"/>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B8" sqref="B8:C9"/>
    </sheetView>
  </sheetViews>
  <sheetFormatPr defaultColWidth="9" defaultRowHeight="13.5"/>
  <cols>
    <col min="1" max="3" width="2.75" style="95" customWidth="1"/>
    <col min="4" max="4" width="32.75" style="95" customWidth="1"/>
    <col min="5" max="8" width="14" style="95" customWidth="1"/>
    <col min="9" max="10" width="15" style="95" customWidth="1"/>
    <col min="11" max="11" width="14" style="95" customWidth="1"/>
    <col min="12" max="13" width="15" style="95" customWidth="1"/>
    <col min="14" max="17" width="14" style="95" customWidth="1"/>
    <col min="18" max="19" width="15" style="95" customWidth="1"/>
    <col min="20" max="20" width="14" style="95" customWidth="1"/>
    <col min="21" max="16384" width="9" style="95"/>
  </cols>
  <sheetData>
    <row r="1" ht="27" spans="11:11">
      <c r="K1" s="139" t="s">
        <v>424</v>
      </c>
    </row>
    <row r="2" ht="14.25" spans="20:20">
      <c r="T2" s="130" t="s">
        <v>425</v>
      </c>
    </row>
    <row r="3" ht="14.25" spans="1:20">
      <c r="A3" s="130" t="s">
        <v>2</v>
      </c>
      <c r="T3" s="130" t="s">
        <v>3</v>
      </c>
    </row>
    <row r="4" ht="19.5" customHeight="1" spans="1:20">
      <c r="A4" s="136" t="s">
        <v>6</v>
      </c>
      <c r="B4" s="136"/>
      <c r="C4" s="136"/>
      <c r="D4" s="136"/>
      <c r="E4" s="136" t="s">
        <v>198</v>
      </c>
      <c r="F4" s="136"/>
      <c r="G4" s="136"/>
      <c r="H4" s="136" t="s">
        <v>199</v>
      </c>
      <c r="I4" s="136"/>
      <c r="J4" s="136"/>
      <c r="K4" s="136" t="s">
        <v>200</v>
      </c>
      <c r="L4" s="136"/>
      <c r="M4" s="136"/>
      <c r="N4" s="136"/>
      <c r="O4" s="136"/>
      <c r="P4" s="136" t="s">
        <v>107</v>
      </c>
      <c r="Q4" s="136"/>
      <c r="R4" s="136"/>
      <c r="S4" s="136"/>
      <c r="T4" s="136"/>
    </row>
    <row r="5" ht="19.5" customHeight="1" spans="1:20">
      <c r="A5" s="136" t="s">
        <v>122</v>
      </c>
      <c r="B5" s="136"/>
      <c r="C5" s="136"/>
      <c r="D5" s="136" t="s">
        <v>123</v>
      </c>
      <c r="E5" s="136" t="s">
        <v>129</v>
      </c>
      <c r="F5" s="136" t="s">
        <v>201</v>
      </c>
      <c r="G5" s="136" t="s">
        <v>202</v>
      </c>
      <c r="H5" s="136" t="s">
        <v>129</v>
      </c>
      <c r="I5" s="136" t="s">
        <v>169</v>
      </c>
      <c r="J5" s="136" t="s">
        <v>170</v>
      </c>
      <c r="K5" s="136" t="s">
        <v>129</v>
      </c>
      <c r="L5" s="136" t="s">
        <v>169</v>
      </c>
      <c r="M5" s="136"/>
      <c r="N5" s="136" t="s">
        <v>169</v>
      </c>
      <c r="O5" s="136" t="s">
        <v>170</v>
      </c>
      <c r="P5" s="136" t="s">
        <v>129</v>
      </c>
      <c r="Q5" s="136" t="s">
        <v>201</v>
      </c>
      <c r="R5" s="136" t="s">
        <v>202</v>
      </c>
      <c r="S5" s="136" t="s">
        <v>202</v>
      </c>
      <c r="T5" s="136"/>
    </row>
    <row r="6" ht="19.5" customHeight="1" spans="1:20">
      <c r="A6" s="136"/>
      <c r="B6" s="136"/>
      <c r="C6" s="136"/>
      <c r="D6" s="136"/>
      <c r="E6" s="136"/>
      <c r="F6" s="136"/>
      <c r="G6" s="136" t="s">
        <v>124</v>
      </c>
      <c r="H6" s="136"/>
      <c r="I6" s="136"/>
      <c r="J6" s="136" t="s">
        <v>124</v>
      </c>
      <c r="K6" s="136"/>
      <c r="L6" s="136" t="s">
        <v>124</v>
      </c>
      <c r="M6" s="136" t="s">
        <v>204</v>
      </c>
      <c r="N6" s="136" t="s">
        <v>203</v>
      </c>
      <c r="O6" s="136" t="s">
        <v>124</v>
      </c>
      <c r="P6" s="136"/>
      <c r="Q6" s="136"/>
      <c r="R6" s="136" t="s">
        <v>124</v>
      </c>
      <c r="S6" s="136" t="s">
        <v>205</v>
      </c>
      <c r="T6" s="136" t="s">
        <v>206</v>
      </c>
    </row>
    <row r="7" ht="19.5" customHeight="1" spans="1:20">
      <c r="A7" s="136"/>
      <c r="B7" s="136"/>
      <c r="C7" s="136"/>
      <c r="D7" s="136"/>
      <c r="E7" s="136"/>
      <c r="F7" s="136"/>
      <c r="G7" s="136"/>
      <c r="H7" s="136"/>
      <c r="I7" s="136"/>
      <c r="J7" s="136"/>
      <c r="K7" s="136"/>
      <c r="L7" s="136"/>
      <c r="M7" s="136"/>
      <c r="N7" s="136"/>
      <c r="O7" s="136"/>
      <c r="P7" s="136"/>
      <c r="Q7" s="136"/>
      <c r="R7" s="136"/>
      <c r="S7" s="136"/>
      <c r="T7" s="136"/>
    </row>
    <row r="8" ht="19.5" customHeight="1" spans="1:20">
      <c r="A8" s="136" t="s">
        <v>126</v>
      </c>
      <c r="B8" s="136" t="s">
        <v>127</v>
      </c>
      <c r="C8" s="136" t="s">
        <v>128</v>
      </c>
      <c r="D8" s="136" t="s">
        <v>10</v>
      </c>
      <c r="E8" s="131" t="s">
        <v>11</v>
      </c>
      <c r="F8" s="131" t="s">
        <v>12</v>
      </c>
      <c r="G8" s="131" t="s">
        <v>20</v>
      </c>
      <c r="H8" s="131" t="s">
        <v>24</v>
      </c>
      <c r="I8" s="131" t="s">
        <v>28</v>
      </c>
      <c r="J8" s="131" t="s">
        <v>32</v>
      </c>
      <c r="K8" s="131" t="s">
        <v>36</v>
      </c>
      <c r="L8" s="131" t="s">
        <v>40</v>
      </c>
      <c r="M8" s="131" t="s">
        <v>43</v>
      </c>
      <c r="N8" s="131" t="s">
        <v>46</v>
      </c>
      <c r="O8" s="131" t="s">
        <v>49</v>
      </c>
      <c r="P8" s="131" t="s">
        <v>52</v>
      </c>
      <c r="Q8" s="131" t="s">
        <v>55</v>
      </c>
      <c r="R8" s="131" t="s">
        <v>58</v>
      </c>
      <c r="S8" s="131" t="s">
        <v>61</v>
      </c>
      <c r="T8" s="131" t="s">
        <v>64</v>
      </c>
    </row>
    <row r="9" ht="19.5" customHeight="1" spans="1:20">
      <c r="A9" s="136"/>
      <c r="B9" s="136"/>
      <c r="C9" s="136"/>
      <c r="D9" s="136" t="s">
        <v>129</v>
      </c>
      <c r="E9" s="133"/>
      <c r="F9" s="133"/>
      <c r="G9" s="133"/>
      <c r="H9" s="133"/>
      <c r="I9" s="133"/>
      <c r="J9" s="133"/>
      <c r="K9" s="133"/>
      <c r="L9" s="133"/>
      <c r="M9" s="133"/>
      <c r="N9" s="133"/>
      <c r="O9" s="133"/>
      <c r="P9" s="133"/>
      <c r="Q9" s="133"/>
      <c r="R9" s="133"/>
      <c r="S9" s="133"/>
      <c r="T9" s="133"/>
    </row>
    <row r="10" ht="19.5" customHeight="1" spans="1:20">
      <c r="A10" s="132" t="s">
        <v>426</v>
      </c>
      <c r="B10" s="132"/>
      <c r="C10" s="132"/>
      <c r="D10" s="132"/>
      <c r="E10" s="133"/>
      <c r="F10" s="133"/>
      <c r="G10" s="133"/>
      <c r="H10" s="133"/>
      <c r="I10" s="133"/>
      <c r="J10" s="133"/>
      <c r="K10" s="133"/>
      <c r="L10" s="133"/>
      <c r="M10" s="133"/>
      <c r="N10" s="133"/>
      <c r="O10" s="133"/>
      <c r="P10" s="133"/>
      <c r="Q10" s="133"/>
      <c r="R10" s="133"/>
      <c r="S10" s="133"/>
      <c r="T10" s="133"/>
    </row>
    <row r="11" ht="19.5" customHeight="1" spans="1:20">
      <c r="A11" s="132" t="s">
        <v>427</v>
      </c>
      <c r="B11" s="132"/>
      <c r="C11" s="132"/>
      <c r="D11" s="132"/>
      <c r="E11" s="132"/>
      <c r="F11" s="132"/>
      <c r="G11" s="132"/>
      <c r="H11" s="132"/>
      <c r="I11" s="132"/>
      <c r="J11" s="132"/>
      <c r="K11" s="132"/>
      <c r="L11" s="132"/>
      <c r="M11" s="132"/>
      <c r="N11" s="132"/>
      <c r="O11" s="132"/>
      <c r="P11" s="132"/>
      <c r="Q11" s="132"/>
      <c r="R11" s="132"/>
      <c r="S11" s="132"/>
      <c r="T11" s="132"/>
    </row>
    <row r="12" spans="1:9">
      <c r="A12" s="140" t="s">
        <v>428</v>
      </c>
      <c r="B12" s="140"/>
      <c r="C12" s="140"/>
      <c r="D12" s="140"/>
      <c r="E12" s="140"/>
      <c r="F12" s="140"/>
      <c r="G12" s="140"/>
      <c r="H12" s="140"/>
      <c r="I12" s="140"/>
    </row>
  </sheetData>
  <mergeCells count="31">
    <mergeCell ref="A4:D4"/>
    <mergeCell ref="E4:G4"/>
    <mergeCell ref="H4:J4"/>
    <mergeCell ref="K4:O4"/>
    <mergeCell ref="P4:T4"/>
    <mergeCell ref="L5:N5"/>
    <mergeCell ref="R5:T5"/>
    <mergeCell ref="A10:C10"/>
    <mergeCell ref="A11:T11"/>
    <mergeCell ref="A12:I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B8" sqref="B8:C9"/>
    </sheetView>
  </sheetViews>
  <sheetFormatPr defaultColWidth="9" defaultRowHeight="13.5"/>
  <cols>
    <col min="1" max="3" width="2.75" style="95" customWidth="1"/>
    <col min="4" max="4" width="32.75" style="95" customWidth="1"/>
    <col min="5" max="6" width="15" style="95" customWidth="1"/>
    <col min="7" max="11" width="14" style="95" customWidth="1"/>
    <col min="12" max="12" width="15" style="95" customWidth="1"/>
    <col min="13" max="16384" width="9" style="95"/>
  </cols>
  <sheetData>
    <row r="1" ht="27" spans="7:7">
      <c r="G1" s="139" t="s">
        <v>429</v>
      </c>
    </row>
    <row r="2" ht="14.25" spans="12:12">
      <c r="L2" s="130" t="s">
        <v>430</v>
      </c>
    </row>
    <row r="3" ht="14.25" spans="1:12">
      <c r="A3" s="130" t="s">
        <v>2</v>
      </c>
      <c r="L3" s="130" t="s">
        <v>3</v>
      </c>
    </row>
    <row r="4" ht="19.5" customHeight="1" spans="1:12">
      <c r="A4" s="136" t="s">
        <v>6</v>
      </c>
      <c r="B4" s="136"/>
      <c r="C4" s="136"/>
      <c r="D4" s="136"/>
      <c r="E4" s="136" t="s">
        <v>198</v>
      </c>
      <c r="F4" s="136"/>
      <c r="G4" s="136"/>
      <c r="H4" s="136" t="s">
        <v>199</v>
      </c>
      <c r="I4" s="136" t="s">
        <v>200</v>
      </c>
      <c r="J4" s="136" t="s">
        <v>107</v>
      </c>
      <c r="K4" s="136"/>
      <c r="L4" s="136"/>
    </row>
    <row r="5" ht="19.5" customHeight="1" spans="1:12">
      <c r="A5" s="136" t="s">
        <v>122</v>
      </c>
      <c r="B5" s="136"/>
      <c r="C5" s="136"/>
      <c r="D5" s="136" t="s">
        <v>123</v>
      </c>
      <c r="E5" s="136" t="s">
        <v>129</v>
      </c>
      <c r="F5" s="136" t="s">
        <v>431</v>
      </c>
      <c r="G5" s="136" t="s">
        <v>432</v>
      </c>
      <c r="H5" s="136"/>
      <c r="I5" s="136"/>
      <c r="J5" s="136" t="s">
        <v>129</v>
      </c>
      <c r="K5" s="136" t="s">
        <v>431</v>
      </c>
      <c r="L5" s="131" t="s">
        <v>432</v>
      </c>
    </row>
    <row r="6" ht="19.5" customHeight="1" spans="1:12">
      <c r="A6" s="136"/>
      <c r="B6" s="136"/>
      <c r="C6" s="136"/>
      <c r="D6" s="136"/>
      <c r="E6" s="136"/>
      <c r="F6" s="136"/>
      <c r="G6" s="136"/>
      <c r="H6" s="136"/>
      <c r="I6" s="136"/>
      <c r="J6" s="136"/>
      <c r="K6" s="136"/>
      <c r="L6" s="131" t="s">
        <v>205</v>
      </c>
    </row>
    <row r="7" ht="19.5" customHeight="1" spans="1:12">
      <c r="A7" s="136"/>
      <c r="B7" s="136"/>
      <c r="C7" s="136"/>
      <c r="D7" s="136"/>
      <c r="E7" s="136"/>
      <c r="F7" s="136"/>
      <c r="G7" s="136"/>
      <c r="H7" s="136"/>
      <c r="I7" s="136"/>
      <c r="J7" s="136"/>
      <c r="K7" s="136"/>
      <c r="L7" s="131"/>
    </row>
    <row r="8" ht="19.5" customHeight="1" spans="1:12">
      <c r="A8" s="136" t="s">
        <v>126</v>
      </c>
      <c r="B8" s="136" t="s">
        <v>127</v>
      </c>
      <c r="C8" s="136" t="s">
        <v>128</v>
      </c>
      <c r="D8" s="136" t="s">
        <v>10</v>
      </c>
      <c r="E8" s="131" t="s">
        <v>11</v>
      </c>
      <c r="F8" s="131" t="s">
        <v>12</v>
      </c>
      <c r="G8" s="131" t="s">
        <v>20</v>
      </c>
      <c r="H8" s="131" t="s">
        <v>24</v>
      </c>
      <c r="I8" s="131" t="s">
        <v>28</v>
      </c>
      <c r="J8" s="131" t="s">
        <v>32</v>
      </c>
      <c r="K8" s="131" t="s">
        <v>36</v>
      </c>
      <c r="L8" s="131" t="s">
        <v>40</v>
      </c>
    </row>
    <row r="9" ht="19.5" customHeight="1" spans="1:12">
      <c r="A9" s="136"/>
      <c r="B9" s="136"/>
      <c r="C9" s="136"/>
      <c r="D9" s="136" t="s">
        <v>129</v>
      </c>
      <c r="E9" s="133"/>
      <c r="F9" s="133"/>
      <c r="G9" s="133"/>
      <c r="H9" s="133"/>
      <c r="I9" s="133"/>
      <c r="J9" s="133"/>
      <c r="K9" s="133"/>
      <c r="L9" s="133"/>
    </row>
    <row r="10" ht="19.5" customHeight="1" spans="1:12">
      <c r="A10" s="132" t="s">
        <v>426</v>
      </c>
      <c r="B10" s="132"/>
      <c r="C10" s="132"/>
      <c r="D10" s="132"/>
      <c r="E10" s="133"/>
      <c r="F10" s="133"/>
      <c r="G10" s="133"/>
      <c r="H10" s="133"/>
      <c r="I10" s="133"/>
      <c r="J10" s="133"/>
      <c r="K10" s="133"/>
      <c r="L10" s="133"/>
    </row>
    <row r="11" ht="19.5" customHeight="1" spans="1:12">
      <c r="A11" s="132" t="s">
        <v>433</v>
      </c>
      <c r="B11" s="132"/>
      <c r="C11" s="132"/>
      <c r="D11" s="132"/>
      <c r="E11" s="132"/>
      <c r="F11" s="132"/>
      <c r="G11" s="132"/>
      <c r="H11" s="132"/>
      <c r="I11" s="132"/>
      <c r="J11" s="132"/>
      <c r="K11" s="132"/>
      <c r="L11" s="132"/>
    </row>
    <row r="12" spans="1:1">
      <c r="A12" s="95" t="s">
        <v>428</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B8" sqref="B8:C8"/>
    </sheetView>
  </sheetViews>
  <sheetFormatPr defaultColWidth="9" defaultRowHeight="13.5" outlineLevelCol="4"/>
  <cols>
    <col min="1" max="1" width="39.25" style="95" customWidth="1"/>
    <col min="2" max="2" width="6.125" style="95" customWidth="1"/>
    <col min="3" max="5" width="15" style="95" customWidth="1"/>
    <col min="6" max="16384" width="9" style="95"/>
  </cols>
  <sheetData>
    <row r="1" ht="25.5" spans="2:2">
      <c r="B1" s="129" t="s">
        <v>434</v>
      </c>
    </row>
    <row r="2" ht="14.25" spans="5:5">
      <c r="E2" s="130" t="s">
        <v>435</v>
      </c>
    </row>
    <row r="3" ht="14.25" spans="1:5">
      <c r="A3" s="130" t="s">
        <v>2</v>
      </c>
      <c r="E3" s="130" t="s">
        <v>436</v>
      </c>
    </row>
    <row r="4" ht="15" customHeight="1" spans="1:5">
      <c r="A4" s="136" t="s">
        <v>437</v>
      </c>
      <c r="B4" s="136" t="s">
        <v>7</v>
      </c>
      <c r="C4" s="136" t="s">
        <v>438</v>
      </c>
      <c r="D4" s="136" t="s">
        <v>439</v>
      </c>
      <c r="E4" s="136" t="s">
        <v>440</v>
      </c>
    </row>
    <row r="5" ht="15" customHeight="1" spans="1:5">
      <c r="A5" s="136" t="s">
        <v>441</v>
      </c>
      <c r="B5" s="136"/>
      <c r="C5" s="136" t="s">
        <v>11</v>
      </c>
      <c r="D5" s="136" t="s">
        <v>12</v>
      </c>
      <c r="E5" s="136" t="s">
        <v>20</v>
      </c>
    </row>
    <row r="6" ht="15" customHeight="1" spans="1:5">
      <c r="A6" s="137" t="s">
        <v>442</v>
      </c>
      <c r="B6" s="136" t="s">
        <v>11</v>
      </c>
      <c r="C6" s="136" t="s">
        <v>443</v>
      </c>
      <c r="D6" s="136" t="s">
        <v>443</v>
      </c>
      <c r="E6" s="136" t="s">
        <v>443</v>
      </c>
    </row>
    <row r="7" ht="15" customHeight="1" spans="1:5">
      <c r="A7" s="134" t="s">
        <v>444</v>
      </c>
      <c r="B7" s="136" t="s">
        <v>12</v>
      </c>
      <c r="C7" s="138"/>
      <c r="D7" s="138"/>
      <c r="E7" s="138"/>
    </row>
    <row r="8" ht="15" customHeight="1" spans="1:5">
      <c r="A8" s="134" t="s">
        <v>445</v>
      </c>
      <c r="B8" s="136" t="s">
        <v>20</v>
      </c>
      <c r="C8" s="138"/>
      <c r="D8" s="138"/>
      <c r="E8" s="138"/>
    </row>
    <row r="9" ht="15" customHeight="1" spans="1:5">
      <c r="A9" s="134" t="s">
        <v>446</v>
      </c>
      <c r="B9" s="136" t="s">
        <v>24</v>
      </c>
      <c r="C9" s="138"/>
      <c r="D9" s="138"/>
      <c r="E9" s="138"/>
    </row>
    <row r="10" ht="15" customHeight="1" spans="1:5">
      <c r="A10" s="134" t="s">
        <v>447</v>
      </c>
      <c r="B10" s="136" t="s">
        <v>28</v>
      </c>
      <c r="C10" s="138"/>
      <c r="D10" s="138"/>
      <c r="E10" s="138"/>
    </row>
    <row r="11" ht="15" customHeight="1" spans="1:5">
      <c r="A11" s="134" t="s">
        <v>448</v>
      </c>
      <c r="B11" s="136" t="s">
        <v>32</v>
      </c>
      <c r="C11" s="138"/>
      <c r="D11" s="138"/>
      <c r="E11" s="138"/>
    </row>
    <row r="12" ht="15" customHeight="1" spans="1:5">
      <c r="A12" s="134" t="s">
        <v>449</v>
      </c>
      <c r="B12" s="136" t="s">
        <v>36</v>
      </c>
      <c r="C12" s="138"/>
      <c r="D12" s="138"/>
      <c r="E12" s="138"/>
    </row>
    <row r="13" ht="15" customHeight="1" spans="1:5">
      <c r="A13" s="134" t="s">
        <v>450</v>
      </c>
      <c r="B13" s="136" t="s">
        <v>40</v>
      </c>
      <c r="C13" s="136" t="s">
        <v>443</v>
      </c>
      <c r="D13" s="136" t="s">
        <v>443</v>
      </c>
      <c r="E13" s="138"/>
    </row>
    <row r="14" ht="15" customHeight="1" spans="1:5">
      <c r="A14" s="134" t="s">
        <v>451</v>
      </c>
      <c r="B14" s="136" t="s">
        <v>43</v>
      </c>
      <c r="C14" s="136" t="s">
        <v>443</v>
      </c>
      <c r="D14" s="136" t="s">
        <v>443</v>
      </c>
      <c r="E14" s="138"/>
    </row>
    <row r="15" ht="15" customHeight="1" spans="1:5">
      <c r="A15" s="134" t="s">
        <v>452</v>
      </c>
      <c r="B15" s="136" t="s">
        <v>46</v>
      </c>
      <c r="C15" s="136" t="s">
        <v>443</v>
      </c>
      <c r="D15" s="136" t="s">
        <v>443</v>
      </c>
      <c r="E15" s="138"/>
    </row>
    <row r="16" ht="15" customHeight="1" spans="1:5">
      <c r="A16" s="134" t="s">
        <v>453</v>
      </c>
      <c r="B16" s="136" t="s">
        <v>49</v>
      </c>
      <c r="C16" s="136" t="s">
        <v>443</v>
      </c>
      <c r="D16" s="136" t="s">
        <v>443</v>
      </c>
      <c r="E16" s="136" t="s">
        <v>443</v>
      </c>
    </row>
    <row r="17" ht="15" customHeight="1" spans="1:5">
      <c r="A17" s="134" t="s">
        <v>454</v>
      </c>
      <c r="B17" s="136" t="s">
        <v>52</v>
      </c>
      <c r="C17" s="136" t="s">
        <v>443</v>
      </c>
      <c r="D17" s="136" t="s">
        <v>443</v>
      </c>
      <c r="E17" s="138"/>
    </row>
    <row r="18" ht="15" customHeight="1" spans="1:5">
      <c r="A18" s="134" t="s">
        <v>455</v>
      </c>
      <c r="B18" s="136" t="s">
        <v>55</v>
      </c>
      <c r="C18" s="136" t="s">
        <v>443</v>
      </c>
      <c r="D18" s="136" t="s">
        <v>443</v>
      </c>
      <c r="E18" s="138"/>
    </row>
    <row r="19" ht="15" customHeight="1" spans="1:5">
      <c r="A19" s="134" t="s">
        <v>456</v>
      </c>
      <c r="B19" s="136" t="s">
        <v>58</v>
      </c>
      <c r="C19" s="136" t="s">
        <v>443</v>
      </c>
      <c r="D19" s="136" t="s">
        <v>443</v>
      </c>
      <c r="E19" s="138"/>
    </row>
    <row r="20" ht="15" customHeight="1" spans="1:5">
      <c r="A20" s="134" t="s">
        <v>457</v>
      </c>
      <c r="B20" s="136" t="s">
        <v>61</v>
      </c>
      <c r="C20" s="136" t="s">
        <v>443</v>
      </c>
      <c r="D20" s="136" t="s">
        <v>443</v>
      </c>
      <c r="E20" s="138"/>
    </row>
    <row r="21" ht="15" customHeight="1" spans="1:5">
      <c r="A21" s="134" t="s">
        <v>458</v>
      </c>
      <c r="B21" s="136" t="s">
        <v>64</v>
      </c>
      <c r="C21" s="136" t="s">
        <v>443</v>
      </c>
      <c r="D21" s="136" t="s">
        <v>443</v>
      </c>
      <c r="E21" s="138"/>
    </row>
    <row r="22" ht="15" customHeight="1" spans="1:5">
      <c r="A22" s="134" t="s">
        <v>459</v>
      </c>
      <c r="B22" s="136" t="s">
        <v>67</v>
      </c>
      <c r="C22" s="136" t="s">
        <v>443</v>
      </c>
      <c r="D22" s="136" t="s">
        <v>443</v>
      </c>
      <c r="E22" s="138"/>
    </row>
    <row r="23" ht="15" customHeight="1" spans="1:5">
      <c r="A23" s="134" t="s">
        <v>460</v>
      </c>
      <c r="B23" s="136" t="s">
        <v>70</v>
      </c>
      <c r="C23" s="136" t="s">
        <v>443</v>
      </c>
      <c r="D23" s="136" t="s">
        <v>443</v>
      </c>
      <c r="E23" s="138"/>
    </row>
    <row r="24" ht="15" customHeight="1" spans="1:5">
      <c r="A24" s="134" t="s">
        <v>461</v>
      </c>
      <c r="B24" s="136" t="s">
        <v>73</v>
      </c>
      <c r="C24" s="136" t="s">
        <v>443</v>
      </c>
      <c r="D24" s="136" t="s">
        <v>443</v>
      </c>
      <c r="E24" s="138"/>
    </row>
    <row r="25" ht="15" customHeight="1" spans="1:5">
      <c r="A25" s="134" t="s">
        <v>462</v>
      </c>
      <c r="B25" s="136" t="s">
        <v>76</v>
      </c>
      <c r="C25" s="136" t="s">
        <v>443</v>
      </c>
      <c r="D25" s="136" t="s">
        <v>443</v>
      </c>
      <c r="E25" s="138"/>
    </row>
    <row r="26" ht="15" customHeight="1" spans="1:5">
      <c r="A26" s="134" t="s">
        <v>463</v>
      </c>
      <c r="B26" s="136" t="s">
        <v>79</v>
      </c>
      <c r="C26" s="136" t="s">
        <v>443</v>
      </c>
      <c r="D26" s="136" t="s">
        <v>443</v>
      </c>
      <c r="E26" s="138"/>
    </row>
    <row r="27" ht="15" customHeight="1" spans="1:5">
      <c r="A27" s="137" t="s">
        <v>464</v>
      </c>
      <c r="B27" s="136" t="s">
        <v>82</v>
      </c>
      <c r="C27" s="136" t="s">
        <v>443</v>
      </c>
      <c r="D27" s="136" t="s">
        <v>443</v>
      </c>
      <c r="E27" s="138">
        <v>79716.92</v>
      </c>
    </row>
    <row r="28" ht="15" customHeight="1" spans="1:5">
      <c r="A28" s="134" t="s">
        <v>465</v>
      </c>
      <c r="B28" s="136" t="s">
        <v>85</v>
      </c>
      <c r="C28" s="136" t="s">
        <v>443</v>
      </c>
      <c r="D28" s="136" t="s">
        <v>443</v>
      </c>
      <c r="E28" s="138"/>
    </row>
    <row r="29" ht="15" customHeight="1" spans="1:5">
      <c r="A29" s="134" t="s">
        <v>466</v>
      </c>
      <c r="B29" s="136" t="s">
        <v>88</v>
      </c>
      <c r="C29" s="136" t="s">
        <v>443</v>
      </c>
      <c r="D29" s="136" t="s">
        <v>443</v>
      </c>
      <c r="E29" s="138">
        <v>79716.92</v>
      </c>
    </row>
    <row r="30" ht="41.25" customHeight="1" spans="1:5">
      <c r="A30" s="134" t="s">
        <v>467</v>
      </c>
      <c r="B30" s="134"/>
      <c r="C30" s="134"/>
      <c r="D30" s="134"/>
      <c r="E30" s="134"/>
    </row>
    <row r="31" ht="21" customHeight="1" spans="1:5">
      <c r="A31" s="134" t="s">
        <v>468</v>
      </c>
      <c r="B31" s="134"/>
      <c r="C31" s="134"/>
      <c r="D31" s="134"/>
      <c r="E31" s="134"/>
    </row>
    <row r="33" spans="2:2">
      <c r="B33" s="135" t="s">
        <v>469</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B8" sqref="B8:C8"/>
    </sheetView>
  </sheetViews>
  <sheetFormatPr defaultColWidth="9" defaultRowHeight="13.5" outlineLevelCol="4"/>
  <cols>
    <col min="1" max="1" width="30.125" style="95" customWidth="1"/>
    <col min="2" max="2" width="11" style="95" customWidth="1"/>
    <col min="3" max="3" width="16.5" style="95" customWidth="1"/>
    <col min="4" max="4" width="16.25" style="95" customWidth="1"/>
    <col min="5" max="5" width="18" style="95" customWidth="1"/>
    <col min="6" max="16384" width="9" style="95"/>
  </cols>
  <sheetData>
    <row r="1" ht="25.5" spans="2:2">
      <c r="B1" s="129" t="s">
        <v>470</v>
      </c>
    </row>
    <row r="2" ht="14.25" spans="5:5">
      <c r="E2" s="130" t="s">
        <v>471</v>
      </c>
    </row>
    <row r="3" ht="14.25" spans="1:5">
      <c r="A3" s="130" t="s">
        <v>2</v>
      </c>
      <c r="E3" s="130" t="s">
        <v>3</v>
      </c>
    </row>
    <row r="4" ht="15" customHeight="1" spans="1:5">
      <c r="A4" s="131" t="s">
        <v>437</v>
      </c>
      <c r="B4" s="131" t="s">
        <v>7</v>
      </c>
      <c r="C4" s="131" t="s">
        <v>438</v>
      </c>
      <c r="D4" s="131" t="s">
        <v>439</v>
      </c>
      <c r="E4" s="131" t="s">
        <v>440</v>
      </c>
    </row>
    <row r="5" ht="15" customHeight="1" spans="1:5">
      <c r="A5" s="132" t="s">
        <v>441</v>
      </c>
      <c r="B5" s="131"/>
      <c r="C5" s="131" t="s">
        <v>11</v>
      </c>
      <c r="D5" s="131" t="s">
        <v>12</v>
      </c>
      <c r="E5" s="131" t="s">
        <v>20</v>
      </c>
    </row>
    <row r="6" ht="15" customHeight="1" spans="1:5">
      <c r="A6" s="132" t="s">
        <v>472</v>
      </c>
      <c r="B6" s="131" t="s">
        <v>11</v>
      </c>
      <c r="C6" s="131" t="s">
        <v>443</v>
      </c>
      <c r="D6" s="131" t="s">
        <v>443</v>
      </c>
      <c r="E6" s="131" t="s">
        <v>443</v>
      </c>
    </row>
    <row r="7" ht="15" customHeight="1" spans="1:5">
      <c r="A7" s="132" t="s">
        <v>444</v>
      </c>
      <c r="B7" s="131" t="s">
        <v>12</v>
      </c>
      <c r="C7" s="133" t="s">
        <v>426</v>
      </c>
      <c r="D7" s="133" t="s">
        <v>426</v>
      </c>
      <c r="E7" s="133" t="s">
        <v>426</v>
      </c>
    </row>
    <row r="8" ht="15" customHeight="1" spans="1:5">
      <c r="A8" s="132" t="s">
        <v>445</v>
      </c>
      <c r="B8" s="131" t="s">
        <v>20</v>
      </c>
      <c r="C8" s="133"/>
      <c r="D8" s="133"/>
      <c r="E8" s="133"/>
    </row>
    <row r="9" ht="15" customHeight="1" spans="1:5">
      <c r="A9" s="132" t="s">
        <v>446</v>
      </c>
      <c r="B9" s="131" t="s">
        <v>24</v>
      </c>
      <c r="C9" s="133"/>
      <c r="D9" s="133"/>
      <c r="E9" s="133"/>
    </row>
    <row r="10" ht="15" customHeight="1" spans="1:5">
      <c r="A10" s="132" t="s">
        <v>447</v>
      </c>
      <c r="B10" s="131" t="s">
        <v>28</v>
      </c>
      <c r="C10" s="133"/>
      <c r="D10" s="133"/>
      <c r="E10" s="133"/>
    </row>
    <row r="11" ht="15" customHeight="1" spans="1:5">
      <c r="A11" s="132" t="s">
        <v>448</v>
      </c>
      <c r="B11" s="131" t="s">
        <v>32</v>
      </c>
      <c r="C11" s="133"/>
      <c r="D11" s="133"/>
      <c r="E11" s="133"/>
    </row>
    <row r="12" ht="15" customHeight="1" spans="1:5">
      <c r="A12" s="132" t="s">
        <v>449</v>
      </c>
      <c r="B12" s="131" t="s">
        <v>36</v>
      </c>
      <c r="C12" s="133"/>
      <c r="D12" s="133"/>
      <c r="E12" s="133"/>
    </row>
    <row r="13" ht="15" customHeight="1" spans="1:5">
      <c r="A13" s="132" t="s">
        <v>450</v>
      </c>
      <c r="B13" s="131" t="s">
        <v>40</v>
      </c>
      <c r="C13" s="131" t="s">
        <v>443</v>
      </c>
      <c r="D13" s="131" t="s">
        <v>443</v>
      </c>
      <c r="E13" s="133"/>
    </row>
    <row r="14" ht="15" customHeight="1" spans="1:5">
      <c r="A14" s="132" t="s">
        <v>451</v>
      </c>
      <c r="B14" s="131" t="s">
        <v>43</v>
      </c>
      <c r="C14" s="131" t="s">
        <v>443</v>
      </c>
      <c r="D14" s="131" t="s">
        <v>443</v>
      </c>
      <c r="E14" s="133"/>
    </row>
    <row r="15" ht="15" customHeight="1" spans="1:5">
      <c r="A15" s="132" t="s">
        <v>452</v>
      </c>
      <c r="B15" s="131" t="s">
        <v>46</v>
      </c>
      <c r="C15" s="131" t="s">
        <v>443</v>
      </c>
      <c r="D15" s="131" t="s">
        <v>443</v>
      </c>
      <c r="E15" s="133"/>
    </row>
    <row r="16" ht="48" customHeight="1" spans="1:5">
      <c r="A16" s="134" t="s">
        <v>473</v>
      </c>
      <c r="B16" s="134"/>
      <c r="C16" s="134"/>
      <c r="D16" s="134"/>
      <c r="E16" s="134"/>
    </row>
    <row r="17" spans="1:1">
      <c r="A17" s="95" t="s">
        <v>428</v>
      </c>
    </row>
    <row r="18" spans="2:2">
      <c r="B18" s="135" t="s">
        <v>469</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workbookViewId="0">
      <selection activeCell="B8" sqref="B8:C8"/>
    </sheetView>
  </sheetViews>
  <sheetFormatPr defaultColWidth="9" defaultRowHeight="13.5"/>
  <cols>
    <col min="1" max="1" width="9" style="95"/>
    <col min="2" max="2" width="7.125" style="95" customWidth="1"/>
    <col min="3" max="3" width="16.375" style="95" customWidth="1"/>
    <col min="4" max="4" width="17.375" style="95" customWidth="1"/>
    <col min="5" max="5" width="12.5" style="95" customWidth="1"/>
    <col min="6" max="6" width="15.75" style="95" customWidth="1"/>
    <col min="7" max="7" width="15.875" style="95" customWidth="1"/>
    <col min="8" max="8" width="12.625" style="95" customWidth="1"/>
    <col min="9" max="9" width="15" style="95" customWidth="1"/>
    <col min="10" max="13" width="9" style="95"/>
    <col min="14" max="14" width="13" style="95" customWidth="1"/>
    <col min="15" max="15" width="11.625" style="95" customWidth="1"/>
    <col min="16" max="16" width="9" style="95"/>
    <col min="17" max="17" width="13.875" style="95" customWidth="1"/>
    <col min="18" max="16384" width="9" style="95"/>
  </cols>
  <sheetData>
    <row r="1" ht="27" spans="1:21">
      <c r="A1" s="96" t="s">
        <v>474</v>
      </c>
      <c r="B1" s="96"/>
      <c r="C1" s="96"/>
      <c r="D1" s="96"/>
      <c r="E1" s="96"/>
      <c r="F1" s="96"/>
      <c r="G1" s="96"/>
      <c r="H1" s="96"/>
      <c r="I1" s="96"/>
      <c r="J1" s="96"/>
      <c r="K1" s="96"/>
      <c r="L1" s="113"/>
      <c r="M1" s="113"/>
      <c r="N1" s="96"/>
      <c r="O1" s="96"/>
      <c r="P1" s="96"/>
      <c r="Q1" s="96"/>
      <c r="R1" s="96"/>
      <c r="S1" s="96"/>
      <c r="T1" s="96"/>
      <c r="U1" s="96"/>
    </row>
    <row r="2" spans="1:21">
      <c r="A2" s="97"/>
      <c r="B2" s="97"/>
      <c r="C2" s="97"/>
      <c r="D2" s="97"/>
      <c r="E2" s="97"/>
      <c r="F2" s="97"/>
      <c r="G2" s="97"/>
      <c r="H2" s="97"/>
      <c r="I2" s="97"/>
      <c r="J2" s="97"/>
      <c r="K2" s="97"/>
      <c r="L2" s="114"/>
      <c r="M2" s="114"/>
      <c r="N2" s="115"/>
      <c r="O2" s="115"/>
      <c r="P2" s="115"/>
      <c r="Q2" s="115"/>
      <c r="R2" s="115"/>
      <c r="S2" s="115"/>
      <c r="T2" s="115"/>
      <c r="U2" s="123" t="s">
        <v>475</v>
      </c>
    </row>
    <row r="3" spans="1:21">
      <c r="A3" s="98" t="s">
        <v>2</v>
      </c>
      <c r="B3" s="97"/>
      <c r="C3" s="97"/>
      <c r="D3" s="97"/>
      <c r="E3" s="99"/>
      <c r="F3" s="99"/>
      <c r="G3" s="97"/>
      <c r="H3" s="97"/>
      <c r="I3" s="97"/>
      <c r="J3" s="97"/>
      <c r="K3" s="97"/>
      <c r="L3" s="114"/>
      <c r="M3" s="114"/>
      <c r="N3" s="115"/>
      <c r="O3" s="115"/>
      <c r="P3" s="115"/>
      <c r="Q3" s="115"/>
      <c r="R3" s="115"/>
      <c r="S3" s="115"/>
      <c r="T3" s="115"/>
      <c r="U3" s="123" t="s">
        <v>3</v>
      </c>
    </row>
    <row r="4" spans="1:21">
      <c r="A4" s="100" t="s">
        <v>6</v>
      </c>
      <c r="B4" s="100" t="s">
        <v>7</v>
      </c>
      <c r="C4" s="101" t="s">
        <v>476</v>
      </c>
      <c r="D4" s="100" t="s">
        <v>477</v>
      </c>
      <c r="E4" s="100" t="s">
        <v>478</v>
      </c>
      <c r="F4" s="102" t="s">
        <v>479</v>
      </c>
      <c r="G4" s="103"/>
      <c r="H4" s="103"/>
      <c r="I4" s="103"/>
      <c r="J4" s="103"/>
      <c r="K4" s="103"/>
      <c r="L4" s="103"/>
      <c r="M4" s="103"/>
      <c r="N4" s="103"/>
      <c r="O4" s="116"/>
      <c r="P4" s="49" t="s">
        <v>480</v>
      </c>
      <c r="Q4" s="100" t="s">
        <v>481</v>
      </c>
      <c r="R4" s="101" t="s">
        <v>482</v>
      </c>
      <c r="S4" s="124"/>
      <c r="T4" s="125" t="s">
        <v>483</v>
      </c>
      <c r="U4" s="124"/>
    </row>
    <row r="5" spans="1:21">
      <c r="A5" s="100"/>
      <c r="B5" s="100"/>
      <c r="C5" s="104"/>
      <c r="D5" s="100"/>
      <c r="E5" s="100"/>
      <c r="F5" s="105" t="s">
        <v>124</v>
      </c>
      <c r="G5" s="105"/>
      <c r="H5" s="102" t="s">
        <v>484</v>
      </c>
      <c r="I5" s="116"/>
      <c r="J5" s="102" t="s">
        <v>485</v>
      </c>
      <c r="K5" s="116"/>
      <c r="L5" s="117" t="s">
        <v>486</v>
      </c>
      <c r="M5" s="118"/>
      <c r="N5" s="119" t="s">
        <v>487</v>
      </c>
      <c r="O5" s="120"/>
      <c r="P5" s="49"/>
      <c r="Q5" s="100"/>
      <c r="R5" s="106"/>
      <c r="S5" s="126"/>
      <c r="T5" s="127"/>
      <c r="U5" s="126"/>
    </row>
    <row r="6" spans="1:21">
      <c r="A6" s="100"/>
      <c r="B6" s="100"/>
      <c r="C6" s="106"/>
      <c r="D6" s="100"/>
      <c r="E6" s="100"/>
      <c r="F6" s="105" t="s">
        <v>488</v>
      </c>
      <c r="G6" s="107" t="s">
        <v>489</v>
      </c>
      <c r="H6" s="105" t="s">
        <v>488</v>
      </c>
      <c r="I6" s="107" t="s">
        <v>489</v>
      </c>
      <c r="J6" s="105" t="s">
        <v>488</v>
      </c>
      <c r="K6" s="107" t="s">
        <v>489</v>
      </c>
      <c r="L6" s="105" t="s">
        <v>488</v>
      </c>
      <c r="M6" s="107" t="s">
        <v>489</v>
      </c>
      <c r="N6" s="105" t="s">
        <v>488</v>
      </c>
      <c r="O6" s="107" t="s">
        <v>489</v>
      </c>
      <c r="P6" s="49"/>
      <c r="Q6" s="100"/>
      <c r="R6" s="105" t="s">
        <v>488</v>
      </c>
      <c r="S6" s="128" t="s">
        <v>489</v>
      </c>
      <c r="T6" s="105" t="s">
        <v>488</v>
      </c>
      <c r="U6" s="107" t="s">
        <v>489</v>
      </c>
    </row>
    <row r="7" spans="1:21">
      <c r="A7" s="100" t="s">
        <v>10</v>
      </c>
      <c r="B7" s="100"/>
      <c r="C7" s="100" t="s">
        <v>490</v>
      </c>
      <c r="D7" s="107" t="s">
        <v>491</v>
      </c>
      <c r="E7" s="108">
        <v>3</v>
      </c>
      <c r="F7" s="108" t="s">
        <v>492</v>
      </c>
      <c r="G7" s="109" t="s">
        <v>493</v>
      </c>
      <c r="H7" s="108">
        <v>6</v>
      </c>
      <c r="I7" s="108">
        <v>7</v>
      </c>
      <c r="J7" s="108">
        <v>8</v>
      </c>
      <c r="K7" s="108">
        <v>9</v>
      </c>
      <c r="L7" s="108">
        <v>10</v>
      </c>
      <c r="M7" s="108">
        <v>11</v>
      </c>
      <c r="N7" s="108">
        <v>12</v>
      </c>
      <c r="O7" s="108">
        <v>13</v>
      </c>
      <c r="P7" s="108">
        <v>14</v>
      </c>
      <c r="Q7" s="108">
        <v>15</v>
      </c>
      <c r="R7" s="108">
        <v>16</v>
      </c>
      <c r="S7" s="108">
        <v>17</v>
      </c>
      <c r="T7" s="108">
        <v>18</v>
      </c>
      <c r="U7" s="108">
        <v>19</v>
      </c>
    </row>
    <row r="8" ht="37.5" customHeight="1" spans="1:21">
      <c r="A8" s="110" t="s">
        <v>129</v>
      </c>
      <c r="B8" s="100">
        <v>1</v>
      </c>
      <c r="C8" s="111">
        <v>20763062.13</v>
      </c>
      <c r="D8" s="111">
        <v>21700084.44</v>
      </c>
      <c r="E8" s="111">
        <v>849881.08</v>
      </c>
      <c r="F8" s="111">
        <v>18419926.35</v>
      </c>
      <c r="G8" s="111">
        <v>17482904.04</v>
      </c>
      <c r="H8" s="111">
        <v>17116173.35</v>
      </c>
      <c r="I8" s="111">
        <v>16717957.67</v>
      </c>
      <c r="J8" s="111"/>
      <c r="K8" s="111"/>
      <c r="L8" s="121"/>
      <c r="M8" s="121"/>
      <c r="N8" s="122">
        <v>1303753</v>
      </c>
      <c r="O8" s="122">
        <v>764946.37</v>
      </c>
      <c r="P8" s="122"/>
      <c r="Q8" s="122">
        <v>2430276.01</v>
      </c>
      <c r="R8" s="122">
        <v>1</v>
      </c>
      <c r="S8" s="122">
        <v>1</v>
      </c>
      <c r="T8" s="122"/>
      <c r="U8" s="122"/>
    </row>
    <row r="9" spans="1:21">
      <c r="A9" s="112" t="s">
        <v>494</v>
      </c>
      <c r="B9" s="112"/>
      <c r="C9" s="112"/>
      <c r="D9" s="112"/>
      <c r="E9" s="112"/>
      <c r="F9" s="112"/>
      <c r="G9" s="112"/>
      <c r="H9" s="112"/>
      <c r="I9" s="112"/>
      <c r="J9" s="112"/>
      <c r="K9" s="112"/>
      <c r="L9" s="112"/>
      <c r="M9" s="112"/>
      <c r="N9" s="112"/>
      <c r="O9" s="112"/>
      <c r="P9" s="112"/>
      <c r="Q9" s="112"/>
      <c r="R9" s="112"/>
      <c r="S9" s="112"/>
      <c r="T9" s="112"/>
      <c r="U9" s="112"/>
    </row>
    <row r="10" spans="1:21">
      <c r="A10" s="112" t="s">
        <v>495</v>
      </c>
      <c r="B10" s="112"/>
      <c r="C10" s="112"/>
      <c r="D10" s="112"/>
      <c r="E10" s="112"/>
      <c r="F10" s="112"/>
      <c r="G10" s="112"/>
      <c r="H10" s="112"/>
      <c r="I10" s="112"/>
      <c r="J10" s="112"/>
      <c r="K10" s="112"/>
      <c r="L10" s="112"/>
      <c r="M10" s="112"/>
      <c r="N10" s="112"/>
      <c r="O10" s="112"/>
      <c r="P10" s="112"/>
      <c r="Q10" s="112"/>
      <c r="R10" s="112"/>
      <c r="S10" s="112"/>
      <c r="T10" s="112"/>
      <c r="U10" s="112"/>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699305555555556" right="0.699305555555556"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tabSelected="1" topLeftCell="A4" workbookViewId="0">
      <selection activeCell="J6" sqref="J6"/>
    </sheetView>
  </sheetViews>
  <sheetFormatPr defaultColWidth="20.5" defaultRowHeight="13.5"/>
  <cols>
    <col min="1" max="2" width="20.5" style="44"/>
    <col min="3" max="3" width="15" style="44" customWidth="1"/>
    <col min="4" max="4" width="37" style="44" customWidth="1"/>
    <col min="5" max="5" width="2" style="44" hidden="1" customWidth="1"/>
    <col min="6" max="8" width="20.5" style="44" hidden="1" customWidth="1"/>
    <col min="9" max="16384" width="20.5" style="44"/>
  </cols>
  <sheetData>
    <row r="1" spans="1:1">
      <c r="A1" s="44" t="s">
        <v>496</v>
      </c>
    </row>
    <row r="2" ht="22.5" spans="1:4">
      <c r="A2" s="45" t="s">
        <v>497</v>
      </c>
      <c r="B2" s="45"/>
      <c r="C2" s="45"/>
      <c r="D2" s="45"/>
    </row>
    <row r="3" s="74" customFormat="1" ht="30" customHeight="1" spans="1:7">
      <c r="A3" s="75" t="s">
        <v>2</v>
      </c>
      <c r="B3" s="75"/>
      <c r="C3" s="76"/>
      <c r="D3" s="37"/>
      <c r="E3" s="76"/>
      <c r="F3" s="76"/>
      <c r="G3" s="77"/>
    </row>
    <row r="4" ht="178.5" customHeight="1" spans="1:8">
      <c r="A4" s="78" t="s">
        <v>498</v>
      </c>
      <c r="B4" s="79" t="s">
        <v>499</v>
      </c>
      <c r="C4" s="79"/>
      <c r="D4" s="80" t="s">
        <v>500</v>
      </c>
      <c r="E4" s="81"/>
      <c r="F4" s="81"/>
      <c r="G4" s="81"/>
      <c r="H4" s="81"/>
    </row>
    <row r="5" ht="90" customHeight="1" spans="1:8">
      <c r="A5" s="82"/>
      <c r="B5" s="83" t="s">
        <v>501</v>
      </c>
      <c r="C5" s="84"/>
      <c r="D5" s="85" t="s">
        <v>502</v>
      </c>
      <c r="E5" s="85"/>
      <c r="F5" s="85"/>
      <c r="G5" s="85"/>
      <c r="H5" s="85"/>
    </row>
    <row r="6" ht="93.75" customHeight="1" spans="1:8">
      <c r="A6" s="82"/>
      <c r="B6" s="83" t="s">
        <v>503</v>
      </c>
      <c r="C6" s="84"/>
      <c r="D6" s="26" t="s">
        <v>504</v>
      </c>
      <c r="E6" s="81"/>
      <c r="F6" s="81"/>
      <c r="G6" s="81"/>
      <c r="H6" s="81"/>
    </row>
    <row r="7" ht="84" spans="1:4">
      <c r="A7" s="82"/>
      <c r="B7" s="83" t="s">
        <v>505</v>
      </c>
      <c r="C7" s="84"/>
      <c r="D7" s="86" t="s">
        <v>506</v>
      </c>
    </row>
    <row r="8" ht="31.5" customHeight="1" spans="1:4">
      <c r="A8" s="87"/>
      <c r="B8" s="83" t="s">
        <v>507</v>
      </c>
      <c r="C8" s="84"/>
      <c r="D8" s="26" t="s">
        <v>508</v>
      </c>
    </row>
    <row r="9" ht="126" customHeight="1" spans="1:4">
      <c r="A9" s="78" t="s">
        <v>509</v>
      </c>
      <c r="B9" s="83" t="s">
        <v>510</v>
      </c>
      <c r="C9" s="84"/>
      <c r="D9" s="26" t="s">
        <v>511</v>
      </c>
    </row>
    <row r="10" ht="24" spans="1:4">
      <c r="A10" s="82"/>
      <c r="B10" s="78" t="s">
        <v>512</v>
      </c>
      <c r="C10" s="79" t="s">
        <v>513</v>
      </c>
      <c r="D10" s="26" t="s">
        <v>514</v>
      </c>
    </row>
    <row r="11" ht="117.75" customHeight="1" spans="1:4">
      <c r="A11" s="87"/>
      <c r="B11" s="87"/>
      <c r="C11" s="79" t="s">
        <v>515</v>
      </c>
      <c r="D11" s="26" t="s">
        <v>516</v>
      </c>
    </row>
    <row r="12" ht="24" spans="1:4">
      <c r="A12" s="83" t="s">
        <v>517</v>
      </c>
      <c r="B12" s="88"/>
      <c r="C12" s="84"/>
      <c r="D12" s="26" t="s">
        <v>518</v>
      </c>
    </row>
    <row r="13" ht="87.75" customHeight="1" spans="1:4">
      <c r="A13" s="83" t="s">
        <v>519</v>
      </c>
      <c r="B13" s="88"/>
      <c r="C13" s="84"/>
      <c r="D13" s="26" t="s">
        <v>520</v>
      </c>
    </row>
    <row r="14" ht="61.5" customHeight="1" spans="1:4">
      <c r="A14" s="83" t="s">
        <v>521</v>
      </c>
      <c r="B14" s="88"/>
      <c r="C14" s="84"/>
      <c r="D14" s="89" t="s">
        <v>522</v>
      </c>
    </row>
    <row r="15" ht="74.25" customHeight="1" spans="1:4">
      <c r="A15" s="90" t="s">
        <v>523</v>
      </c>
      <c r="B15" s="91"/>
      <c r="C15" s="92"/>
      <c r="D15" s="89" t="s">
        <v>524</v>
      </c>
    </row>
    <row r="16" spans="1:4">
      <c r="A16" s="90" t="s">
        <v>525</v>
      </c>
      <c r="B16" s="91"/>
      <c r="C16" s="92"/>
      <c r="D16" s="89" t="s">
        <v>426</v>
      </c>
    </row>
    <row r="18" spans="1:4">
      <c r="A18" s="93" t="s">
        <v>526</v>
      </c>
      <c r="B18" s="93"/>
      <c r="C18" s="93"/>
      <c r="D18" s="93"/>
    </row>
    <row r="19" spans="5:10">
      <c r="E19" s="94"/>
      <c r="F19" s="94"/>
      <c r="G19" s="94"/>
      <c r="H19" s="94"/>
      <c r="I19" s="94"/>
      <c r="J19" s="94"/>
    </row>
  </sheetData>
  <mergeCells count="18">
    <mergeCell ref="A2:D2"/>
    <mergeCell ref="A3:B3"/>
    <mergeCell ref="B4:C4"/>
    <mergeCell ref="B5:C5"/>
    <mergeCell ref="D5:H5"/>
    <mergeCell ref="B6:C6"/>
    <mergeCell ref="B7:C7"/>
    <mergeCell ref="B8:C8"/>
    <mergeCell ref="B9:C9"/>
    <mergeCell ref="A12:C12"/>
    <mergeCell ref="A13:C13"/>
    <mergeCell ref="A14:C14"/>
    <mergeCell ref="A15:C15"/>
    <mergeCell ref="A16:C16"/>
    <mergeCell ref="A18:D18"/>
    <mergeCell ref="A4:A8"/>
    <mergeCell ref="A9:A11"/>
    <mergeCell ref="B10:B11"/>
  </mergeCells>
  <pageMargins left="0.699305555555556" right="0.699305555555556"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8"/>
  <sheetViews>
    <sheetView workbookViewId="0">
      <selection activeCell="A5" sqref="A5:E12"/>
    </sheetView>
  </sheetViews>
  <sheetFormatPr defaultColWidth="9" defaultRowHeight="13.5"/>
  <cols>
    <col min="1" max="5" width="9" style="44"/>
    <col min="6" max="6" width="24.875" style="44" customWidth="1"/>
    <col min="7" max="11" width="9" style="44"/>
    <col min="12" max="12" width="12.125" style="44" customWidth="1"/>
    <col min="13" max="16384" width="9" style="44"/>
  </cols>
  <sheetData>
    <row r="1" spans="1:1">
      <c r="A1" s="44" t="s">
        <v>527</v>
      </c>
    </row>
    <row r="2" ht="22.5" spans="1:16">
      <c r="A2" s="45" t="s">
        <v>528</v>
      </c>
      <c r="B2" s="45"/>
      <c r="C2" s="45"/>
      <c r="D2" s="45"/>
      <c r="E2" s="45"/>
      <c r="F2" s="45"/>
      <c r="G2" s="45"/>
      <c r="H2" s="45"/>
      <c r="I2" s="45"/>
      <c r="J2" s="45"/>
      <c r="K2" s="45"/>
      <c r="L2" s="45"/>
      <c r="M2" s="45"/>
      <c r="N2" s="45"/>
      <c r="O2" s="45"/>
      <c r="P2" s="45"/>
    </row>
    <row r="3" ht="14.25" spans="1:17">
      <c r="A3" s="46" t="s">
        <v>529</v>
      </c>
      <c r="B3" s="46"/>
      <c r="C3" s="46"/>
      <c r="D3" s="46"/>
      <c r="E3" s="46"/>
      <c r="F3" s="46"/>
      <c r="G3" s="46"/>
      <c r="H3" s="46"/>
      <c r="I3" s="46"/>
      <c r="J3" s="46"/>
      <c r="K3" s="46"/>
      <c r="L3" s="46"/>
      <c r="M3" s="46"/>
      <c r="N3" s="46"/>
      <c r="O3" s="46"/>
      <c r="P3" s="46"/>
      <c r="Q3" s="73"/>
    </row>
    <row r="4" spans="1:17">
      <c r="A4" s="47" t="s">
        <v>530</v>
      </c>
      <c r="B4" s="47"/>
      <c r="C4" s="48" t="s">
        <v>531</v>
      </c>
      <c r="D4" s="48"/>
      <c r="E4" s="48"/>
      <c r="F4" s="48"/>
      <c r="G4" s="48"/>
      <c r="H4" s="48"/>
      <c r="I4" s="48"/>
      <c r="J4" s="48"/>
      <c r="K4" s="48"/>
      <c r="L4" s="48"/>
      <c r="M4" s="48"/>
      <c r="N4" s="48"/>
      <c r="O4" s="48"/>
      <c r="P4" s="48"/>
      <c r="Q4" s="73"/>
    </row>
    <row r="5" ht="27" spans="1:17">
      <c r="A5" s="49" t="s">
        <v>532</v>
      </c>
      <c r="B5" s="49"/>
      <c r="C5" s="50" t="s">
        <v>533</v>
      </c>
      <c r="D5" s="50"/>
      <c r="E5" s="50"/>
      <c r="F5" s="51" t="s">
        <v>534</v>
      </c>
      <c r="G5" s="51"/>
      <c r="H5" s="51" t="s">
        <v>535</v>
      </c>
      <c r="I5" s="51"/>
      <c r="J5" s="51" t="s">
        <v>536</v>
      </c>
      <c r="K5" s="51"/>
      <c r="L5" s="51" t="s">
        <v>537</v>
      </c>
      <c r="M5" s="51"/>
      <c r="N5" s="51" t="s">
        <v>538</v>
      </c>
      <c r="O5" s="51" t="s">
        <v>539</v>
      </c>
      <c r="P5" s="50" t="s">
        <v>540</v>
      </c>
      <c r="Q5" s="73"/>
    </row>
    <row r="6" spans="1:17">
      <c r="A6" s="49"/>
      <c r="B6" s="49"/>
      <c r="C6" s="52" t="s">
        <v>10</v>
      </c>
      <c r="D6" s="53"/>
      <c r="E6" s="54"/>
      <c r="F6" s="55">
        <v>1</v>
      </c>
      <c r="G6" s="56"/>
      <c r="H6" s="55">
        <v>2</v>
      </c>
      <c r="I6" s="56"/>
      <c r="J6" s="55" t="s">
        <v>541</v>
      </c>
      <c r="K6" s="56"/>
      <c r="L6" s="55">
        <v>4</v>
      </c>
      <c r="M6" s="56"/>
      <c r="N6" s="51" t="s">
        <v>542</v>
      </c>
      <c r="O6" s="51">
        <v>6</v>
      </c>
      <c r="P6" s="50">
        <v>7</v>
      </c>
      <c r="Q6" s="73"/>
    </row>
    <row r="7" spans="1:17">
      <c r="A7" s="49"/>
      <c r="B7" s="49"/>
      <c r="C7" s="47" t="s">
        <v>543</v>
      </c>
      <c r="D7" s="47"/>
      <c r="E7" s="47"/>
      <c r="F7" s="57">
        <v>1989015.21</v>
      </c>
      <c r="G7" s="57"/>
      <c r="H7" s="57">
        <v>7089885.54</v>
      </c>
      <c r="I7" s="57"/>
      <c r="J7" s="57">
        <v>9078900.75</v>
      </c>
      <c r="K7" s="57"/>
      <c r="L7" s="57">
        <f t="shared" ref="L7:L10" si="0">J7</f>
        <v>9078900.75</v>
      </c>
      <c r="M7" s="57"/>
      <c r="N7" s="67" t="str">
        <f t="shared" ref="N7:N12" si="1">IF(J7&gt;0,ROUND(L7/J7,3)*100&amp;"%","—")</f>
        <v>100%</v>
      </c>
      <c r="O7" s="47"/>
      <c r="P7" s="47"/>
      <c r="Q7" s="73"/>
    </row>
    <row r="8" spans="1:17">
      <c r="A8" s="49"/>
      <c r="B8" s="49"/>
      <c r="C8" s="49" t="s">
        <v>169</v>
      </c>
      <c r="D8" s="47" t="s">
        <v>543</v>
      </c>
      <c r="E8" s="47"/>
      <c r="F8" s="58">
        <v>1869015.21</v>
      </c>
      <c r="G8" s="58"/>
      <c r="H8" s="58">
        <f>J8-F8</f>
        <v>597351.55</v>
      </c>
      <c r="I8" s="58"/>
      <c r="J8" s="58">
        <v>2466366.76</v>
      </c>
      <c r="K8" s="58"/>
      <c r="L8" s="58">
        <f t="shared" si="0"/>
        <v>2466366.76</v>
      </c>
      <c r="M8" s="58"/>
      <c r="N8" s="68" t="str">
        <f t="shared" si="1"/>
        <v>100%</v>
      </c>
      <c r="O8" s="47"/>
      <c r="P8" s="47"/>
      <c r="Q8" s="73"/>
    </row>
    <row r="9" spans="1:17">
      <c r="A9" s="49"/>
      <c r="B9" s="49"/>
      <c r="C9" s="49" t="s">
        <v>170</v>
      </c>
      <c r="D9" s="47" t="s">
        <v>543</v>
      </c>
      <c r="E9" s="47"/>
      <c r="F9" s="57">
        <f>SUM(F10:G12)</f>
        <v>120000</v>
      </c>
      <c r="G9" s="57"/>
      <c r="H9" s="57">
        <v>6492533.99</v>
      </c>
      <c r="I9" s="57"/>
      <c r="J9" s="57">
        <v>6612533.99</v>
      </c>
      <c r="K9" s="57"/>
      <c r="L9" s="57">
        <f>SUM(L10:M12)</f>
        <v>6612533.99</v>
      </c>
      <c r="M9" s="57"/>
      <c r="N9" s="68" t="str">
        <f t="shared" si="1"/>
        <v>100%</v>
      </c>
      <c r="O9" s="47"/>
      <c r="P9" s="47"/>
      <c r="Q9" s="73"/>
    </row>
    <row r="10" spans="1:17">
      <c r="A10" s="49"/>
      <c r="B10" s="49"/>
      <c r="C10" s="49"/>
      <c r="D10" s="47" t="s">
        <v>544</v>
      </c>
      <c r="E10" s="47"/>
      <c r="F10" s="58">
        <v>120000</v>
      </c>
      <c r="G10" s="58"/>
      <c r="H10" s="58">
        <v>6457633.37</v>
      </c>
      <c r="I10" s="58"/>
      <c r="J10" s="57">
        <f t="shared" ref="J10" si="2">F10+H10</f>
        <v>6577633.37</v>
      </c>
      <c r="K10" s="57"/>
      <c r="L10" s="58">
        <f t="shared" si="0"/>
        <v>6577633.37</v>
      </c>
      <c r="M10" s="58"/>
      <c r="N10" s="68" t="str">
        <f t="shared" si="1"/>
        <v>100%</v>
      </c>
      <c r="O10" s="47"/>
      <c r="P10" s="47"/>
      <c r="Q10" s="73"/>
    </row>
    <row r="11" spans="1:17">
      <c r="A11" s="49"/>
      <c r="B11" s="49"/>
      <c r="C11" s="49"/>
      <c r="D11" s="47" t="s">
        <v>545</v>
      </c>
      <c r="E11" s="47"/>
      <c r="F11" s="58"/>
      <c r="G11" s="58"/>
      <c r="H11" s="58"/>
      <c r="I11" s="58"/>
      <c r="J11" s="58">
        <f t="shared" ref="J11" si="3">F11+H11</f>
        <v>0</v>
      </c>
      <c r="K11" s="58"/>
      <c r="L11" s="58"/>
      <c r="M11" s="58"/>
      <c r="N11" s="68" t="str">
        <f t="shared" si="1"/>
        <v>—</v>
      </c>
      <c r="O11" s="47"/>
      <c r="P11" s="47"/>
      <c r="Q11" s="73"/>
    </row>
    <row r="12" spans="1:17">
      <c r="A12" s="49"/>
      <c r="B12" s="49"/>
      <c r="C12" s="49"/>
      <c r="D12" s="47" t="s">
        <v>546</v>
      </c>
      <c r="E12" s="47"/>
      <c r="F12" s="58"/>
      <c r="G12" s="58"/>
      <c r="H12" s="58">
        <v>34900.62</v>
      </c>
      <c r="I12" s="58"/>
      <c r="J12" s="58">
        <v>34900.62</v>
      </c>
      <c r="K12" s="58"/>
      <c r="L12" s="58">
        <v>34900.62</v>
      </c>
      <c r="M12" s="58"/>
      <c r="N12" s="68" t="str">
        <f t="shared" si="1"/>
        <v>100%</v>
      </c>
      <c r="O12" s="47"/>
      <c r="P12" s="47"/>
      <c r="Q12" s="73"/>
    </row>
    <row r="13" spans="1:17">
      <c r="A13" s="49" t="s">
        <v>547</v>
      </c>
      <c r="B13" s="49"/>
      <c r="C13" s="59" t="s">
        <v>548</v>
      </c>
      <c r="D13" s="60"/>
      <c r="E13" s="60"/>
      <c r="F13" s="60"/>
      <c r="G13" s="60"/>
      <c r="H13" s="60"/>
      <c r="I13" s="60"/>
      <c r="J13" s="60"/>
      <c r="K13" s="60"/>
      <c r="L13" s="60"/>
      <c r="M13" s="60"/>
      <c r="N13" s="60"/>
      <c r="O13" s="60"/>
      <c r="P13" s="69"/>
      <c r="Q13" s="73"/>
    </row>
    <row r="14" ht="110.25" customHeight="1" spans="1:17">
      <c r="A14" s="49"/>
      <c r="B14" s="49"/>
      <c r="C14" s="61"/>
      <c r="D14" s="62"/>
      <c r="E14" s="62"/>
      <c r="F14" s="62"/>
      <c r="G14" s="62"/>
      <c r="H14" s="62"/>
      <c r="I14" s="62"/>
      <c r="J14" s="62"/>
      <c r="K14" s="62"/>
      <c r="L14" s="62"/>
      <c r="M14" s="62"/>
      <c r="N14" s="62"/>
      <c r="O14" s="62"/>
      <c r="P14" s="70"/>
      <c r="Q14" s="73"/>
    </row>
    <row r="15" ht="24.75" customHeight="1" spans="1:17">
      <c r="A15" s="46" t="s">
        <v>549</v>
      </c>
      <c r="B15" s="46"/>
      <c r="C15" s="46"/>
      <c r="D15" s="46"/>
      <c r="E15" s="46"/>
      <c r="F15" s="46"/>
      <c r="G15" s="46"/>
      <c r="H15" s="46"/>
      <c r="I15" s="46"/>
      <c r="J15" s="46"/>
      <c r="K15" s="46"/>
      <c r="L15" s="46"/>
      <c r="M15" s="46"/>
      <c r="N15" s="46"/>
      <c r="O15" s="46"/>
      <c r="P15" s="46"/>
      <c r="Q15" s="73"/>
    </row>
    <row r="16" spans="1:17">
      <c r="A16" s="50" t="s">
        <v>550</v>
      </c>
      <c r="B16" s="50"/>
      <c r="C16" s="50"/>
      <c r="D16" s="50"/>
      <c r="E16" s="50"/>
      <c r="F16" s="50"/>
      <c r="G16" s="50" t="s">
        <v>551</v>
      </c>
      <c r="H16" s="50"/>
      <c r="I16" s="51" t="s">
        <v>552</v>
      </c>
      <c r="J16" s="51"/>
      <c r="K16" s="51" t="s">
        <v>553</v>
      </c>
      <c r="L16" s="51" t="s">
        <v>554</v>
      </c>
      <c r="M16" s="51" t="s">
        <v>555</v>
      </c>
      <c r="N16" s="51"/>
      <c r="O16" s="51"/>
      <c r="P16" s="51"/>
      <c r="Q16" s="73"/>
    </row>
    <row r="17" spans="1:17">
      <c r="A17" s="50" t="s">
        <v>556</v>
      </c>
      <c r="B17" s="50" t="s">
        <v>557</v>
      </c>
      <c r="C17" s="50"/>
      <c r="D17" s="50"/>
      <c r="E17" s="50" t="s">
        <v>558</v>
      </c>
      <c r="F17" s="50"/>
      <c r="G17" s="50"/>
      <c r="H17" s="50"/>
      <c r="I17" s="51"/>
      <c r="J17" s="51"/>
      <c r="K17" s="51"/>
      <c r="L17" s="51"/>
      <c r="M17" s="51"/>
      <c r="N17" s="51"/>
      <c r="O17" s="51"/>
      <c r="P17" s="51"/>
      <c r="Q17" s="73"/>
    </row>
    <row r="18" ht="40.5" spans="1:17">
      <c r="A18" s="47" t="s">
        <v>559</v>
      </c>
      <c r="B18" s="47" t="s">
        <v>560</v>
      </c>
      <c r="C18" s="47"/>
      <c r="D18" s="47"/>
      <c r="E18" s="47" t="s">
        <v>561</v>
      </c>
      <c r="F18" s="47"/>
      <c r="G18" s="49" t="s">
        <v>562</v>
      </c>
      <c r="H18" s="49"/>
      <c r="I18" s="49">
        <v>13</v>
      </c>
      <c r="J18" s="49"/>
      <c r="K18" s="71" t="s">
        <v>563</v>
      </c>
      <c r="L18" s="72" t="s">
        <v>564</v>
      </c>
      <c r="M18" s="48"/>
      <c r="N18" s="48"/>
      <c r="O18" s="48"/>
      <c r="P18" s="48"/>
      <c r="Q18" s="73"/>
    </row>
    <row r="19" spans="1:17">
      <c r="A19" s="47"/>
      <c r="B19" s="47" t="s">
        <v>565</v>
      </c>
      <c r="C19" s="47"/>
      <c r="D19" s="47"/>
      <c r="E19" s="49" t="s">
        <v>566</v>
      </c>
      <c r="F19" s="49"/>
      <c r="G19" s="49" t="s">
        <v>567</v>
      </c>
      <c r="H19" s="49"/>
      <c r="I19" s="49">
        <v>85</v>
      </c>
      <c r="J19" s="49"/>
      <c r="K19" s="71" t="s">
        <v>568</v>
      </c>
      <c r="L19" s="72" t="s">
        <v>569</v>
      </c>
      <c r="M19" s="48"/>
      <c r="N19" s="48"/>
      <c r="O19" s="48"/>
      <c r="P19" s="48"/>
      <c r="Q19" s="73"/>
    </row>
    <row r="20" spans="1:17">
      <c r="A20" s="47"/>
      <c r="B20" s="47" t="s">
        <v>570</v>
      </c>
      <c r="C20" s="47"/>
      <c r="D20" s="47"/>
      <c r="E20" s="47" t="s">
        <v>571</v>
      </c>
      <c r="F20" s="47"/>
      <c r="G20" s="49" t="s">
        <v>567</v>
      </c>
      <c r="H20" s="49"/>
      <c r="I20" s="49">
        <v>90</v>
      </c>
      <c r="J20" s="49"/>
      <c r="K20" s="71" t="s">
        <v>568</v>
      </c>
      <c r="L20" s="72" t="s">
        <v>572</v>
      </c>
      <c r="M20" s="48"/>
      <c r="N20" s="48"/>
      <c r="O20" s="48"/>
      <c r="P20" s="48"/>
      <c r="Q20" s="73"/>
    </row>
    <row r="21" spans="1:17">
      <c r="A21" s="47" t="s">
        <v>573</v>
      </c>
      <c r="B21" s="49" t="s">
        <v>574</v>
      </c>
      <c r="C21" s="49"/>
      <c r="D21" s="49"/>
      <c r="E21" s="47"/>
      <c r="F21" s="47"/>
      <c r="G21" s="49"/>
      <c r="H21" s="49"/>
      <c r="I21" s="47"/>
      <c r="J21" s="47"/>
      <c r="K21" s="47"/>
      <c r="L21" s="49"/>
      <c r="M21" s="48"/>
      <c r="N21" s="48"/>
      <c r="O21" s="48"/>
      <c r="P21" s="48"/>
      <c r="Q21" s="73"/>
    </row>
    <row r="22" ht="27" spans="1:17">
      <c r="A22" s="47"/>
      <c r="B22" s="49" t="s">
        <v>575</v>
      </c>
      <c r="C22" s="49"/>
      <c r="D22" s="49"/>
      <c r="E22" s="47" t="s">
        <v>576</v>
      </c>
      <c r="F22" s="47"/>
      <c r="G22" s="49" t="s">
        <v>562</v>
      </c>
      <c r="H22" s="49"/>
      <c r="I22" s="47" t="s">
        <v>577</v>
      </c>
      <c r="J22" s="47"/>
      <c r="K22" s="47" t="s">
        <v>578</v>
      </c>
      <c r="L22" s="72" t="s">
        <v>579</v>
      </c>
      <c r="M22" s="48"/>
      <c r="N22" s="48"/>
      <c r="O22" s="48"/>
      <c r="P22" s="48"/>
      <c r="Q22" s="73"/>
    </row>
    <row r="23" spans="1:17">
      <c r="A23" s="47"/>
      <c r="B23" s="49" t="s">
        <v>580</v>
      </c>
      <c r="C23" s="49"/>
      <c r="D23" s="49"/>
      <c r="E23" s="47" t="s">
        <v>581</v>
      </c>
      <c r="F23" s="47"/>
      <c r="G23" s="49" t="s">
        <v>567</v>
      </c>
      <c r="H23" s="49"/>
      <c r="I23" s="47" t="s">
        <v>582</v>
      </c>
      <c r="J23" s="47"/>
      <c r="K23" s="47" t="s">
        <v>578</v>
      </c>
      <c r="L23" s="47" t="s">
        <v>582</v>
      </c>
      <c r="M23" s="48"/>
      <c r="N23" s="48"/>
      <c r="O23" s="48"/>
      <c r="P23" s="48"/>
      <c r="Q23" s="73"/>
    </row>
    <row r="24" ht="27" spans="1:17">
      <c r="A24" s="49" t="s">
        <v>583</v>
      </c>
      <c r="B24" s="49" t="s">
        <v>584</v>
      </c>
      <c r="C24" s="49"/>
      <c r="D24" s="49"/>
      <c r="E24" s="47" t="s">
        <v>585</v>
      </c>
      <c r="F24" s="47"/>
      <c r="G24" s="49" t="s">
        <v>567</v>
      </c>
      <c r="H24" s="49"/>
      <c r="I24" s="47">
        <v>90</v>
      </c>
      <c r="J24" s="47"/>
      <c r="K24" s="47" t="s">
        <v>568</v>
      </c>
      <c r="L24" s="72" t="s">
        <v>586</v>
      </c>
      <c r="M24" s="48"/>
      <c r="N24" s="48"/>
      <c r="O24" s="48"/>
      <c r="P24" s="48"/>
      <c r="Q24" s="73"/>
    </row>
    <row r="25" ht="27" spans="1:17">
      <c r="A25" s="49" t="s">
        <v>587</v>
      </c>
      <c r="B25" s="63" t="s">
        <v>588</v>
      </c>
      <c r="C25" s="63"/>
      <c r="D25" s="63"/>
      <c r="E25" s="63"/>
      <c r="F25" s="63"/>
      <c r="G25" s="63"/>
      <c r="H25" s="63"/>
      <c r="I25" s="63"/>
      <c r="J25" s="63"/>
      <c r="K25" s="63"/>
      <c r="L25" s="63"/>
      <c r="M25" s="63"/>
      <c r="N25" s="63"/>
      <c r="O25" s="63"/>
      <c r="P25" s="63"/>
      <c r="Q25" s="73"/>
    </row>
    <row r="26" spans="1:1">
      <c r="A26" s="64" t="s">
        <v>589</v>
      </c>
    </row>
    <row r="27" spans="1:1">
      <c r="A27" s="65" t="s">
        <v>590</v>
      </c>
    </row>
    <row r="28" spans="1:1">
      <c r="A28" s="66" t="s">
        <v>591</v>
      </c>
    </row>
  </sheetData>
  <mergeCells count="96">
    <mergeCell ref="A2:P2"/>
    <mergeCell ref="A3:P3"/>
    <mergeCell ref="A4:B4"/>
    <mergeCell ref="C4:P4"/>
    <mergeCell ref="C5:E5"/>
    <mergeCell ref="F5:G5"/>
    <mergeCell ref="H5:I5"/>
    <mergeCell ref="J5:K5"/>
    <mergeCell ref="L5:M5"/>
    <mergeCell ref="C6:E6"/>
    <mergeCell ref="F6:G6"/>
    <mergeCell ref="H6:I6"/>
    <mergeCell ref="J6:K6"/>
    <mergeCell ref="L6:M6"/>
    <mergeCell ref="C7:E7"/>
    <mergeCell ref="F7:G7"/>
    <mergeCell ref="H7:I7"/>
    <mergeCell ref="J7:K7"/>
    <mergeCell ref="L7:M7"/>
    <mergeCell ref="D8:E8"/>
    <mergeCell ref="F8:G8"/>
    <mergeCell ref="H8:I8"/>
    <mergeCell ref="J8:K8"/>
    <mergeCell ref="L8:M8"/>
    <mergeCell ref="D9:E9"/>
    <mergeCell ref="F9:G9"/>
    <mergeCell ref="H9:I9"/>
    <mergeCell ref="J9:K9"/>
    <mergeCell ref="L9:M9"/>
    <mergeCell ref="D10:E10"/>
    <mergeCell ref="F10:G10"/>
    <mergeCell ref="H10:I10"/>
    <mergeCell ref="J10:K10"/>
    <mergeCell ref="L10:M10"/>
    <mergeCell ref="D11:E11"/>
    <mergeCell ref="F11:G11"/>
    <mergeCell ref="H11:I11"/>
    <mergeCell ref="J11:K11"/>
    <mergeCell ref="L11:M11"/>
    <mergeCell ref="D12:E12"/>
    <mergeCell ref="F12:G12"/>
    <mergeCell ref="H12:I12"/>
    <mergeCell ref="J12:K12"/>
    <mergeCell ref="L12:M12"/>
    <mergeCell ref="A15:P15"/>
    <mergeCell ref="A16:F16"/>
    <mergeCell ref="B17:D17"/>
    <mergeCell ref="E17:F17"/>
    <mergeCell ref="B18:D18"/>
    <mergeCell ref="E18:F18"/>
    <mergeCell ref="G18:H18"/>
    <mergeCell ref="I18:J18"/>
    <mergeCell ref="M18:P18"/>
    <mergeCell ref="B19:D19"/>
    <mergeCell ref="E19:F19"/>
    <mergeCell ref="G19:H19"/>
    <mergeCell ref="I19:J19"/>
    <mergeCell ref="M19:P19"/>
    <mergeCell ref="B20:D20"/>
    <mergeCell ref="E20:F20"/>
    <mergeCell ref="G20:H20"/>
    <mergeCell ref="I20:J20"/>
    <mergeCell ref="M20:P20"/>
    <mergeCell ref="B21:D21"/>
    <mergeCell ref="E21:F21"/>
    <mergeCell ref="G21:H21"/>
    <mergeCell ref="I21:J21"/>
    <mergeCell ref="M21:P21"/>
    <mergeCell ref="B22:D22"/>
    <mergeCell ref="E22:F22"/>
    <mergeCell ref="G22:H22"/>
    <mergeCell ref="I22:J22"/>
    <mergeCell ref="M22:P22"/>
    <mergeCell ref="B23:D23"/>
    <mergeCell ref="E23:F23"/>
    <mergeCell ref="G23:H23"/>
    <mergeCell ref="I23:J23"/>
    <mergeCell ref="M23:P23"/>
    <mergeCell ref="B24:D24"/>
    <mergeCell ref="E24:F24"/>
    <mergeCell ref="G24:H24"/>
    <mergeCell ref="I24:J24"/>
    <mergeCell ref="M24:P24"/>
    <mergeCell ref="B25:P25"/>
    <mergeCell ref="A18:A20"/>
    <mergeCell ref="A21:A23"/>
    <mergeCell ref="C9:C12"/>
    <mergeCell ref="K16:K17"/>
    <mergeCell ref="L16:L17"/>
    <mergeCell ref="P7:P12"/>
    <mergeCell ref="A5:B12"/>
    <mergeCell ref="A13:B14"/>
    <mergeCell ref="C13:P14"/>
    <mergeCell ref="G16:H17"/>
    <mergeCell ref="I16:J17"/>
    <mergeCell ref="M16:P17"/>
  </mergeCells>
  <dataValidations count="1">
    <dataValidation type="list" allowBlank="1" showInputMessage="1" showErrorMessage="1" sqref="G18:H24 JC18:JD24 SY18:SZ24 ACU18:ACV24 AMQ18:AMR24 AWM18:AWN24 BGI18:BGJ24 BQE18:BQF24 CAA18:CAB24 CJW18:CJX24 CTS18:CTT24 DDO18:DDP24 DNK18:DNL24 DXG18:DXH24 EHC18:EHD24 EQY18:EQZ24 FAU18:FAV24 FKQ18:FKR24 FUM18:FUN24 GEI18:GEJ24 GOE18:GOF24 GYA18:GYB24 HHW18:HHX24 HRS18:HRT24 IBO18:IBP24 ILK18:ILL24 IVG18:IVH24 JFC18:JFD24 JOY18:JOZ24 JYU18:JYV24 KIQ18:KIR24 KSM18:KSN24 LCI18:LCJ24 LME18:LMF24 LWA18:LWB24 MFW18:MFX24 MPS18:MPT24 MZO18:MZP24 NJK18:NJL24 NTG18:NTH24 ODC18:ODD24 OMY18:OMZ24 OWU18:OWV24 PGQ18:PGR24 PQM18:PQN24 QAI18:QAJ24 QKE18:QKF24 QUA18:QUB24 RDW18:RDX24 RNS18:RNT24 RXO18:RXP24 SHK18:SHL24 SRG18:SRH24 TBC18:TBD24 TKY18:TKZ24 TUU18:TUV24 UEQ18:UER24 UOM18:UON24 UYI18:UYJ24 VIE18:VIF24 VSA18:VSB24 WBW18:WBX24 WLS18:WLT24 WVO18:WVP24 G458770:H458776 JC458770:JD458776 SY458770:SZ458776 ACU458770:ACV458776 AMQ458770:AMR458776 AWM458770:AWN458776 BGI458770:BGJ458776 BQE458770:BQF458776 CAA458770:CAB458776 CJW458770:CJX458776 CTS458770:CTT458776 DDO458770:DDP458776 DNK458770:DNL458776 DXG458770:DXH458776 EHC458770:EHD458776 EQY458770:EQZ458776 FAU458770:FAV458776 FKQ458770:FKR458776 FUM458770:FUN458776 GEI458770:GEJ458776 GOE458770:GOF458776 GYA458770:GYB458776 HHW458770:HHX458776 HRS458770:HRT458776 IBO458770:IBP458776 ILK458770:ILL458776 IVG458770:IVH458776 JFC458770:JFD458776 JOY458770:JOZ458776 JYU458770:JYV458776 KIQ458770:KIR458776 KSM458770:KSN458776 LCI458770:LCJ458776 LME458770:LMF458776 LWA458770:LWB458776 MFW458770:MFX458776 MPS458770:MPT458776 MZO458770:MZP458776 NJK458770:NJL458776 NTG458770:NTH458776 ODC458770:ODD458776 OMY458770:OMZ458776 OWU458770:OWV458776 PGQ458770:PGR458776 PQM458770:PQN458776 QAI458770:QAJ458776 QKE458770:QKF458776 QUA458770:QUB458776 RDW458770:RDX458776 RNS458770:RNT458776 RXO458770:RXP458776 SHK458770:SHL458776 SRG458770:SRH458776 TBC458770:TBD458776 TKY458770:TKZ458776 TUU458770:TUV458776 UEQ458770:UER458776 UOM458770:UON458776 UYI458770:UYJ458776 VIE458770:VIF458776 VSA458770:VSB458776 WBW458770:WBX458776 WLS458770:WLT458776 WVO458770:WVP458776 G917522:H917528 JC917522:JD917528 SY917522:SZ917528 ACU917522:ACV917528 AMQ917522:AMR917528 AWM917522:AWN917528 BGI917522:BGJ917528 BQE917522:BQF917528 CAA917522:CAB917528 CJW917522:CJX917528 CTS917522:CTT917528 DDO917522:DDP917528 DNK917522:DNL917528 DXG917522:DXH917528 EHC917522:EHD917528 EQY917522:EQZ917528 FAU917522:FAV917528 FKQ917522:FKR917528 FUM917522:FUN917528 GEI917522:GEJ917528 GOE917522:GOF917528 GYA917522:GYB917528 HHW917522:HHX917528 HRS917522:HRT917528 IBO917522:IBP917528 ILK917522:ILL917528 IVG917522:IVH917528 JFC917522:JFD917528 JOY917522:JOZ917528 JYU917522:JYV917528 KIQ917522:KIR917528 KSM917522:KSN917528 LCI917522:LCJ917528 LME917522:LMF917528 LWA917522:LWB917528 MFW917522:MFX917528 MPS917522:MPT917528 MZO917522:MZP917528 NJK917522:NJL917528 NTG917522:NTH917528 ODC917522:ODD917528 OMY917522:OMZ917528 OWU917522:OWV917528 PGQ917522:PGR917528 PQM917522:PQN917528 QAI917522:QAJ917528 QKE917522:QKF917528 QUA917522:QUB917528 RDW917522:RDX917528 RNS917522:RNT917528 RXO917522:RXP917528 SHK917522:SHL917528 SRG917522:SRH917528 TBC917522:TBD917528 TKY917522:TKZ917528 TUU917522:TUV917528 UEQ917522:UER917528 UOM917522:UON917528 UYI917522:UYJ917528 VIE917522:VIF917528 VSA917522:VSB917528 WBW917522:WBX917528 WLS917522:WLT917528 WVO917522:WVP917528 G65554:H65560 JC65554:JD65560 SY65554:SZ65560 ACU65554:ACV65560 AMQ65554:AMR65560 AWM65554:AWN65560 BGI65554:BGJ65560 BQE65554:BQF65560 CAA65554:CAB65560 CJW65554:CJX65560 CTS65554:CTT65560 DDO65554:DDP65560 DNK65554:DNL65560 DXG65554:DXH65560 EHC65554:EHD65560 EQY65554:EQZ65560 FAU65554:FAV65560 FKQ65554:FKR65560 FUM65554:FUN65560 GEI65554:GEJ65560 GOE65554:GOF65560 GYA65554:GYB65560 HHW65554:HHX65560 HRS65554:HRT65560 IBO65554:IBP65560 ILK65554:ILL65560 IVG65554:IVH65560 JFC65554:JFD65560 JOY65554:JOZ65560 JYU65554:JYV65560 KIQ65554:KIR65560 KSM65554:KSN65560 LCI65554:LCJ65560 LME65554:LMF65560 LWA65554:LWB65560 MFW65554:MFX65560 MPS65554:MPT65560 MZO65554:MZP65560 NJK65554:NJL65560 NTG65554:NTH65560 ODC65554:ODD65560 OMY65554:OMZ65560 OWU65554:OWV65560 PGQ65554:PGR65560 PQM65554:PQN65560 QAI65554:QAJ65560 QKE65554:QKF65560 QUA65554:QUB65560 RDW65554:RDX65560 RNS65554:RNT65560 RXO65554:RXP65560 SHK65554:SHL65560 SRG65554:SRH65560 TBC65554:TBD65560 TKY65554:TKZ65560 TUU65554:TUV65560 UEQ65554:UER65560 UOM65554:UON65560 UYI65554:UYJ65560 VIE65554:VIF65560 VSA65554:VSB65560 WBW65554:WBX65560 WLS65554:WLT65560 WVO65554:WVP65560 G524306:H524312 JC524306:JD524312 SY524306:SZ524312 ACU524306:ACV524312 AMQ524306:AMR524312 AWM524306:AWN524312 BGI524306:BGJ524312 BQE524306:BQF524312 CAA524306:CAB524312 CJW524306:CJX524312 CTS524306:CTT524312 DDO524306:DDP524312 DNK524306:DNL524312 DXG524306:DXH524312 EHC524306:EHD524312 EQY524306:EQZ524312 FAU524306:FAV524312 FKQ524306:FKR524312 FUM524306:FUN524312 GEI524306:GEJ524312 GOE524306:GOF524312 GYA524306:GYB524312 HHW524306:HHX524312 HRS524306:HRT524312 IBO524306:IBP524312 ILK524306:ILL524312 IVG524306:IVH524312 JFC524306:JFD524312 JOY524306:JOZ524312 JYU524306:JYV524312 KIQ524306:KIR524312 KSM524306:KSN524312 LCI524306:LCJ524312 LME524306:LMF524312 LWA524306:LWB524312 MFW524306:MFX524312 MPS524306:MPT524312 MZO524306:MZP524312 NJK524306:NJL524312 NTG524306:NTH524312 ODC524306:ODD524312 OMY524306:OMZ524312 OWU524306:OWV524312 PGQ524306:PGR524312 PQM524306:PQN524312 QAI524306:QAJ524312 QKE524306:QKF524312 QUA524306:QUB524312 RDW524306:RDX524312 RNS524306:RNT524312 RXO524306:RXP524312 SHK524306:SHL524312 SRG524306:SRH524312 TBC524306:TBD524312 TKY524306:TKZ524312 TUU524306:TUV524312 UEQ524306:UER524312 UOM524306:UON524312 UYI524306:UYJ524312 VIE524306:VIF524312 VSA524306:VSB524312 WBW524306:WBX524312 WLS524306:WLT524312 WVO524306:WVP524312 G983058:H983064 JC983058:JD983064 SY983058:SZ983064 ACU983058:ACV983064 AMQ983058:AMR983064 AWM983058:AWN983064 BGI983058:BGJ983064 BQE983058:BQF983064 CAA983058:CAB983064 CJW983058:CJX983064 CTS983058:CTT983064 DDO983058:DDP983064 DNK983058:DNL983064 DXG983058:DXH983064 EHC983058:EHD983064 EQY983058:EQZ983064 FAU983058:FAV983064 FKQ983058:FKR983064 FUM983058:FUN983064 GEI983058:GEJ983064 GOE983058:GOF983064 GYA983058:GYB983064 HHW983058:HHX983064 HRS983058:HRT983064 IBO983058:IBP983064 ILK983058:ILL983064 IVG983058:IVH983064 JFC983058:JFD983064 JOY983058:JOZ983064 JYU983058:JYV983064 KIQ983058:KIR983064 KSM983058:KSN983064 LCI983058:LCJ983064 LME983058:LMF983064 LWA983058:LWB983064 MFW983058:MFX983064 MPS983058:MPT983064 MZO983058:MZP983064 NJK983058:NJL983064 NTG983058:NTH983064 ODC983058:ODD983064 OMY983058:OMZ983064 OWU983058:OWV983064 PGQ983058:PGR983064 PQM983058:PQN983064 QAI983058:QAJ983064 QKE983058:QKF983064 QUA983058:QUB983064 RDW983058:RDX983064 RNS983058:RNT983064 RXO983058:RXP983064 SHK983058:SHL983064 SRG983058:SRH983064 TBC983058:TBD983064 TKY983058:TKZ983064 TUU983058:TUV983064 UEQ983058:UER983064 UOM983058:UON983064 UYI983058:UYJ983064 VIE983058:VIF983064 VSA983058:VSB983064 WBW983058:WBX983064 WLS983058:WLT983064 WVO983058:WVP983064 G131090:H131096 JC131090:JD131096 SY131090:SZ131096 ACU131090:ACV131096 AMQ131090:AMR131096 AWM131090:AWN131096 BGI131090:BGJ131096 BQE131090:BQF131096 CAA131090:CAB131096 CJW131090:CJX131096 CTS131090:CTT131096 DDO131090:DDP131096 DNK131090:DNL131096 DXG131090:DXH131096 EHC131090:EHD131096 EQY131090:EQZ131096 FAU131090:FAV131096 FKQ131090:FKR131096 FUM131090:FUN131096 GEI131090:GEJ131096 GOE131090:GOF131096 GYA131090:GYB131096 HHW131090:HHX131096 HRS131090:HRT131096 IBO131090:IBP131096 ILK131090:ILL131096 IVG131090:IVH131096 JFC131090:JFD131096 JOY131090:JOZ131096 JYU131090:JYV131096 KIQ131090:KIR131096 KSM131090:KSN131096 LCI131090:LCJ131096 LME131090:LMF131096 LWA131090:LWB131096 MFW131090:MFX131096 MPS131090:MPT131096 MZO131090:MZP131096 NJK131090:NJL131096 NTG131090:NTH131096 ODC131090:ODD131096 OMY131090:OMZ131096 OWU131090:OWV131096 PGQ131090:PGR131096 PQM131090:PQN131096 QAI131090:QAJ131096 QKE131090:QKF131096 QUA131090:QUB131096 RDW131090:RDX131096 RNS131090:RNT131096 RXO131090:RXP131096 SHK131090:SHL131096 SRG131090:SRH131096 TBC131090:TBD131096 TKY131090:TKZ131096 TUU131090:TUV131096 UEQ131090:UER131096 UOM131090:UON131096 UYI131090:UYJ131096 VIE131090:VIF131096 VSA131090:VSB131096 WBW131090:WBX131096 WLS131090:WLT131096 WVO131090:WVP131096 G589842:H589848 JC589842:JD589848 SY589842:SZ589848 ACU589842:ACV589848 AMQ589842:AMR589848 AWM589842:AWN589848 BGI589842:BGJ589848 BQE589842:BQF589848 CAA589842:CAB589848 CJW589842:CJX589848 CTS589842:CTT589848 DDO589842:DDP589848 DNK589842:DNL589848 DXG589842:DXH589848 EHC589842:EHD589848 EQY589842:EQZ589848 FAU589842:FAV589848 FKQ589842:FKR589848 FUM589842:FUN589848 GEI589842:GEJ589848 GOE589842:GOF589848 GYA589842:GYB589848 HHW589842:HHX589848 HRS589842:HRT589848 IBO589842:IBP589848 ILK589842:ILL589848 IVG589842:IVH589848 JFC589842:JFD589848 JOY589842:JOZ589848 JYU589842:JYV589848 KIQ589842:KIR589848 KSM589842:KSN589848 LCI589842:LCJ589848 LME589842:LMF589848 LWA589842:LWB589848 MFW589842:MFX589848 MPS589842:MPT589848 MZO589842:MZP589848 NJK589842:NJL589848 NTG589842:NTH589848 ODC589842:ODD589848 OMY589842:OMZ589848 OWU589842:OWV589848 PGQ589842:PGR589848 PQM589842:PQN589848 QAI589842:QAJ589848 QKE589842:QKF589848 QUA589842:QUB589848 RDW589842:RDX589848 RNS589842:RNT589848 RXO589842:RXP589848 SHK589842:SHL589848 SRG589842:SRH589848 TBC589842:TBD589848 TKY589842:TKZ589848 TUU589842:TUV589848 UEQ589842:UER589848 UOM589842:UON589848 UYI589842:UYJ589848 VIE589842:VIF589848 VSA589842:VSB589848 WBW589842:WBX589848 WLS589842:WLT589848 WVO589842:WVP589848 G196626:H196632 JC196626:JD196632 SY196626:SZ196632 ACU196626:ACV196632 AMQ196626:AMR196632 AWM196626:AWN196632 BGI196626:BGJ196632 BQE196626:BQF196632 CAA196626:CAB196632 CJW196626:CJX196632 CTS196626:CTT196632 DDO196626:DDP196632 DNK196626:DNL196632 DXG196626:DXH196632 EHC196626:EHD196632 EQY196626:EQZ196632 FAU196626:FAV196632 FKQ196626:FKR196632 FUM196626:FUN196632 GEI196626:GEJ196632 GOE196626:GOF196632 GYA196626:GYB196632 HHW196626:HHX196632 HRS196626:HRT196632 IBO196626:IBP196632 ILK196626:ILL196632 IVG196626:IVH196632 JFC196626:JFD196632 JOY196626:JOZ196632 JYU196626:JYV196632 KIQ196626:KIR196632 KSM196626:KSN196632 LCI196626:LCJ196632 LME196626:LMF196632 LWA196626:LWB196632 MFW196626:MFX196632 MPS196626:MPT196632 MZO196626:MZP196632 NJK196626:NJL196632 NTG196626:NTH196632 ODC196626:ODD196632 OMY196626:OMZ196632 OWU196626:OWV196632 PGQ196626:PGR196632 PQM196626:PQN196632 QAI196626:QAJ196632 QKE196626:QKF196632 QUA196626:QUB196632 RDW196626:RDX196632 RNS196626:RNT196632 RXO196626:RXP196632 SHK196626:SHL196632 SRG196626:SRH196632 TBC196626:TBD196632 TKY196626:TKZ196632 TUU196626:TUV196632 UEQ196626:UER196632 UOM196626:UON196632 UYI196626:UYJ196632 VIE196626:VIF196632 VSA196626:VSB196632 WBW196626:WBX196632 WLS196626:WLT196632 WVO196626:WVP196632 G655378:H655384 JC655378:JD655384 SY655378:SZ655384 ACU655378:ACV655384 AMQ655378:AMR655384 AWM655378:AWN655384 BGI655378:BGJ655384 BQE655378:BQF655384 CAA655378:CAB655384 CJW655378:CJX655384 CTS655378:CTT655384 DDO655378:DDP655384 DNK655378:DNL655384 DXG655378:DXH655384 EHC655378:EHD655384 EQY655378:EQZ655384 FAU655378:FAV655384 FKQ655378:FKR655384 FUM655378:FUN655384 GEI655378:GEJ655384 GOE655378:GOF655384 GYA655378:GYB655384 HHW655378:HHX655384 HRS655378:HRT655384 IBO655378:IBP655384 ILK655378:ILL655384 IVG655378:IVH655384 JFC655378:JFD655384 JOY655378:JOZ655384 JYU655378:JYV655384 KIQ655378:KIR655384 KSM655378:KSN655384 LCI655378:LCJ655384 LME655378:LMF655384 LWA655378:LWB655384 MFW655378:MFX655384 MPS655378:MPT655384 MZO655378:MZP655384 NJK655378:NJL655384 NTG655378:NTH655384 ODC655378:ODD655384 OMY655378:OMZ655384 OWU655378:OWV655384 PGQ655378:PGR655384 PQM655378:PQN655384 QAI655378:QAJ655384 QKE655378:QKF655384 QUA655378:QUB655384 RDW655378:RDX655384 RNS655378:RNT655384 RXO655378:RXP655384 SHK655378:SHL655384 SRG655378:SRH655384 TBC655378:TBD655384 TKY655378:TKZ655384 TUU655378:TUV655384 UEQ655378:UER655384 UOM655378:UON655384 UYI655378:UYJ655384 VIE655378:VIF655384 VSA655378:VSB655384 WBW655378:WBX655384 WLS655378:WLT655384 WVO655378:WVP655384 G262162:H262168 JC262162:JD262168 SY262162:SZ262168 ACU262162:ACV262168 AMQ262162:AMR262168 AWM262162:AWN262168 BGI262162:BGJ262168 BQE262162:BQF262168 CAA262162:CAB262168 CJW262162:CJX262168 CTS262162:CTT262168 DDO262162:DDP262168 DNK262162:DNL262168 DXG262162:DXH262168 EHC262162:EHD262168 EQY262162:EQZ262168 FAU262162:FAV262168 FKQ262162:FKR262168 FUM262162:FUN262168 GEI262162:GEJ262168 GOE262162:GOF262168 GYA262162:GYB262168 HHW262162:HHX262168 HRS262162:HRT262168 IBO262162:IBP262168 ILK262162:ILL262168 IVG262162:IVH262168 JFC262162:JFD262168 JOY262162:JOZ262168 JYU262162:JYV262168 KIQ262162:KIR262168 KSM262162:KSN262168 LCI262162:LCJ262168 LME262162:LMF262168 LWA262162:LWB262168 MFW262162:MFX262168 MPS262162:MPT262168 MZO262162:MZP262168 NJK262162:NJL262168 NTG262162:NTH262168 ODC262162:ODD262168 OMY262162:OMZ262168 OWU262162:OWV262168 PGQ262162:PGR262168 PQM262162:PQN262168 QAI262162:QAJ262168 QKE262162:QKF262168 QUA262162:QUB262168 RDW262162:RDX262168 RNS262162:RNT262168 RXO262162:RXP262168 SHK262162:SHL262168 SRG262162:SRH262168 TBC262162:TBD262168 TKY262162:TKZ262168 TUU262162:TUV262168 UEQ262162:UER262168 UOM262162:UON262168 UYI262162:UYJ262168 VIE262162:VIF262168 VSA262162:VSB262168 WBW262162:WBX262168 WLS262162:WLT262168 WVO262162:WVP262168 G720914:H720920 JC720914:JD720920 SY720914:SZ720920 ACU720914:ACV720920 AMQ720914:AMR720920 AWM720914:AWN720920 BGI720914:BGJ720920 BQE720914:BQF720920 CAA720914:CAB720920 CJW720914:CJX720920 CTS720914:CTT720920 DDO720914:DDP720920 DNK720914:DNL720920 DXG720914:DXH720920 EHC720914:EHD720920 EQY720914:EQZ720920 FAU720914:FAV720920 FKQ720914:FKR720920 FUM720914:FUN720920 GEI720914:GEJ720920 GOE720914:GOF720920 GYA720914:GYB720920 HHW720914:HHX720920 HRS720914:HRT720920 IBO720914:IBP720920 ILK720914:ILL720920 IVG720914:IVH720920 JFC720914:JFD720920 JOY720914:JOZ720920 JYU720914:JYV720920 KIQ720914:KIR720920 KSM720914:KSN720920 LCI720914:LCJ720920 LME720914:LMF720920 LWA720914:LWB720920 MFW720914:MFX720920 MPS720914:MPT720920 MZO720914:MZP720920 NJK720914:NJL720920 NTG720914:NTH720920 ODC720914:ODD720920 OMY720914:OMZ720920 OWU720914:OWV720920 PGQ720914:PGR720920 PQM720914:PQN720920 QAI720914:QAJ720920 QKE720914:QKF720920 QUA720914:QUB720920 RDW720914:RDX720920 RNS720914:RNT720920 RXO720914:RXP720920 SHK720914:SHL720920 SRG720914:SRH720920 TBC720914:TBD720920 TKY720914:TKZ720920 TUU720914:TUV720920 UEQ720914:UER720920 UOM720914:UON720920 UYI720914:UYJ720920 VIE720914:VIF720920 VSA720914:VSB720920 WBW720914:WBX720920 WLS720914:WLT720920 WVO720914:WVP720920 G327698:H327704 JC327698:JD327704 SY327698:SZ327704 ACU327698:ACV327704 AMQ327698:AMR327704 AWM327698:AWN327704 BGI327698:BGJ327704 BQE327698:BQF327704 CAA327698:CAB327704 CJW327698:CJX327704 CTS327698:CTT327704 DDO327698:DDP327704 DNK327698:DNL327704 DXG327698:DXH327704 EHC327698:EHD327704 EQY327698:EQZ327704 FAU327698:FAV327704 FKQ327698:FKR327704 FUM327698:FUN327704 GEI327698:GEJ327704 GOE327698:GOF327704 GYA327698:GYB327704 HHW327698:HHX327704 HRS327698:HRT327704 IBO327698:IBP327704 ILK327698:ILL327704 IVG327698:IVH327704 JFC327698:JFD327704 JOY327698:JOZ327704 JYU327698:JYV327704 KIQ327698:KIR327704 KSM327698:KSN327704 LCI327698:LCJ327704 LME327698:LMF327704 LWA327698:LWB327704 MFW327698:MFX327704 MPS327698:MPT327704 MZO327698:MZP327704 NJK327698:NJL327704 NTG327698:NTH327704 ODC327698:ODD327704 OMY327698:OMZ327704 OWU327698:OWV327704 PGQ327698:PGR327704 PQM327698:PQN327704 QAI327698:QAJ327704 QKE327698:QKF327704 QUA327698:QUB327704 RDW327698:RDX327704 RNS327698:RNT327704 RXO327698:RXP327704 SHK327698:SHL327704 SRG327698:SRH327704 TBC327698:TBD327704 TKY327698:TKZ327704 TUU327698:TUV327704 UEQ327698:UER327704 UOM327698:UON327704 UYI327698:UYJ327704 VIE327698:VIF327704 VSA327698:VSB327704 WBW327698:WBX327704 WLS327698:WLT327704 WVO327698:WVP327704 G786450:H786456 JC786450:JD786456 SY786450:SZ786456 ACU786450:ACV786456 AMQ786450:AMR786456 AWM786450:AWN786456 BGI786450:BGJ786456 BQE786450:BQF786456 CAA786450:CAB786456 CJW786450:CJX786456 CTS786450:CTT786456 DDO786450:DDP786456 DNK786450:DNL786456 DXG786450:DXH786456 EHC786450:EHD786456 EQY786450:EQZ786456 FAU786450:FAV786456 FKQ786450:FKR786456 FUM786450:FUN786456 GEI786450:GEJ786456 GOE786450:GOF786456 GYA786450:GYB786456 HHW786450:HHX786456 HRS786450:HRT786456 IBO786450:IBP786456 ILK786450:ILL786456 IVG786450:IVH786456 JFC786450:JFD786456 JOY786450:JOZ786456 JYU786450:JYV786456 KIQ786450:KIR786456 KSM786450:KSN786456 LCI786450:LCJ786456 LME786450:LMF786456 LWA786450:LWB786456 MFW786450:MFX786456 MPS786450:MPT786456 MZO786450:MZP786456 NJK786450:NJL786456 NTG786450:NTH786456 ODC786450:ODD786456 OMY786450:OMZ786456 OWU786450:OWV786456 PGQ786450:PGR786456 PQM786450:PQN786456 QAI786450:QAJ786456 QKE786450:QKF786456 QUA786450:QUB786456 RDW786450:RDX786456 RNS786450:RNT786456 RXO786450:RXP786456 SHK786450:SHL786456 SRG786450:SRH786456 TBC786450:TBD786456 TKY786450:TKZ786456 TUU786450:TUV786456 UEQ786450:UER786456 UOM786450:UON786456 UYI786450:UYJ786456 VIE786450:VIF786456 VSA786450:VSB786456 WBW786450:WBX786456 WLS786450:WLT786456 WVO786450:WVP786456 G393234:H393240 JC393234:JD393240 SY393234:SZ393240 ACU393234:ACV393240 AMQ393234:AMR393240 AWM393234:AWN393240 BGI393234:BGJ393240 BQE393234:BQF393240 CAA393234:CAB393240 CJW393234:CJX393240 CTS393234:CTT393240 DDO393234:DDP393240 DNK393234:DNL393240 DXG393234:DXH393240 EHC393234:EHD393240 EQY393234:EQZ393240 FAU393234:FAV393240 FKQ393234:FKR393240 FUM393234:FUN393240 GEI393234:GEJ393240 GOE393234:GOF393240 GYA393234:GYB393240 HHW393234:HHX393240 HRS393234:HRT393240 IBO393234:IBP393240 ILK393234:ILL393240 IVG393234:IVH393240 JFC393234:JFD393240 JOY393234:JOZ393240 JYU393234:JYV393240 KIQ393234:KIR393240 KSM393234:KSN393240 LCI393234:LCJ393240 LME393234:LMF393240 LWA393234:LWB393240 MFW393234:MFX393240 MPS393234:MPT393240 MZO393234:MZP393240 NJK393234:NJL393240 NTG393234:NTH393240 ODC393234:ODD393240 OMY393234:OMZ393240 OWU393234:OWV393240 PGQ393234:PGR393240 PQM393234:PQN393240 QAI393234:QAJ393240 QKE393234:QKF393240 QUA393234:QUB393240 RDW393234:RDX393240 RNS393234:RNT393240 RXO393234:RXP393240 SHK393234:SHL393240 SRG393234:SRH393240 TBC393234:TBD393240 TKY393234:TKZ393240 TUU393234:TUV393240 UEQ393234:UER393240 UOM393234:UON393240 UYI393234:UYJ393240 VIE393234:VIF393240 VSA393234:VSB393240 WBW393234:WBX393240 WLS393234:WLT393240 WVO393234:WVP393240 G851986:H851992 JC851986:JD851992 SY851986:SZ851992 ACU851986:ACV851992 AMQ851986:AMR851992 AWM851986:AWN851992 BGI851986:BGJ851992 BQE851986:BQF851992 CAA851986:CAB851992 CJW851986:CJX851992 CTS851986:CTT851992 DDO851986:DDP851992 DNK851986:DNL851992 DXG851986:DXH851992 EHC851986:EHD851992 EQY851986:EQZ851992 FAU851986:FAV851992 FKQ851986:FKR851992 FUM851986:FUN851992 GEI851986:GEJ851992 GOE851986:GOF851992 GYA851986:GYB851992 HHW851986:HHX851992 HRS851986:HRT851992 IBO851986:IBP851992 ILK851986:ILL851992 IVG851986:IVH851992 JFC851986:JFD851992 JOY851986:JOZ851992 JYU851986:JYV851992 KIQ851986:KIR851992 KSM851986:KSN851992 LCI851986:LCJ851992 LME851986:LMF851992 LWA851986:LWB851992 MFW851986:MFX851992 MPS851986:MPT851992 MZO851986:MZP851992 NJK851986:NJL851992 NTG851986:NTH851992 ODC851986:ODD851992 OMY851986:OMZ851992 OWU851986:OWV851992 PGQ851986:PGR851992 PQM851986:PQN851992 QAI851986:QAJ851992 QKE851986:QKF851992 QUA851986:QUB851992 RDW851986:RDX851992 RNS851986:RNT851992 RXO851986:RXP851992 SHK851986:SHL851992 SRG851986:SRH851992 TBC851986:TBD851992 TKY851986:TKZ851992 TUU851986:TUV851992 UEQ851986:UER851992 UOM851986:UON851992 UYI851986:UYJ851992 VIE851986:VIF851992 VSA851986:VSB851992 WBW851986:WBX851992 WLS851986:WLT851992 WVO851986:WVP851992">
      <formula1>"＝,＞,＜,≥,≤"</formula1>
    </dataValidation>
  </dataValidations>
  <pageMargins left="0.699305555555556" right="0.699305555555556"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topLeftCell="A9" workbookViewId="0">
      <selection activeCell="A6" sqref="A6:C10"/>
    </sheetView>
  </sheetViews>
  <sheetFormatPr defaultColWidth="9" defaultRowHeight="13.5"/>
  <cols>
    <col min="1" max="4" width="9" style="5"/>
    <col min="5" max="5" width="13.625" style="5" customWidth="1"/>
    <col min="6" max="6" width="12.125" style="5" customWidth="1"/>
    <col min="7" max="16384" width="9" style="5"/>
  </cols>
  <sheetData>
    <row r="1" spans="1:1">
      <c r="A1" s="4" t="s">
        <v>592</v>
      </c>
    </row>
    <row r="2" ht="22.5" spans="1:10">
      <c r="A2" s="6" t="s">
        <v>593</v>
      </c>
      <c r="B2" s="6"/>
      <c r="C2" s="6"/>
      <c r="D2" s="6"/>
      <c r="E2" s="6"/>
      <c r="F2" s="6"/>
      <c r="G2" s="6"/>
      <c r="H2" s="6"/>
      <c r="I2" s="6"/>
      <c r="J2" s="6"/>
    </row>
    <row r="3" s="1" customFormat="1" ht="22.5" spans="1:10">
      <c r="A3" s="6"/>
      <c r="B3" s="6"/>
      <c r="C3" s="6"/>
      <c r="D3" s="6"/>
      <c r="E3" s="6"/>
      <c r="F3" s="6"/>
      <c r="G3" s="6"/>
      <c r="H3" s="6"/>
      <c r="I3" s="6"/>
      <c r="J3" s="37" t="s">
        <v>594</v>
      </c>
    </row>
    <row r="4" s="2" customFormat="1" spans="1:256">
      <c r="A4" s="7" t="s">
        <v>595</v>
      </c>
      <c r="B4" s="7"/>
      <c r="C4" s="8" t="s">
        <v>596</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spans="1:256">
      <c r="A5" s="7" t="s">
        <v>597</v>
      </c>
      <c r="B5" s="7"/>
      <c r="C5" s="9" t="s">
        <v>531</v>
      </c>
      <c r="D5" s="9"/>
      <c r="E5" s="9"/>
      <c r="F5" s="7" t="s">
        <v>598</v>
      </c>
      <c r="G5" s="8" t="s">
        <v>531</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spans="1:256">
      <c r="A6" s="7" t="s">
        <v>599</v>
      </c>
      <c r="B6" s="7"/>
      <c r="C6" s="7"/>
      <c r="D6" s="7" t="s">
        <v>534</v>
      </c>
      <c r="E6" s="7" t="s">
        <v>439</v>
      </c>
      <c r="F6" s="7" t="s">
        <v>600</v>
      </c>
      <c r="G6" s="7" t="s">
        <v>601</v>
      </c>
      <c r="H6" s="7" t="s">
        <v>602</v>
      </c>
      <c r="I6" s="7" t="s">
        <v>603</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24" spans="1:256">
      <c r="A7" s="7"/>
      <c r="B7" s="7"/>
      <c r="C7" s="10" t="s">
        <v>543</v>
      </c>
      <c r="D7" s="11">
        <v>120000</v>
      </c>
      <c r="E7" s="11">
        <v>60263.37</v>
      </c>
      <c r="F7" s="11">
        <v>60263.37</v>
      </c>
      <c r="G7" s="12">
        <v>10</v>
      </c>
      <c r="H7" s="13" t="str">
        <f t="shared" ref="H7:H10" si="0">IF(E7&gt;0,ROUND(F7/E7,3)*100&amp;"%","—")</f>
        <v>100%</v>
      </c>
      <c r="I7" s="15">
        <v>10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24" spans="1:256">
      <c r="A8" s="7"/>
      <c r="B8" s="7"/>
      <c r="C8" s="10" t="s">
        <v>544</v>
      </c>
      <c r="D8" s="14">
        <v>120000</v>
      </c>
      <c r="E8" s="14">
        <v>60263.37</v>
      </c>
      <c r="F8" s="14">
        <v>60263.37</v>
      </c>
      <c r="G8" s="7" t="s">
        <v>443</v>
      </c>
      <c r="H8" s="13" t="str">
        <f t="shared" si="0"/>
        <v>100%</v>
      </c>
      <c r="I8" s="15" t="s">
        <v>443</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24" spans="1:256">
      <c r="A9" s="7"/>
      <c r="B9" s="7"/>
      <c r="C9" s="10" t="s">
        <v>604</v>
      </c>
      <c r="D9" s="14">
        <v>0</v>
      </c>
      <c r="E9" s="14">
        <v>0</v>
      </c>
      <c r="F9" s="14">
        <v>0</v>
      </c>
      <c r="G9" s="7" t="s">
        <v>443</v>
      </c>
      <c r="H9" s="13" t="str">
        <f t="shared" si="0"/>
        <v>—</v>
      </c>
      <c r="I9" s="15" t="s">
        <v>443</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spans="1:10">
      <c r="A10" s="7"/>
      <c r="B10" s="7"/>
      <c r="C10" s="10" t="s">
        <v>546</v>
      </c>
      <c r="D10" s="14">
        <v>0</v>
      </c>
      <c r="E10" s="14">
        <v>0</v>
      </c>
      <c r="F10" s="14">
        <v>0</v>
      </c>
      <c r="G10" s="7" t="s">
        <v>443</v>
      </c>
      <c r="H10" s="13" t="str">
        <f t="shared" si="0"/>
        <v>—</v>
      </c>
      <c r="I10" s="15" t="s">
        <v>443</v>
      </c>
      <c r="J10" s="15"/>
    </row>
    <row r="11" spans="1:10">
      <c r="A11" s="7" t="s">
        <v>605</v>
      </c>
      <c r="B11" s="7" t="s">
        <v>606</v>
      </c>
      <c r="C11" s="7"/>
      <c r="D11" s="7"/>
      <c r="E11" s="7"/>
      <c r="F11" s="15" t="s">
        <v>607</v>
      </c>
      <c r="G11" s="15"/>
      <c r="H11" s="15"/>
      <c r="I11" s="15"/>
      <c r="J11" s="15"/>
    </row>
    <row r="12" ht="90" customHeight="1" spans="1:10">
      <c r="A12" s="7"/>
      <c r="B12" s="16" t="s">
        <v>608</v>
      </c>
      <c r="C12" s="17"/>
      <c r="D12" s="17"/>
      <c r="E12" s="18"/>
      <c r="F12" s="19" t="s">
        <v>609</v>
      </c>
      <c r="G12" s="19"/>
      <c r="H12" s="19"/>
      <c r="I12" s="19"/>
      <c r="J12" s="19"/>
    </row>
    <row r="13" spans="1:10">
      <c r="A13" s="20" t="s">
        <v>550</v>
      </c>
      <c r="B13" s="21"/>
      <c r="C13" s="22"/>
      <c r="D13" s="20" t="s">
        <v>610</v>
      </c>
      <c r="E13" s="21"/>
      <c r="F13" s="22"/>
      <c r="G13" s="23" t="s">
        <v>554</v>
      </c>
      <c r="H13" s="24" t="s">
        <v>611</v>
      </c>
      <c r="I13" s="23" t="s">
        <v>603</v>
      </c>
      <c r="J13" s="23" t="s">
        <v>555</v>
      </c>
    </row>
    <row r="14" spans="1:10">
      <c r="A14" s="20" t="s">
        <v>556</v>
      </c>
      <c r="B14" s="7" t="s">
        <v>557</v>
      </c>
      <c r="C14" s="7" t="s">
        <v>558</v>
      </c>
      <c r="D14" s="7" t="s">
        <v>551</v>
      </c>
      <c r="E14" s="7" t="s">
        <v>552</v>
      </c>
      <c r="F14" s="7" t="s">
        <v>553</v>
      </c>
      <c r="G14" s="25"/>
      <c r="H14" s="25"/>
      <c r="I14" s="25"/>
      <c r="J14" s="25"/>
    </row>
    <row r="15" ht="48.75" customHeight="1" spans="1:10">
      <c r="A15" s="7" t="s">
        <v>559</v>
      </c>
      <c r="B15" s="23" t="s">
        <v>560</v>
      </c>
      <c r="C15" s="26" t="s">
        <v>612</v>
      </c>
      <c r="D15" s="27" t="s">
        <v>567</v>
      </c>
      <c r="E15" s="28" t="s">
        <v>613</v>
      </c>
      <c r="F15" s="28" t="s">
        <v>614</v>
      </c>
      <c r="G15" s="28" t="s">
        <v>615</v>
      </c>
      <c r="H15" s="29">
        <v>10</v>
      </c>
      <c r="I15" s="29">
        <v>10</v>
      </c>
      <c r="J15" s="25"/>
    </row>
    <row r="16" ht="24" spans="1:10">
      <c r="A16" s="7"/>
      <c r="B16" s="23" t="s">
        <v>565</v>
      </c>
      <c r="C16" s="26" t="s">
        <v>616</v>
      </c>
      <c r="D16" s="27" t="s">
        <v>567</v>
      </c>
      <c r="E16" s="28" t="s">
        <v>617</v>
      </c>
      <c r="F16" s="28" t="s">
        <v>568</v>
      </c>
      <c r="G16" s="28" t="s">
        <v>569</v>
      </c>
      <c r="H16" s="29">
        <v>20</v>
      </c>
      <c r="I16" s="29">
        <v>20</v>
      </c>
      <c r="J16" s="25"/>
    </row>
    <row r="17" ht="24" spans="1:10">
      <c r="A17" s="7"/>
      <c r="B17" s="23" t="s">
        <v>570</v>
      </c>
      <c r="C17" s="26" t="s">
        <v>618</v>
      </c>
      <c r="D17" s="27" t="s">
        <v>567</v>
      </c>
      <c r="E17" s="28" t="s">
        <v>619</v>
      </c>
      <c r="F17" s="28" t="s">
        <v>568</v>
      </c>
      <c r="G17" s="28" t="s">
        <v>569</v>
      </c>
      <c r="H17" s="29">
        <v>10</v>
      </c>
      <c r="I17" s="29">
        <v>10</v>
      </c>
      <c r="J17" s="25"/>
    </row>
    <row r="18" ht="24" spans="1:10">
      <c r="A18" s="7" t="s">
        <v>573</v>
      </c>
      <c r="B18" s="7" t="s">
        <v>620</v>
      </c>
      <c r="C18" s="28" t="s">
        <v>576</v>
      </c>
      <c r="D18" s="27" t="s">
        <v>562</v>
      </c>
      <c r="E18" s="28" t="s">
        <v>577</v>
      </c>
      <c r="F18" s="28" t="s">
        <v>621</v>
      </c>
      <c r="G18" s="28" t="s">
        <v>577</v>
      </c>
      <c r="H18" s="29">
        <v>30</v>
      </c>
      <c r="I18" s="29">
        <v>30</v>
      </c>
      <c r="J18" s="25"/>
    </row>
    <row r="19" ht="36" spans="1:10">
      <c r="A19" s="30"/>
      <c r="B19" s="23" t="s">
        <v>580</v>
      </c>
      <c r="C19" s="26" t="s">
        <v>622</v>
      </c>
      <c r="D19" s="27" t="s">
        <v>562</v>
      </c>
      <c r="E19" s="28" t="s">
        <v>623</v>
      </c>
      <c r="F19" s="28" t="s">
        <v>621</v>
      </c>
      <c r="G19" s="28" t="s">
        <v>623</v>
      </c>
      <c r="H19" s="29">
        <v>10</v>
      </c>
      <c r="I19" s="29">
        <v>9</v>
      </c>
      <c r="J19" s="25"/>
    </row>
    <row r="20" ht="44.25" customHeight="1" spans="1:10">
      <c r="A20" s="30" t="s">
        <v>583</v>
      </c>
      <c r="B20" s="31" t="s">
        <v>584</v>
      </c>
      <c r="C20" s="26" t="s">
        <v>624</v>
      </c>
      <c r="D20" s="27" t="s">
        <v>567</v>
      </c>
      <c r="E20" s="28" t="s">
        <v>625</v>
      </c>
      <c r="F20" s="28" t="s">
        <v>568</v>
      </c>
      <c r="G20" s="28" t="s">
        <v>569</v>
      </c>
      <c r="H20" s="29">
        <v>10</v>
      </c>
      <c r="I20" s="29">
        <v>9</v>
      </c>
      <c r="J20" s="38" t="s">
        <v>626</v>
      </c>
    </row>
    <row r="21" ht="33" customHeight="1" spans="1:10">
      <c r="A21" s="7" t="s">
        <v>627</v>
      </c>
      <c r="B21" s="7"/>
      <c r="C21" s="7"/>
      <c r="D21" s="32" t="s">
        <v>588</v>
      </c>
      <c r="E21" s="33"/>
      <c r="F21" s="33"/>
      <c r="G21" s="33"/>
      <c r="H21" s="33"/>
      <c r="I21" s="39"/>
      <c r="J21" s="40" t="s">
        <v>628</v>
      </c>
    </row>
    <row r="22" spans="1:10">
      <c r="A22" s="12" t="s">
        <v>629</v>
      </c>
      <c r="B22" s="12"/>
      <c r="C22" s="12"/>
      <c r="D22" s="12"/>
      <c r="E22" s="12"/>
      <c r="F22" s="12"/>
      <c r="G22" s="12"/>
      <c r="H22" s="12">
        <v>100</v>
      </c>
      <c r="I22" s="41">
        <v>98</v>
      </c>
      <c r="J22" s="42" t="s">
        <v>630</v>
      </c>
    </row>
    <row r="24" spans="1:10">
      <c r="A24" s="34" t="s">
        <v>589</v>
      </c>
      <c r="B24" s="35"/>
      <c r="C24" s="35"/>
      <c r="D24" s="35"/>
      <c r="E24" s="35"/>
      <c r="F24" s="35"/>
      <c r="G24" s="35"/>
      <c r="H24" s="35"/>
      <c r="I24" s="35"/>
      <c r="J24" s="43"/>
    </row>
    <row r="25" spans="1:10">
      <c r="A25" s="36" t="s">
        <v>590</v>
      </c>
      <c r="B25" s="36"/>
      <c r="C25" s="36"/>
      <c r="D25" s="36"/>
      <c r="E25" s="36"/>
      <c r="F25" s="36"/>
      <c r="G25" s="36"/>
      <c r="H25" s="36"/>
      <c r="I25" s="36"/>
      <c r="J25" s="36"/>
    </row>
    <row r="26" spans="1:10">
      <c r="A26" s="36" t="s">
        <v>591</v>
      </c>
      <c r="B26" s="36"/>
      <c r="C26" s="36"/>
      <c r="D26" s="36"/>
      <c r="E26" s="36"/>
      <c r="F26" s="36"/>
      <c r="G26" s="36"/>
      <c r="H26" s="36"/>
      <c r="I26" s="36"/>
      <c r="J26" s="36"/>
    </row>
    <row r="27" spans="1:10">
      <c r="A27" s="36" t="s">
        <v>631</v>
      </c>
      <c r="B27" s="36"/>
      <c r="C27" s="36"/>
      <c r="D27" s="36"/>
      <c r="E27" s="36"/>
      <c r="F27" s="36"/>
      <c r="G27" s="36"/>
      <c r="H27" s="36"/>
      <c r="I27" s="36"/>
      <c r="J27" s="36"/>
    </row>
    <row r="28" spans="1:10">
      <c r="A28" s="36" t="s">
        <v>632</v>
      </c>
      <c r="B28" s="36"/>
      <c r="C28" s="36"/>
      <c r="D28" s="36"/>
      <c r="E28" s="36"/>
      <c r="F28" s="36"/>
      <c r="G28" s="36"/>
      <c r="H28" s="36"/>
      <c r="I28" s="36"/>
      <c r="J28" s="36"/>
    </row>
    <row r="29" s="4" customFormat="1" spans="1:10">
      <c r="A29" s="36" t="s">
        <v>633</v>
      </c>
      <c r="B29" s="36"/>
      <c r="C29" s="36"/>
      <c r="D29" s="36"/>
      <c r="E29" s="36"/>
      <c r="F29" s="36"/>
      <c r="G29" s="36"/>
      <c r="H29" s="36"/>
      <c r="I29" s="36"/>
      <c r="J29" s="36"/>
    </row>
    <row r="30" spans="1:10">
      <c r="A30" s="36" t="s">
        <v>634</v>
      </c>
      <c r="B30" s="36"/>
      <c r="C30" s="36"/>
      <c r="D30" s="36"/>
      <c r="E30" s="36"/>
      <c r="F30" s="36"/>
      <c r="G30" s="36"/>
      <c r="H30" s="36"/>
      <c r="I30" s="36"/>
      <c r="J30" s="36"/>
    </row>
    <row r="31" spans="1:10">
      <c r="A31" s="36" t="s">
        <v>635</v>
      </c>
      <c r="B31" s="36"/>
      <c r="C31" s="36"/>
      <c r="D31" s="36"/>
      <c r="E31" s="36"/>
      <c r="F31" s="36"/>
      <c r="G31" s="36"/>
      <c r="H31" s="36"/>
      <c r="I31" s="36"/>
      <c r="J31" s="36"/>
    </row>
    <row r="32" spans="1:10">
      <c r="A32" s="36" t="s">
        <v>636</v>
      </c>
      <c r="B32" s="36"/>
      <c r="C32" s="36"/>
      <c r="D32" s="36"/>
      <c r="E32" s="36"/>
      <c r="F32" s="36"/>
      <c r="G32" s="36"/>
      <c r="H32" s="36"/>
      <c r="I32" s="36"/>
      <c r="J32" s="36"/>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I21"/>
    <mergeCell ref="A22:G22"/>
    <mergeCell ref="A25:J25"/>
    <mergeCell ref="A26:J26"/>
    <mergeCell ref="A27:J27"/>
    <mergeCell ref="A28:J28"/>
    <mergeCell ref="A29:J29"/>
    <mergeCell ref="A30:J30"/>
    <mergeCell ref="A31:J31"/>
    <mergeCell ref="A32:J32"/>
    <mergeCell ref="A11:A12"/>
    <mergeCell ref="A15:A17"/>
    <mergeCell ref="G13:G14"/>
    <mergeCell ref="H13:H14"/>
    <mergeCell ref="I13:I14"/>
    <mergeCell ref="J13:J14"/>
    <mergeCell ref="A6:B10"/>
  </mergeCells>
  <dataValidations count="2">
    <dataValidation type="list" allowBlank="1" showInputMessage="1" sqref="J22 JF22 TB22 ACX22 AMT22 AWP22 BGL22 BQH22 CAD22 CJZ22 CTV22 DDR22 DNN22 DXJ22 EHF22 ERB22 FAX22 FKT22 FUP22 GEL22 GOH22 GYD22 HHZ22 HRV22 IBR22 ILN22 IVJ22 JFF22 JPB22 JYX22 KIT22 KSP22 LCL22 LMH22 LWD22 MFZ22 MPV22 MZR22 NJN22 NTJ22 ODF22 ONB22 OWX22 PGT22 PQP22 QAL22 QKH22 QUD22 RDZ22 RNV22 RXR22 SHN22 SRJ22 TBF22 TLB22 TUX22 UET22 UOP22 UYL22 VIH22 VSD22 WBZ22 WLV22 WVR22 J65558 JF65558 TB65558 ACX65558 AMT65558 AWP65558 BGL65558 BQH65558 CAD65558 CJZ65558 CTV65558 DDR65558 DNN65558 DXJ65558 EHF65558 ERB65558 FAX65558 FKT65558 FUP65558 GEL65558 GOH65558 GYD65558 HHZ65558 HRV65558 IBR65558 ILN65558 IVJ65558 JFF65558 JPB65558 JYX65558 KIT65558 KSP65558 LCL65558 LMH65558 LWD65558 MFZ65558 MPV65558 MZR65558 NJN65558 NTJ65558 ODF65558 ONB65558 OWX65558 PGT65558 PQP65558 QAL65558 QKH65558 QUD65558 RDZ65558 RNV65558 RXR65558 SHN65558 SRJ65558 TBF65558 TLB65558 TUX65558 UET65558 UOP65558 UYL65558 VIH65558 VSD65558 WBZ65558 WLV65558 WVR65558 J131094 JF131094 TB131094 ACX131094 AMT131094 AWP131094 BGL131094 BQH131094 CAD131094 CJZ131094 CTV131094 DDR131094 DNN131094 DXJ131094 EHF131094 ERB131094 FAX131094 FKT131094 FUP131094 GEL131094 GOH131094 GYD131094 HHZ131094 HRV131094 IBR131094 ILN131094 IVJ131094 JFF131094 JPB131094 JYX131094 KIT131094 KSP131094 LCL131094 LMH131094 LWD131094 MFZ131094 MPV131094 MZR131094 NJN131094 NTJ131094 ODF131094 ONB131094 OWX131094 PGT131094 PQP131094 QAL131094 QKH131094 QUD131094 RDZ131094 RNV131094 RXR131094 SHN131094 SRJ131094 TBF131094 TLB131094 TUX131094 UET131094 UOP131094 UYL131094 VIH131094 VSD131094 WBZ131094 WLV131094 WVR131094 J196630 JF196630 TB196630 ACX196630 AMT196630 AWP196630 BGL196630 BQH196630 CAD196630 CJZ196630 CTV196630 DDR196630 DNN196630 DXJ196630 EHF196630 ERB196630 FAX196630 FKT196630 FUP196630 GEL196630 GOH196630 GYD196630 HHZ196630 HRV196630 IBR196630 ILN196630 IVJ196630 JFF196630 JPB196630 JYX196630 KIT196630 KSP196630 LCL196630 LMH196630 LWD196630 MFZ196630 MPV196630 MZR196630 NJN196630 NTJ196630 ODF196630 ONB196630 OWX196630 PGT196630 PQP196630 QAL196630 QKH196630 QUD196630 RDZ196630 RNV196630 RXR196630 SHN196630 SRJ196630 TBF196630 TLB196630 TUX196630 UET196630 UOP196630 UYL196630 VIH196630 VSD196630 WBZ196630 WLV196630 WVR196630 J262166 JF262166 TB262166 ACX262166 AMT262166 AWP262166 BGL262166 BQH262166 CAD262166 CJZ262166 CTV262166 DDR262166 DNN262166 DXJ262166 EHF262166 ERB262166 FAX262166 FKT262166 FUP262166 GEL262166 GOH262166 GYD262166 HHZ262166 HRV262166 IBR262166 ILN262166 IVJ262166 JFF262166 JPB262166 JYX262166 KIT262166 KSP262166 LCL262166 LMH262166 LWD262166 MFZ262166 MPV262166 MZR262166 NJN262166 NTJ262166 ODF262166 ONB262166 OWX262166 PGT262166 PQP262166 QAL262166 QKH262166 QUD262166 RDZ262166 RNV262166 RXR262166 SHN262166 SRJ262166 TBF262166 TLB262166 TUX262166 UET262166 UOP262166 UYL262166 VIH262166 VSD262166 WBZ262166 WLV262166 WVR262166 J327702 JF327702 TB327702 ACX327702 AMT327702 AWP327702 BGL327702 BQH327702 CAD327702 CJZ327702 CTV327702 DDR327702 DNN327702 DXJ327702 EHF327702 ERB327702 FAX327702 FKT327702 FUP327702 GEL327702 GOH327702 GYD327702 HHZ327702 HRV327702 IBR327702 ILN327702 IVJ327702 JFF327702 JPB327702 JYX327702 KIT327702 KSP327702 LCL327702 LMH327702 LWD327702 MFZ327702 MPV327702 MZR327702 NJN327702 NTJ327702 ODF327702 ONB327702 OWX327702 PGT327702 PQP327702 QAL327702 QKH327702 QUD327702 RDZ327702 RNV327702 RXR327702 SHN327702 SRJ327702 TBF327702 TLB327702 TUX327702 UET327702 UOP327702 UYL327702 VIH327702 VSD327702 WBZ327702 WLV327702 WVR327702 J393238 JF393238 TB393238 ACX393238 AMT393238 AWP393238 BGL393238 BQH393238 CAD393238 CJZ393238 CTV393238 DDR393238 DNN393238 DXJ393238 EHF393238 ERB393238 FAX393238 FKT393238 FUP393238 GEL393238 GOH393238 GYD393238 HHZ393238 HRV393238 IBR393238 ILN393238 IVJ393238 JFF393238 JPB393238 JYX393238 KIT393238 KSP393238 LCL393238 LMH393238 LWD393238 MFZ393238 MPV393238 MZR393238 NJN393238 NTJ393238 ODF393238 ONB393238 OWX393238 PGT393238 PQP393238 QAL393238 QKH393238 QUD393238 RDZ393238 RNV393238 RXR393238 SHN393238 SRJ393238 TBF393238 TLB393238 TUX393238 UET393238 UOP393238 UYL393238 VIH393238 VSD393238 WBZ393238 WLV393238 WVR393238 J458774 JF458774 TB458774 ACX458774 AMT458774 AWP458774 BGL458774 BQH458774 CAD458774 CJZ458774 CTV458774 DDR458774 DNN458774 DXJ458774 EHF458774 ERB458774 FAX458774 FKT458774 FUP458774 GEL458774 GOH458774 GYD458774 HHZ458774 HRV458774 IBR458774 ILN458774 IVJ458774 JFF458774 JPB458774 JYX458774 KIT458774 KSP458774 LCL458774 LMH458774 LWD458774 MFZ458774 MPV458774 MZR458774 NJN458774 NTJ458774 ODF458774 ONB458774 OWX458774 PGT458774 PQP458774 QAL458774 QKH458774 QUD458774 RDZ458774 RNV458774 RXR458774 SHN458774 SRJ458774 TBF458774 TLB458774 TUX458774 UET458774 UOP458774 UYL458774 VIH458774 VSD458774 WBZ458774 WLV458774 WVR458774 J524310 JF524310 TB524310 ACX524310 AMT524310 AWP524310 BGL524310 BQH524310 CAD524310 CJZ524310 CTV524310 DDR524310 DNN524310 DXJ524310 EHF524310 ERB524310 FAX524310 FKT524310 FUP524310 GEL524310 GOH524310 GYD524310 HHZ524310 HRV524310 IBR524310 ILN524310 IVJ524310 JFF524310 JPB524310 JYX524310 KIT524310 KSP524310 LCL524310 LMH524310 LWD524310 MFZ524310 MPV524310 MZR524310 NJN524310 NTJ524310 ODF524310 ONB524310 OWX524310 PGT524310 PQP524310 QAL524310 QKH524310 QUD524310 RDZ524310 RNV524310 RXR524310 SHN524310 SRJ524310 TBF524310 TLB524310 TUX524310 UET524310 UOP524310 UYL524310 VIH524310 VSD524310 WBZ524310 WLV524310 WVR524310 J589846 JF589846 TB589846 ACX589846 AMT589846 AWP589846 BGL589846 BQH589846 CAD589846 CJZ589846 CTV589846 DDR589846 DNN589846 DXJ589846 EHF589846 ERB589846 FAX589846 FKT589846 FUP589846 GEL589846 GOH589846 GYD589846 HHZ589846 HRV589846 IBR589846 ILN589846 IVJ589846 JFF589846 JPB589846 JYX589846 KIT589846 KSP589846 LCL589846 LMH589846 LWD589846 MFZ589846 MPV589846 MZR589846 NJN589846 NTJ589846 ODF589846 ONB589846 OWX589846 PGT589846 PQP589846 QAL589846 QKH589846 QUD589846 RDZ589846 RNV589846 RXR589846 SHN589846 SRJ589846 TBF589846 TLB589846 TUX589846 UET589846 UOP589846 UYL589846 VIH589846 VSD589846 WBZ589846 WLV589846 WVR589846 J655382 JF655382 TB655382 ACX655382 AMT655382 AWP655382 BGL655382 BQH655382 CAD655382 CJZ655382 CTV655382 DDR655382 DNN655382 DXJ655382 EHF655382 ERB655382 FAX655382 FKT655382 FUP655382 GEL655382 GOH655382 GYD655382 HHZ655382 HRV655382 IBR655382 ILN655382 IVJ655382 JFF655382 JPB655382 JYX655382 KIT655382 KSP655382 LCL655382 LMH655382 LWD655382 MFZ655382 MPV655382 MZR655382 NJN655382 NTJ655382 ODF655382 ONB655382 OWX655382 PGT655382 PQP655382 QAL655382 QKH655382 QUD655382 RDZ655382 RNV655382 RXR655382 SHN655382 SRJ655382 TBF655382 TLB655382 TUX655382 UET655382 UOP655382 UYL655382 VIH655382 VSD655382 WBZ655382 WLV655382 WVR655382 J720918 JF720918 TB720918 ACX720918 AMT720918 AWP720918 BGL720918 BQH720918 CAD720918 CJZ720918 CTV720918 DDR720918 DNN720918 DXJ720918 EHF720918 ERB720918 FAX720918 FKT720918 FUP720918 GEL720918 GOH720918 GYD720918 HHZ720918 HRV720918 IBR720918 ILN720918 IVJ720918 JFF720918 JPB720918 JYX720918 KIT720918 KSP720918 LCL720918 LMH720918 LWD720918 MFZ720918 MPV720918 MZR720918 NJN720918 NTJ720918 ODF720918 ONB720918 OWX720918 PGT720918 PQP720918 QAL720918 QKH720918 QUD720918 RDZ720918 RNV720918 RXR720918 SHN720918 SRJ720918 TBF720918 TLB720918 TUX720918 UET720918 UOP720918 UYL720918 VIH720918 VSD720918 WBZ720918 WLV720918 WVR720918 J786454 JF786454 TB786454 ACX786454 AMT786454 AWP786454 BGL786454 BQH786454 CAD786454 CJZ786454 CTV786454 DDR786454 DNN786454 DXJ786454 EHF786454 ERB786454 FAX786454 FKT786454 FUP786454 GEL786454 GOH786454 GYD786454 HHZ786454 HRV786454 IBR786454 ILN786454 IVJ786454 JFF786454 JPB786454 JYX786454 KIT786454 KSP786454 LCL786454 LMH786454 LWD786454 MFZ786454 MPV786454 MZR786454 NJN786454 NTJ786454 ODF786454 ONB786454 OWX786454 PGT786454 PQP786454 QAL786454 QKH786454 QUD786454 RDZ786454 RNV786454 RXR786454 SHN786454 SRJ786454 TBF786454 TLB786454 TUX786454 UET786454 UOP786454 UYL786454 VIH786454 VSD786454 WBZ786454 WLV786454 WVR786454 J851990 JF851990 TB851990 ACX851990 AMT851990 AWP851990 BGL851990 BQH851990 CAD851990 CJZ851990 CTV851990 DDR851990 DNN851990 DXJ851990 EHF851990 ERB851990 FAX851990 FKT851990 FUP851990 GEL851990 GOH851990 GYD851990 HHZ851990 HRV851990 IBR851990 ILN851990 IVJ851990 JFF851990 JPB851990 JYX851990 KIT851990 KSP851990 LCL851990 LMH851990 LWD851990 MFZ851990 MPV851990 MZR851990 NJN851990 NTJ851990 ODF851990 ONB851990 OWX851990 PGT851990 PQP851990 QAL851990 QKH851990 QUD851990 RDZ851990 RNV851990 RXR851990 SHN851990 SRJ851990 TBF851990 TLB851990 TUX851990 UET851990 UOP851990 UYL851990 VIH851990 VSD851990 WBZ851990 WLV851990 WVR851990 J917526 JF917526 TB917526 ACX917526 AMT917526 AWP917526 BGL917526 BQH917526 CAD917526 CJZ917526 CTV917526 DDR917526 DNN917526 DXJ917526 EHF917526 ERB917526 FAX917526 FKT917526 FUP917526 GEL917526 GOH917526 GYD917526 HHZ917526 HRV917526 IBR917526 ILN917526 IVJ917526 JFF917526 JPB917526 JYX917526 KIT917526 KSP917526 LCL917526 LMH917526 LWD917526 MFZ917526 MPV917526 MZR917526 NJN917526 NTJ917526 ODF917526 ONB917526 OWX917526 PGT917526 PQP917526 QAL917526 QKH917526 QUD917526 RDZ917526 RNV917526 RXR917526 SHN917526 SRJ917526 TBF917526 TLB917526 TUX917526 UET917526 UOP917526 UYL917526 VIH917526 VSD917526 WBZ917526 WLV917526 WVR917526 J983062 JF983062 TB983062 ACX983062 AMT983062 AWP983062 BGL983062 BQH983062 CAD983062 CJZ983062 CTV983062 DDR983062 DNN983062 DXJ983062 EHF983062 ERB983062 FAX983062 FKT983062 FUP983062 GEL983062 GOH983062 GYD983062 HHZ983062 HRV983062 IBR983062 ILN983062 IVJ983062 JFF983062 JPB983062 JYX983062 KIT983062 KSP983062 LCL983062 LMH983062 LWD983062 MFZ983062 MPV983062 MZR983062 NJN983062 NTJ983062 ODF983062 ONB983062 OWX983062 PGT983062 PQP983062 QAL983062 QKH983062 QUD983062 RDZ983062 RNV983062 RXR983062 SHN983062 SRJ983062 TBF983062 TLB983062 TUX983062 UET983062 UOP983062 UYL983062 VIH983062 VSD983062 WBZ983062 WLV983062 WVR983062">
      <formula1>"优,良,中,差"</formula1>
    </dataValidation>
    <dataValidation type="list" allowBlank="1" showInputMessage="1" sqref="D15:D20 D65552:D65556 D131088:D131092 D196624:D196628 D262160:D262164 D327696:D327700 D393232:D393236 D458768:D458772 D524304:D524308 D589840:D589844 D655376:D655380 D720912:D720916 D786448:D786452 D851984:D851988 D917520:D917524 D983056:D983060 IZ15:IZ20 IZ65552:IZ65556 IZ131088:IZ131092 IZ196624:IZ196628 IZ262160:IZ262164 IZ327696:IZ327700 IZ393232:IZ393236 IZ458768:IZ458772 IZ524304:IZ524308 IZ589840:IZ589844 IZ655376:IZ655380 IZ720912:IZ720916 IZ786448:IZ786452 IZ851984:IZ851988 IZ917520:IZ917524 IZ983056:IZ983060 SV15:SV20 SV65552:SV65556 SV131088:SV131092 SV196624:SV196628 SV262160:SV262164 SV327696:SV327700 SV393232:SV393236 SV458768:SV458772 SV524304:SV524308 SV589840:SV589844 SV655376:SV655380 SV720912:SV720916 SV786448:SV786452 SV851984:SV851988 SV917520:SV917524 SV983056:SV983060 ACR15:ACR20 ACR65552:ACR65556 ACR131088:ACR131092 ACR196624:ACR196628 ACR262160:ACR262164 ACR327696:ACR327700 ACR393232:ACR393236 ACR458768:ACR458772 ACR524304:ACR524308 ACR589840:ACR589844 ACR655376:ACR655380 ACR720912:ACR720916 ACR786448:ACR786452 ACR851984:ACR851988 ACR917520:ACR917524 ACR983056:ACR983060 AMN15:AMN20 AMN65552:AMN65556 AMN131088:AMN131092 AMN196624:AMN196628 AMN262160:AMN262164 AMN327696:AMN327700 AMN393232:AMN393236 AMN458768:AMN458772 AMN524304:AMN524308 AMN589840:AMN589844 AMN655376:AMN655380 AMN720912:AMN720916 AMN786448:AMN786452 AMN851984:AMN851988 AMN917520:AMN917524 AMN983056:AMN983060 AWJ15:AWJ20 AWJ65552:AWJ65556 AWJ131088:AWJ131092 AWJ196624:AWJ196628 AWJ262160:AWJ262164 AWJ327696:AWJ327700 AWJ393232:AWJ393236 AWJ458768:AWJ458772 AWJ524304:AWJ524308 AWJ589840:AWJ589844 AWJ655376:AWJ655380 AWJ720912:AWJ720916 AWJ786448:AWJ786452 AWJ851984:AWJ851988 AWJ917520:AWJ917524 AWJ983056:AWJ983060 BGF15:BGF20 BGF65552:BGF65556 BGF131088:BGF131092 BGF196624:BGF196628 BGF262160:BGF262164 BGF327696:BGF327700 BGF393232:BGF393236 BGF458768:BGF458772 BGF524304:BGF524308 BGF589840:BGF589844 BGF655376:BGF655380 BGF720912:BGF720916 BGF786448:BGF786452 BGF851984:BGF851988 BGF917520:BGF917524 BGF983056:BGF983060 BQB15:BQB20 BQB65552:BQB65556 BQB131088:BQB131092 BQB196624:BQB196628 BQB262160:BQB262164 BQB327696:BQB327700 BQB393232:BQB393236 BQB458768:BQB458772 BQB524304:BQB524308 BQB589840:BQB589844 BQB655376:BQB655380 BQB720912:BQB720916 BQB786448:BQB786452 BQB851984:BQB851988 BQB917520:BQB917524 BQB983056:BQB983060 BZX15:BZX20 BZX65552:BZX65556 BZX131088:BZX131092 BZX196624:BZX196628 BZX262160:BZX262164 BZX327696:BZX327700 BZX393232:BZX393236 BZX458768:BZX458772 BZX524304:BZX524308 BZX589840:BZX589844 BZX655376:BZX655380 BZX720912:BZX720916 BZX786448:BZX786452 BZX851984:BZX851988 BZX917520:BZX917524 BZX983056:BZX983060 CJT15:CJT20 CJT65552:CJT65556 CJT131088:CJT131092 CJT196624:CJT196628 CJT262160:CJT262164 CJT327696:CJT327700 CJT393232:CJT393236 CJT458768:CJT458772 CJT524304:CJT524308 CJT589840:CJT589844 CJT655376:CJT655380 CJT720912:CJT720916 CJT786448:CJT786452 CJT851984:CJT851988 CJT917520:CJT917524 CJT983056:CJT983060 CTP15:CTP20 CTP65552:CTP65556 CTP131088:CTP131092 CTP196624:CTP196628 CTP262160:CTP262164 CTP327696:CTP327700 CTP393232:CTP393236 CTP458768:CTP458772 CTP524304:CTP524308 CTP589840:CTP589844 CTP655376:CTP655380 CTP720912:CTP720916 CTP786448:CTP786452 CTP851984:CTP851988 CTP917520:CTP917524 CTP983056:CTP983060 DDL15:DDL20 DDL65552:DDL65556 DDL131088:DDL131092 DDL196624:DDL196628 DDL262160:DDL262164 DDL327696:DDL327700 DDL393232:DDL393236 DDL458768:DDL458772 DDL524304:DDL524308 DDL589840:DDL589844 DDL655376:DDL655380 DDL720912:DDL720916 DDL786448:DDL786452 DDL851984:DDL851988 DDL917520:DDL917524 DDL983056:DDL983060 DNH15:DNH20 DNH65552:DNH65556 DNH131088:DNH131092 DNH196624:DNH196628 DNH262160:DNH262164 DNH327696:DNH327700 DNH393232:DNH393236 DNH458768:DNH458772 DNH524304:DNH524308 DNH589840:DNH589844 DNH655376:DNH655380 DNH720912:DNH720916 DNH786448:DNH786452 DNH851984:DNH851988 DNH917520:DNH917524 DNH983056:DNH983060 DXD15:DXD20 DXD65552:DXD65556 DXD131088:DXD131092 DXD196624:DXD196628 DXD262160:DXD262164 DXD327696:DXD327700 DXD393232:DXD393236 DXD458768:DXD458772 DXD524304:DXD524308 DXD589840:DXD589844 DXD655376:DXD655380 DXD720912:DXD720916 DXD786448:DXD786452 DXD851984:DXD851988 DXD917520:DXD917524 DXD983056:DXD983060 EGZ15:EGZ20 EGZ65552:EGZ65556 EGZ131088:EGZ131092 EGZ196624:EGZ196628 EGZ262160:EGZ262164 EGZ327696:EGZ327700 EGZ393232:EGZ393236 EGZ458768:EGZ458772 EGZ524304:EGZ524308 EGZ589840:EGZ589844 EGZ655376:EGZ655380 EGZ720912:EGZ720916 EGZ786448:EGZ786452 EGZ851984:EGZ851988 EGZ917520:EGZ917524 EGZ983056:EGZ983060 EQV15:EQV20 EQV65552:EQV65556 EQV131088:EQV131092 EQV196624:EQV196628 EQV262160:EQV262164 EQV327696:EQV327700 EQV393232:EQV393236 EQV458768:EQV458772 EQV524304:EQV524308 EQV589840:EQV589844 EQV655376:EQV655380 EQV720912:EQV720916 EQV786448:EQV786452 EQV851984:EQV851988 EQV917520:EQV917524 EQV983056:EQV983060 FAR15:FAR20 FAR65552:FAR65556 FAR131088:FAR131092 FAR196624:FAR196628 FAR262160:FAR262164 FAR327696:FAR327700 FAR393232:FAR393236 FAR458768:FAR458772 FAR524304:FAR524308 FAR589840:FAR589844 FAR655376:FAR655380 FAR720912:FAR720916 FAR786448:FAR786452 FAR851984:FAR851988 FAR917520:FAR917524 FAR983056:FAR983060 FKN15:FKN20 FKN65552:FKN65556 FKN131088:FKN131092 FKN196624:FKN196628 FKN262160:FKN262164 FKN327696:FKN327700 FKN393232:FKN393236 FKN458768:FKN458772 FKN524304:FKN524308 FKN589840:FKN589844 FKN655376:FKN655380 FKN720912:FKN720916 FKN786448:FKN786452 FKN851984:FKN851988 FKN917520:FKN917524 FKN983056:FKN983060 FUJ15:FUJ20 FUJ65552:FUJ65556 FUJ131088:FUJ131092 FUJ196624:FUJ196628 FUJ262160:FUJ262164 FUJ327696:FUJ327700 FUJ393232:FUJ393236 FUJ458768:FUJ458772 FUJ524304:FUJ524308 FUJ589840:FUJ589844 FUJ655376:FUJ655380 FUJ720912:FUJ720916 FUJ786448:FUJ786452 FUJ851984:FUJ851988 FUJ917520:FUJ917524 FUJ983056:FUJ983060 GEF15:GEF20 GEF65552:GEF65556 GEF131088:GEF131092 GEF196624:GEF196628 GEF262160:GEF262164 GEF327696:GEF327700 GEF393232:GEF393236 GEF458768:GEF458772 GEF524304:GEF524308 GEF589840:GEF589844 GEF655376:GEF655380 GEF720912:GEF720916 GEF786448:GEF786452 GEF851984:GEF851988 GEF917520:GEF917524 GEF983056:GEF983060 GOB15:GOB20 GOB65552:GOB65556 GOB131088:GOB131092 GOB196624:GOB196628 GOB262160:GOB262164 GOB327696:GOB327700 GOB393232:GOB393236 GOB458768:GOB458772 GOB524304:GOB524308 GOB589840:GOB589844 GOB655376:GOB655380 GOB720912:GOB720916 GOB786448:GOB786452 GOB851984:GOB851988 GOB917520:GOB917524 GOB983056:GOB983060 GXX15:GXX20 GXX65552:GXX65556 GXX131088:GXX131092 GXX196624:GXX196628 GXX262160:GXX262164 GXX327696:GXX327700 GXX393232:GXX393236 GXX458768:GXX458772 GXX524304:GXX524308 GXX589840:GXX589844 GXX655376:GXX655380 GXX720912:GXX720916 GXX786448:GXX786452 GXX851984:GXX851988 GXX917520:GXX917524 GXX983056:GXX983060 HHT15:HHT20 HHT65552:HHT65556 HHT131088:HHT131092 HHT196624:HHT196628 HHT262160:HHT262164 HHT327696:HHT327700 HHT393232:HHT393236 HHT458768:HHT458772 HHT524304:HHT524308 HHT589840:HHT589844 HHT655376:HHT655380 HHT720912:HHT720916 HHT786448:HHT786452 HHT851984:HHT851988 HHT917520:HHT917524 HHT983056:HHT983060 HRP15:HRP20 HRP65552:HRP65556 HRP131088:HRP131092 HRP196624:HRP196628 HRP262160:HRP262164 HRP327696:HRP327700 HRP393232:HRP393236 HRP458768:HRP458772 HRP524304:HRP524308 HRP589840:HRP589844 HRP655376:HRP655380 HRP720912:HRP720916 HRP786448:HRP786452 HRP851984:HRP851988 HRP917520:HRP917524 HRP983056:HRP983060 IBL15:IBL20 IBL65552:IBL65556 IBL131088:IBL131092 IBL196624:IBL196628 IBL262160:IBL262164 IBL327696:IBL327700 IBL393232:IBL393236 IBL458768:IBL458772 IBL524304:IBL524308 IBL589840:IBL589844 IBL655376:IBL655380 IBL720912:IBL720916 IBL786448:IBL786452 IBL851984:IBL851988 IBL917520:IBL917524 IBL983056:IBL983060 ILH15:ILH20 ILH65552:ILH65556 ILH131088:ILH131092 ILH196624:ILH196628 ILH262160:ILH262164 ILH327696:ILH327700 ILH393232:ILH393236 ILH458768:ILH458772 ILH524304:ILH524308 ILH589840:ILH589844 ILH655376:ILH655380 ILH720912:ILH720916 ILH786448:ILH786452 ILH851984:ILH851988 ILH917520:ILH917524 ILH983056:ILH983060 IVD15:IVD20 IVD65552:IVD65556 IVD131088:IVD131092 IVD196624:IVD196628 IVD262160:IVD262164 IVD327696:IVD327700 IVD393232:IVD393236 IVD458768:IVD458772 IVD524304:IVD524308 IVD589840:IVD589844 IVD655376:IVD655380 IVD720912:IVD720916 IVD786448:IVD786452 IVD851984:IVD851988 IVD917520:IVD917524 IVD983056:IVD983060 JEZ15:JEZ20 JEZ65552:JEZ65556 JEZ131088:JEZ131092 JEZ196624:JEZ196628 JEZ262160:JEZ262164 JEZ327696:JEZ327700 JEZ393232:JEZ393236 JEZ458768:JEZ458772 JEZ524304:JEZ524308 JEZ589840:JEZ589844 JEZ655376:JEZ655380 JEZ720912:JEZ720916 JEZ786448:JEZ786452 JEZ851984:JEZ851988 JEZ917520:JEZ917524 JEZ983056:JEZ983060 JOV15:JOV20 JOV65552:JOV65556 JOV131088:JOV131092 JOV196624:JOV196628 JOV262160:JOV262164 JOV327696:JOV327700 JOV393232:JOV393236 JOV458768:JOV458772 JOV524304:JOV524308 JOV589840:JOV589844 JOV655376:JOV655380 JOV720912:JOV720916 JOV786448:JOV786452 JOV851984:JOV851988 JOV917520:JOV917524 JOV983056:JOV983060 JYR15:JYR20 JYR65552:JYR65556 JYR131088:JYR131092 JYR196624:JYR196628 JYR262160:JYR262164 JYR327696:JYR327700 JYR393232:JYR393236 JYR458768:JYR458772 JYR524304:JYR524308 JYR589840:JYR589844 JYR655376:JYR655380 JYR720912:JYR720916 JYR786448:JYR786452 JYR851984:JYR851988 JYR917520:JYR917524 JYR983056:JYR983060 KIN15:KIN20 KIN65552:KIN65556 KIN131088:KIN131092 KIN196624:KIN196628 KIN262160:KIN262164 KIN327696:KIN327700 KIN393232:KIN393236 KIN458768:KIN458772 KIN524304:KIN524308 KIN589840:KIN589844 KIN655376:KIN655380 KIN720912:KIN720916 KIN786448:KIN786452 KIN851984:KIN851988 KIN917520:KIN917524 KIN983056:KIN983060 KSJ15:KSJ20 KSJ65552:KSJ65556 KSJ131088:KSJ131092 KSJ196624:KSJ196628 KSJ262160:KSJ262164 KSJ327696:KSJ327700 KSJ393232:KSJ393236 KSJ458768:KSJ458772 KSJ524304:KSJ524308 KSJ589840:KSJ589844 KSJ655376:KSJ655380 KSJ720912:KSJ720916 KSJ786448:KSJ786452 KSJ851984:KSJ851988 KSJ917520:KSJ917524 KSJ983056:KSJ983060 LCF15:LCF20 LCF65552:LCF65556 LCF131088:LCF131092 LCF196624:LCF196628 LCF262160:LCF262164 LCF327696:LCF327700 LCF393232:LCF393236 LCF458768:LCF458772 LCF524304:LCF524308 LCF589840:LCF589844 LCF655376:LCF655380 LCF720912:LCF720916 LCF786448:LCF786452 LCF851984:LCF851988 LCF917520:LCF917524 LCF983056:LCF983060 LMB15:LMB20 LMB65552:LMB65556 LMB131088:LMB131092 LMB196624:LMB196628 LMB262160:LMB262164 LMB327696:LMB327700 LMB393232:LMB393236 LMB458768:LMB458772 LMB524304:LMB524308 LMB589840:LMB589844 LMB655376:LMB655380 LMB720912:LMB720916 LMB786448:LMB786452 LMB851984:LMB851988 LMB917520:LMB917524 LMB983056:LMB983060 LVX15:LVX20 LVX65552:LVX65556 LVX131088:LVX131092 LVX196624:LVX196628 LVX262160:LVX262164 LVX327696:LVX327700 LVX393232:LVX393236 LVX458768:LVX458772 LVX524304:LVX524308 LVX589840:LVX589844 LVX655376:LVX655380 LVX720912:LVX720916 LVX786448:LVX786452 LVX851984:LVX851988 LVX917520:LVX917524 LVX983056:LVX983060 MFT15:MFT20 MFT65552:MFT65556 MFT131088:MFT131092 MFT196624:MFT196628 MFT262160:MFT262164 MFT327696:MFT327700 MFT393232:MFT393236 MFT458768:MFT458772 MFT524304:MFT524308 MFT589840:MFT589844 MFT655376:MFT655380 MFT720912:MFT720916 MFT786448:MFT786452 MFT851984:MFT851988 MFT917520:MFT917524 MFT983056:MFT983060 MPP15:MPP20 MPP65552:MPP65556 MPP131088:MPP131092 MPP196624:MPP196628 MPP262160:MPP262164 MPP327696:MPP327700 MPP393232:MPP393236 MPP458768:MPP458772 MPP524304:MPP524308 MPP589840:MPP589844 MPP655376:MPP655380 MPP720912:MPP720916 MPP786448:MPP786452 MPP851984:MPP851988 MPP917520:MPP917524 MPP983056:MPP983060 MZL15:MZL20 MZL65552:MZL65556 MZL131088:MZL131092 MZL196624:MZL196628 MZL262160:MZL262164 MZL327696:MZL327700 MZL393232:MZL393236 MZL458768:MZL458772 MZL524304:MZL524308 MZL589840:MZL589844 MZL655376:MZL655380 MZL720912:MZL720916 MZL786448:MZL786452 MZL851984:MZL851988 MZL917520:MZL917524 MZL983056:MZL983060 NJH15:NJH20 NJH65552:NJH65556 NJH131088:NJH131092 NJH196624:NJH196628 NJH262160:NJH262164 NJH327696:NJH327700 NJH393232:NJH393236 NJH458768:NJH458772 NJH524304:NJH524308 NJH589840:NJH589844 NJH655376:NJH655380 NJH720912:NJH720916 NJH786448:NJH786452 NJH851984:NJH851988 NJH917520:NJH917524 NJH983056:NJH983060 NTD15:NTD20 NTD65552:NTD65556 NTD131088:NTD131092 NTD196624:NTD196628 NTD262160:NTD262164 NTD327696:NTD327700 NTD393232:NTD393236 NTD458768:NTD458772 NTD524304:NTD524308 NTD589840:NTD589844 NTD655376:NTD655380 NTD720912:NTD720916 NTD786448:NTD786452 NTD851984:NTD851988 NTD917520:NTD917524 NTD983056:NTD983060 OCZ15:OCZ20 OCZ65552:OCZ65556 OCZ131088:OCZ131092 OCZ196624:OCZ196628 OCZ262160:OCZ262164 OCZ327696:OCZ327700 OCZ393232:OCZ393236 OCZ458768:OCZ458772 OCZ524304:OCZ524308 OCZ589840:OCZ589844 OCZ655376:OCZ655380 OCZ720912:OCZ720916 OCZ786448:OCZ786452 OCZ851984:OCZ851988 OCZ917520:OCZ917524 OCZ983056:OCZ983060 OMV15:OMV20 OMV65552:OMV65556 OMV131088:OMV131092 OMV196624:OMV196628 OMV262160:OMV262164 OMV327696:OMV327700 OMV393232:OMV393236 OMV458768:OMV458772 OMV524304:OMV524308 OMV589840:OMV589844 OMV655376:OMV655380 OMV720912:OMV720916 OMV786448:OMV786452 OMV851984:OMV851988 OMV917520:OMV917524 OMV983056:OMV983060 OWR15:OWR20 OWR65552:OWR65556 OWR131088:OWR131092 OWR196624:OWR196628 OWR262160:OWR262164 OWR327696:OWR327700 OWR393232:OWR393236 OWR458768:OWR458772 OWR524304:OWR524308 OWR589840:OWR589844 OWR655376:OWR655380 OWR720912:OWR720916 OWR786448:OWR786452 OWR851984:OWR851988 OWR917520:OWR917524 OWR983056:OWR983060 PGN15:PGN20 PGN65552:PGN65556 PGN131088:PGN131092 PGN196624:PGN196628 PGN262160:PGN262164 PGN327696:PGN327700 PGN393232:PGN393236 PGN458768:PGN458772 PGN524304:PGN524308 PGN589840:PGN589844 PGN655376:PGN655380 PGN720912:PGN720916 PGN786448:PGN786452 PGN851984:PGN851988 PGN917520:PGN917524 PGN983056:PGN983060 PQJ15:PQJ20 PQJ65552:PQJ65556 PQJ131088:PQJ131092 PQJ196624:PQJ196628 PQJ262160:PQJ262164 PQJ327696:PQJ327700 PQJ393232:PQJ393236 PQJ458768:PQJ458772 PQJ524304:PQJ524308 PQJ589840:PQJ589844 PQJ655376:PQJ655380 PQJ720912:PQJ720916 PQJ786448:PQJ786452 PQJ851984:PQJ851988 PQJ917520:PQJ917524 PQJ983056:PQJ983060 QAF15:QAF20 QAF65552:QAF65556 QAF131088:QAF131092 QAF196624:QAF196628 QAF262160:QAF262164 QAF327696:QAF327700 QAF393232:QAF393236 QAF458768:QAF458772 QAF524304:QAF524308 QAF589840:QAF589844 QAF655376:QAF655380 QAF720912:QAF720916 QAF786448:QAF786452 QAF851984:QAF851988 QAF917520:QAF917524 QAF983056:QAF983060 QKB15:QKB20 QKB65552:QKB65556 QKB131088:QKB131092 QKB196624:QKB196628 QKB262160:QKB262164 QKB327696:QKB327700 QKB393232:QKB393236 QKB458768:QKB458772 QKB524304:QKB524308 QKB589840:QKB589844 QKB655376:QKB655380 QKB720912:QKB720916 QKB786448:QKB786452 QKB851984:QKB851988 QKB917520:QKB917524 QKB983056:QKB983060 QTX15:QTX20 QTX65552:QTX65556 QTX131088:QTX131092 QTX196624:QTX196628 QTX262160:QTX262164 QTX327696:QTX327700 QTX393232:QTX393236 QTX458768:QTX458772 QTX524304:QTX524308 QTX589840:QTX589844 QTX655376:QTX655380 QTX720912:QTX720916 QTX786448:QTX786452 QTX851984:QTX851988 QTX917520:QTX917524 QTX983056:QTX983060 RDT15:RDT20 RDT65552:RDT65556 RDT131088:RDT131092 RDT196624:RDT196628 RDT262160:RDT262164 RDT327696:RDT327700 RDT393232:RDT393236 RDT458768:RDT458772 RDT524304:RDT524308 RDT589840:RDT589844 RDT655376:RDT655380 RDT720912:RDT720916 RDT786448:RDT786452 RDT851984:RDT851988 RDT917520:RDT917524 RDT983056:RDT983060 RNP15:RNP20 RNP65552:RNP65556 RNP131088:RNP131092 RNP196624:RNP196628 RNP262160:RNP262164 RNP327696:RNP327700 RNP393232:RNP393236 RNP458768:RNP458772 RNP524304:RNP524308 RNP589840:RNP589844 RNP655376:RNP655380 RNP720912:RNP720916 RNP786448:RNP786452 RNP851984:RNP851988 RNP917520:RNP917524 RNP983056:RNP983060 RXL15:RXL20 RXL65552:RXL65556 RXL131088:RXL131092 RXL196624:RXL196628 RXL262160:RXL262164 RXL327696:RXL327700 RXL393232:RXL393236 RXL458768:RXL458772 RXL524304:RXL524308 RXL589840:RXL589844 RXL655376:RXL655380 RXL720912:RXL720916 RXL786448:RXL786452 RXL851984:RXL851988 RXL917520:RXL917524 RXL983056:RXL983060 SHH15:SHH20 SHH65552:SHH65556 SHH131088:SHH131092 SHH196624:SHH196628 SHH262160:SHH262164 SHH327696:SHH327700 SHH393232:SHH393236 SHH458768:SHH458772 SHH524304:SHH524308 SHH589840:SHH589844 SHH655376:SHH655380 SHH720912:SHH720916 SHH786448:SHH786452 SHH851984:SHH851988 SHH917520:SHH917524 SHH983056:SHH983060 SRD15:SRD20 SRD65552:SRD65556 SRD131088:SRD131092 SRD196624:SRD196628 SRD262160:SRD262164 SRD327696:SRD327700 SRD393232:SRD393236 SRD458768:SRD458772 SRD524304:SRD524308 SRD589840:SRD589844 SRD655376:SRD655380 SRD720912:SRD720916 SRD786448:SRD786452 SRD851984:SRD851988 SRD917520:SRD917524 SRD983056:SRD983060 TAZ15:TAZ20 TAZ65552:TAZ65556 TAZ131088:TAZ131092 TAZ196624:TAZ196628 TAZ262160:TAZ262164 TAZ327696:TAZ327700 TAZ393232:TAZ393236 TAZ458768:TAZ458772 TAZ524304:TAZ524308 TAZ589840:TAZ589844 TAZ655376:TAZ655380 TAZ720912:TAZ720916 TAZ786448:TAZ786452 TAZ851984:TAZ851988 TAZ917520:TAZ917524 TAZ983056:TAZ983060 TKV15:TKV20 TKV65552:TKV65556 TKV131088:TKV131092 TKV196624:TKV196628 TKV262160:TKV262164 TKV327696:TKV327700 TKV393232:TKV393236 TKV458768:TKV458772 TKV524304:TKV524308 TKV589840:TKV589844 TKV655376:TKV655380 TKV720912:TKV720916 TKV786448:TKV786452 TKV851984:TKV851988 TKV917520:TKV917524 TKV983056:TKV983060 TUR15:TUR20 TUR65552:TUR65556 TUR131088:TUR131092 TUR196624:TUR196628 TUR262160:TUR262164 TUR327696:TUR327700 TUR393232:TUR393236 TUR458768:TUR458772 TUR524304:TUR524308 TUR589840:TUR589844 TUR655376:TUR655380 TUR720912:TUR720916 TUR786448:TUR786452 TUR851984:TUR851988 TUR917520:TUR917524 TUR983056:TUR983060 UEN15:UEN20 UEN65552:UEN65556 UEN131088:UEN131092 UEN196624:UEN196628 UEN262160:UEN262164 UEN327696:UEN327700 UEN393232:UEN393236 UEN458768:UEN458772 UEN524304:UEN524308 UEN589840:UEN589844 UEN655376:UEN655380 UEN720912:UEN720916 UEN786448:UEN786452 UEN851984:UEN851988 UEN917520:UEN917524 UEN983056:UEN983060 UOJ15:UOJ20 UOJ65552:UOJ65556 UOJ131088:UOJ131092 UOJ196624:UOJ196628 UOJ262160:UOJ262164 UOJ327696:UOJ327700 UOJ393232:UOJ393236 UOJ458768:UOJ458772 UOJ524304:UOJ524308 UOJ589840:UOJ589844 UOJ655376:UOJ655380 UOJ720912:UOJ720916 UOJ786448:UOJ786452 UOJ851984:UOJ851988 UOJ917520:UOJ917524 UOJ983056:UOJ983060 UYF15:UYF20 UYF65552:UYF65556 UYF131088:UYF131092 UYF196624:UYF196628 UYF262160:UYF262164 UYF327696:UYF327700 UYF393232:UYF393236 UYF458768:UYF458772 UYF524304:UYF524308 UYF589840:UYF589844 UYF655376:UYF655380 UYF720912:UYF720916 UYF786448:UYF786452 UYF851984:UYF851988 UYF917520:UYF917524 UYF983056:UYF983060 VIB15:VIB20 VIB65552:VIB65556 VIB131088:VIB131092 VIB196624:VIB196628 VIB262160:VIB262164 VIB327696:VIB327700 VIB393232:VIB393236 VIB458768:VIB458772 VIB524304:VIB524308 VIB589840:VIB589844 VIB655376:VIB655380 VIB720912:VIB720916 VIB786448:VIB786452 VIB851984:VIB851988 VIB917520:VIB917524 VIB983056:VIB983060 VRX15:VRX20 VRX65552:VRX65556 VRX131088:VRX131092 VRX196624:VRX196628 VRX262160:VRX262164 VRX327696:VRX327700 VRX393232:VRX393236 VRX458768:VRX458772 VRX524304:VRX524308 VRX589840:VRX589844 VRX655376:VRX655380 VRX720912:VRX720916 VRX786448:VRX786452 VRX851984:VRX851988 VRX917520:VRX917524 VRX983056:VRX983060 WBT15:WBT20 WBT65552:WBT65556 WBT131088:WBT131092 WBT196624:WBT196628 WBT262160:WBT262164 WBT327696:WBT327700 WBT393232:WBT393236 WBT458768:WBT458772 WBT524304:WBT524308 WBT589840:WBT589844 WBT655376:WBT655380 WBT720912:WBT720916 WBT786448:WBT786452 WBT851984:WBT851988 WBT917520:WBT917524 WBT983056:WBT983060 WLP15:WLP20 WLP65552:WLP65556 WLP131088:WLP131092 WLP196624:WLP196628 WLP262160:WLP262164 WLP327696:WLP327700 WLP393232:WLP393236 WLP458768:WLP458772 WLP524304:WLP524308 WLP589840:WLP589844 WLP655376:WLP655380 WLP720912:WLP720916 WLP786448:WLP786452 WLP851984:WLP851988 WLP917520:WLP917524 WLP983056:WLP983060 WVL15:WVL20 WVL65552:WVL65556 WVL131088:WVL131092 WVL196624:WVL196628 WVL262160:WVL262164 WVL327696:WVL327700 WVL393232:WVL393236 WVL458768:WVL458772 WVL524304:WVL524308 WVL589840:WVL589844 WVL655376:WVL655380 WVL720912:WVL720916 WVL786448:WVL786452 WVL851984:WVL851988 WVL917520:WVL917524 WVL983056:WVL983060">
      <formula1>"＝,＞,＜,≥,≤"</formula1>
    </dataValidation>
  </dataValidations>
  <pageMargins left="0.699305555555556" right="0.699305555555556"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A6" sqref="A6:C10"/>
    </sheetView>
  </sheetViews>
  <sheetFormatPr defaultColWidth="9" defaultRowHeight="13.5"/>
  <cols>
    <col min="1" max="4" width="9" style="5"/>
    <col min="5" max="5" width="13.625" style="5" customWidth="1"/>
    <col min="6" max="6" width="12.125" style="5" customWidth="1"/>
    <col min="7" max="16384" width="9" style="5"/>
  </cols>
  <sheetData>
    <row r="1" spans="1:1">
      <c r="A1" s="4" t="s">
        <v>592</v>
      </c>
    </row>
    <row r="2" ht="22.5" spans="1:10">
      <c r="A2" s="6" t="s">
        <v>593</v>
      </c>
      <c r="B2" s="6"/>
      <c r="C2" s="6"/>
      <c r="D2" s="6"/>
      <c r="E2" s="6"/>
      <c r="F2" s="6"/>
      <c r="G2" s="6"/>
      <c r="H2" s="6"/>
      <c r="I2" s="6"/>
      <c r="J2" s="6"/>
    </row>
    <row r="3" s="1" customFormat="1" ht="22.5" spans="1:10">
      <c r="A3" s="6"/>
      <c r="B3" s="6"/>
      <c r="C3" s="6"/>
      <c r="D3" s="6"/>
      <c r="E3" s="6"/>
      <c r="F3" s="6"/>
      <c r="G3" s="6"/>
      <c r="H3" s="6"/>
      <c r="I3" s="6"/>
      <c r="J3" s="37" t="s">
        <v>594</v>
      </c>
    </row>
    <row r="4" s="2" customFormat="1" spans="1:256">
      <c r="A4" s="7" t="s">
        <v>595</v>
      </c>
      <c r="B4" s="7"/>
      <c r="C4" s="8" t="s">
        <v>637</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spans="1:256">
      <c r="A5" s="7" t="s">
        <v>597</v>
      </c>
      <c r="B5" s="7"/>
      <c r="C5" s="9" t="s">
        <v>531</v>
      </c>
      <c r="D5" s="9"/>
      <c r="E5" s="9"/>
      <c r="F5" s="7" t="s">
        <v>598</v>
      </c>
      <c r="G5" s="8" t="s">
        <v>531</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spans="1:256">
      <c r="A6" s="7" t="s">
        <v>599</v>
      </c>
      <c r="B6" s="7"/>
      <c r="C6" s="7"/>
      <c r="D6" s="7" t="s">
        <v>534</v>
      </c>
      <c r="E6" s="7" t="s">
        <v>439</v>
      </c>
      <c r="F6" s="7" t="s">
        <v>600</v>
      </c>
      <c r="G6" s="7" t="s">
        <v>601</v>
      </c>
      <c r="H6" s="7" t="s">
        <v>602</v>
      </c>
      <c r="I6" s="7" t="s">
        <v>603</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24" spans="1:256">
      <c r="A7" s="7"/>
      <c r="B7" s="7"/>
      <c r="C7" s="10" t="s">
        <v>543</v>
      </c>
      <c r="D7" s="11"/>
      <c r="E7" s="11">
        <v>500000</v>
      </c>
      <c r="F7" s="11">
        <v>500000</v>
      </c>
      <c r="G7" s="12">
        <v>10</v>
      </c>
      <c r="H7" s="13" t="str">
        <f t="shared" ref="H7:H10" si="0">IF(E7&gt;0,ROUND(F7/E7,3)*100&amp;"%","—")</f>
        <v>100%</v>
      </c>
      <c r="I7" s="15">
        <v>10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24" spans="1:256">
      <c r="A8" s="7"/>
      <c r="B8" s="7"/>
      <c r="C8" s="10" t="s">
        <v>544</v>
      </c>
      <c r="D8" s="14">
        <v>0</v>
      </c>
      <c r="E8" s="14">
        <v>500000</v>
      </c>
      <c r="F8" s="14">
        <v>500000</v>
      </c>
      <c r="G8" s="7" t="s">
        <v>443</v>
      </c>
      <c r="H8" s="13" t="str">
        <f t="shared" si="0"/>
        <v>100%</v>
      </c>
      <c r="I8" s="15" t="s">
        <v>443</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24" spans="1:256">
      <c r="A9" s="7"/>
      <c r="B9" s="7"/>
      <c r="C9" s="10" t="s">
        <v>604</v>
      </c>
      <c r="D9" s="14">
        <v>0</v>
      </c>
      <c r="E9" s="14">
        <v>0</v>
      </c>
      <c r="F9" s="14">
        <v>0</v>
      </c>
      <c r="G9" s="7" t="s">
        <v>443</v>
      </c>
      <c r="H9" s="13" t="str">
        <f t="shared" si="0"/>
        <v>—</v>
      </c>
      <c r="I9" s="15" t="s">
        <v>443</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spans="1:10">
      <c r="A10" s="7"/>
      <c r="B10" s="7"/>
      <c r="C10" s="10" t="s">
        <v>546</v>
      </c>
      <c r="D10" s="14">
        <v>0</v>
      </c>
      <c r="E10" s="14">
        <v>0</v>
      </c>
      <c r="F10" s="14">
        <v>0</v>
      </c>
      <c r="G10" s="7" t="s">
        <v>443</v>
      </c>
      <c r="H10" s="13" t="str">
        <f t="shared" si="0"/>
        <v>—</v>
      </c>
      <c r="I10" s="15" t="s">
        <v>443</v>
      </c>
      <c r="J10" s="15"/>
    </row>
    <row r="11" spans="1:10">
      <c r="A11" s="7" t="s">
        <v>605</v>
      </c>
      <c r="B11" s="7" t="s">
        <v>606</v>
      </c>
      <c r="C11" s="7"/>
      <c r="D11" s="7"/>
      <c r="E11" s="7"/>
      <c r="F11" s="15" t="s">
        <v>607</v>
      </c>
      <c r="G11" s="15"/>
      <c r="H11" s="15"/>
      <c r="I11" s="15"/>
      <c r="J11" s="15"/>
    </row>
    <row r="12" ht="90" customHeight="1" spans="1:10">
      <c r="A12" s="7"/>
      <c r="B12" s="16" t="s">
        <v>638</v>
      </c>
      <c r="C12" s="17"/>
      <c r="D12" s="17"/>
      <c r="E12" s="18"/>
      <c r="F12" s="19" t="s">
        <v>609</v>
      </c>
      <c r="G12" s="19"/>
      <c r="H12" s="19"/>
      <c r="I12" s="19"/>
      <c r="J12" s="19"/>
    </row>
    <row r="13" spans="1:10">
      <c r="A13" s="20" t="s">
        <v>550</v>
      </c>
      <c r="B13" s="21"/>
      <c r="C13" s="22"/>
      <c r="D13" s="20" t="s">
        <v>610</v>
      </c>
      <c r="E13" s="21"/>
      <c r="F13" s="22"/>
      <c r="G13" s="23" t="s">
        <v>554</v>
      </c>
      <c r="H13" s="24" t="s">
        <v>611</v>
      </c>
      <c r="I13" s="23" t="s">
        <v>603</v>
      </c>
      <c r="J13" s="23" t="s">
        <v>555</v>
      </c>
    </row>
    <row r="14" spans="1:10">
      <c r="A14" s="20" t="s">
        <v>556</v>
      </c>
      <c r="B14" s="7" t="s">
        <v>557</v>
      </c>
      <c r="C14" s="7" t="s">
        <v>558</v>
      </c>
      <c r="D14" s="7" t="s">
        <v>551</v>
      </c>
      <c r="E14" s="7" t="s">
        <v>552</v>
      </c>
      <c r="F14" s="7" t="s">
        <v>553</v>
      </c>
      <c r="G14" s="25"/>
      <c r="H14" s="25"/>
      <c r="I14" s="25"/>
      <c r="J14" s="25"/>
    </row>
    <row r="15" ht="48.75" customHeight="1" spans="1:10">
      <c r="A15" s="7" t="s">
        <v>559</v>
      </c>
      <c r="B15" s="23" t="s">
        <v>560</v>
      </c>
      <c r="C15" s="26" t="s">
        <v>612</v>
      </c>
      <c r="D15" s="27" t="s">
        <v>567</v>
      </c>
      <c r="E15" s="28" t="s">
        <v>613</v>
      </c>
      <c r="F15" s="28" t="s">
        <v>614</v>
      </c>
      <c r="G15" s="28" t="s">
        <v>615</v>
      </c>
      <c r="H15" s="29">
        <v>10</v>
      </c>
      <c r="I15" s="29">
        <v>10</v>
      </c>
      <c r="J15" s="25"/>
    </row>
    <row r="16" ht="24" spans="1:10">
      <c r="A16" s="7"/>
      <c r="B16" s="23" t="s">
        <v>565</v>
      </c>
      <c r="C16" s="26" t="s">
        <v>616</v>
      </c>
      <c r="D16" s="27" t="s">
        <v>567</v>
      </c>
      <c r="E16" s="28" t="s">
        <v>617</v>
      </c>
      <c r="F16" s="28" t="s">
        <v>568</v>
      </c>
      <c r="G16" s="28" t="s">
        <v>569</v>
      </c>
      <c r="H16" s="29">
        <v>20</v>
      </c>
      <c r="I16" s="29">
        <v>20</v>
      </c>
      <c r="J16" s="25"/>
    </row>
    <row r="17" ht="24" spans="1:10">
      <c r="A17" s="7"/>
      <c r="B17" s="23" t="s">
        <v>570</v>
      </c>
      <c r="C17" s="26" t="s">
        <v>618</v>
      </c>
      <c r="D17" s="27" t="s">
        <v>567</v>
      </c>
      <c r="E17" s="28" t="s">
        <v>619</v>
      </c>
      <c r="F17" s="28" t="s">
        <v>568</v>
      </c>
      <c r="G17" s="28" t="s">
        <v>569</v>
      </c>
      <c r="H17" s="29">
        <v>10</v>
      </c>
      <c r="I17" s="29">
        <v>10</v>
      </c>
      <c r="J17" s="25"/>
    </row>
    <row r="18" ht="24" spans="1:10">
      <c r="A18" s="7" t="s">
        <v>573</v>
      </c>
      <c r="B18" s="7" t="s">
        <v>620</v>
      </c>
      <c r="C18" s="28" t="s">
        <v>576</v>
      </c>
      <c r="D18" s="27" t="s">
        <v>562</v>
      </c>
      <c r="E18" s="28" t="s">
        <v>577</v>
      </c>
      <c r="F18" s="28" t="s">
        <v>621</v>
      </c>
      <c r="G18" s="28" t="s">
        <v>577</v>
      </c>
      <c r="H18" s="29">
        <v>30</v>
      </c>
      <c r="I18" s="29">
        <v>30</v>
      </c>
      <c r="J18" s="25"/>
    </row>
    <row r="19" ht="36" spans="1:10">
      <c r="A19" s="30"/>
      <c r="B19" s="23" t="s">
        <v>580</v>
      </c>
      <c r="C19" s="26" t="s">
        <v>622</v>
      </c>
      <c r="D19" s="27" t="s">
        <v>562</v>
      </c>
      <c r="E19" s="28" t="s">
        <v>623</v>
      </c>
      <c r="F19" s="28" t="s">
        <v>621</v>
      </c>
      <c r="G19" s="28" t="s">
        <v>623</v>
      </c>
      <c r="H19" s="29">
        <v>10</v>
      </c>
      <c r="I19" s="29">
        <v>9</v>
      </c>
      <c r="J19" s="25"/>
    </row>
    <row r="20" ht="44.25" customHeight="1" spans="1:10">
      <c r="A20" s="30" t="s">
        <v>583</v>
      </c>
      <c r="B20" s="31" t="s">
        <v>584</v>
      </c>
      <c r="C20" s="26" t="s">
        <v>624</v>
      </c>
      <c r="D20" s="27" t="s">
        <v>567</v>
      </c>
      <c r="E20" s="28" t="s">
        <v>625</v>
      </c>
      <c r="F20" s="28" t="s">
        <v>568</v>
      </c>
      <c r="G20" s="28" t="s">
        <v>569</v>
      </c>
      <c r="H20" s="29">
        <v>10</v>
      </c>
      <c r="I20" s="29">
        <v>9</v>
      </c>
      <c r="J20" s="38" t="s">
        <v>626</v>
      </c>
    </row>
    <row r="21" ht="33" customHeight="1" spans="1:10">
      <c r="A21" s="7" t="s">
        <v>627</v>
      </c>
      <c r="B21" s="7"/>
      <c r="C21" s="7"/>
      <c r="D21" s="32" t="s">
        <v>588</v>
      </c>
      <c r="E21" s="33"/>
      <c r="F21" s="33"/>
      <c r="G21" s="33"/>
      <c r="H21" s="33"/>
      <c r="I21" s="39"/>
      <c r="J21" s="40" t="s">
        <v>628</v>
      </c>
    </row>
    <row r="22" spans="1:10">
      <c r="A22" s="12" t="s">
        <v>629</v>
      </c>
      <c r="B22" s="12"/>
      <c r="C22" s="12"/>
      <c r="D22" s="12"/>
      <c r="E22" s="12"/>
      <c r="F22" s="12"/>
      <c r="G22" s="12"/>
      <c r="H22" s="12">
        <v>100</v>
      </c>
      <c r="I22" s="41">
        <v>98</v>
      </c>
      <c r="J22" s="42" t="s">
        <v>630</v>
      </c>
    </row>
    <row r="24" spans="1:10">
      <c r="A24" s="34" t="s">
        <v>589</v>
      </c>
      <c r="B24" s="35"/>
      <c r="C24" s="35"/>
      <c r="D24" s="35"/>
      <c r="E24" s="35"/>
      <c r="F24" s="35"/>
      <c r="G24" s="35"/>
      <c r="H24" s="35"/>
      <c r="I24" s="35"/>
      <c r="J24" s="43"/>
    </row>
    <row r="25" spans="1:10">
      <c r="A25" s="36" t="s">
        <v>590</v>
      </c>
      <c r="B25" s="36"/>
      <c r="C25" s="36"/>
      <c r="D25" s="36"/>
      <c r="E25" s="36"/>
      <c r="F25" s="36"/>
      <c r="G25" s="36"/>
      <c r="H25" s="36"/>
      <c r="I25" s="36"/>
      <c r="J25" s="36"/>
    </row>
    <row r="26" spans="1:10">
      <c r="A26" s="36" t="s">
        <v>591</v>
      </c>
      <c r="B26" s="36"/>
      <c r="C26" s="36"/>
      <c r="D26" s="36"/>
      <c r="E26" s="36"/>
      <c r="F26" s="36"/>
      <c r="G26" s="36"/>
      <c r="H26" s="36"/>
      <c r="I26" s="36"/>
      <c r="J26" s="36"/>
    </row>
    <row r="27" spans="1:10">
      <c r="A27" s="36" t="s">
        <v>631</v>
      </c>
      <c r="B27" s="36"/>
      <c r="C27" s="36"/>
      <c r="D27" s="36"/>
      <c r="E27" s="36"/>
      <c r="F27" s="36"/>
      <c r="G27" s="36"/>
      <c r="H27" s="36"/>
      <c r="I27" s="36"/>
      <c r="J27" s="36"/>
    </row>
    <row r="28" spans="1:10">
      <c r="A28" s="36" t="s">
        <v>632</v>
      </c>
      <c r="B28" s="36"/>
      <c r="C28" s="36"/>
      <c r="D28" s="36"/>
      <c r="E28" s="36"/>
      <c r="F28" s="36"/>
      <c r="G28" s="36"/>
      <c r="H28" s="36"/>
      <c r="I28" s="36"/>
      <c r="J28" s="36"/>
    </row>
    <row r="29" s="4" customFormat="1" spans="1:10">
      <c r="A29" s="36" t="s">
        <v>633</v>
      </c>
      <c r="B29" s="36"/>
      <c r="C29" s="36"/>
      <c r="D29" s="36"/>
      <c r="E29" s="36"/>
      <c r="F29" s="36"/>
      <c r="G29" s="36"/>
      <c r="H29" s="36"/>
      <c r="I29" s="36"/>
      <c r="J29" s="36"/>
    </row>
    <row r="30" spans="1:10">
      <c r="A30" s="36" t="s">
        <v>634</v>
      </c>
      <c r="B30" s="36"/>
      <c r="C30" s="36"/>
      <c r="D30" s="36"/>
      <c r="E30" s="36"/>
      <c r="F30" s="36"/>
      <c r="G30" s="36"/>
      <c r="H30" s="36"/>
      <c r="I30" s="36"/>
      <c r="J30" s="36"/>
    </row>
    <row r="31" spans="1:10">
      <c r="A31" s="36" t="s">
        <v>635</v>
      </c>
      <c r="B31" s="36"/>
      <c r="C31" s="36"/>
      <c r="D31" s="36"/>
      <c r="E31" s="36"/>
      <c r="F31" s="36"/>
      <c r="G31" s="36"/>
      <c r="H31" s="36"/>
      <c r="I31" s="36"/>
      <c r="J31" s="36"/>
    </row>
    <row r="32" spans="1:10">
      <c r="A32" s="36" t="s">
        <v>636</v>
      </c>
      <c r="B32" s="36"/>
      <c r="C32" s="36"/>
      <c r="D32" s="36"/>
      <c r="E32" s="36"/>
      <c r="F32" s="36"/>
      <c r="G32" s="36"/>
      <c r="H32" s="36"/>
      <c r="I32" s="36"/>
      <c r="J32" s="36"/>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I21"/>
    <mergeCell ref="A22:G22"/>
    <mergeCell ref="A25:J25"/>
    <mergeCell ref="A26:J26"/>
    <mergeCell ref="A27:J27"/>
    <mergeCell ref="A28:J28"/>
    <mergeCell ref="A29:J29"/>
    <mergeCell ref="A30:J30"/>
    <mergeCell ref="A31:J31"/>
    <mergeCell ref="A32:J32"/>
    <mergeCell ref="A11:A12"/>
    <mergeCell ref="A15:A17"/>
    <mergeCell ref="G13:G14"/>
    <mergeCell ref="H13:H14"/>
    <mergeCell ref="I13:I14"/>
    <mergeCell ref="J13:J14"/>
    <mergeCell ref="A6:B10"/>
  </mergeCells>
  <dataValidations count="2">
    <dataValidation type="list" allowBlank="1" showInputMessage="1" sqref="J22 JF22 TB22 ACX22 AMT22 AWP22 BGL22 BQH22 CAD22 CJZ22 CTV22 DDR22 DNN22 DXJ22 EHF22 ERB22 FAX22 FKT22 FUP22 GEL22 GOH22 GYD22 HHZ22 HRV22 IBR22 ILN22 IVJ22 JFF22 JPB22 JYX22 KIT22 KSP22 LCL22 LMH22 LWD22 MFZ22 MPV22 MZR22 NJN22 NTJ22 ODF22 ONB22 OWX22 PGT22 PQP22 QAL22 QKH22 QUD22 RDZ22 RNV22 RXR22 SHN22 SRJ22 TBF22 TLB22 TUX22 UET22 UOP22 UYL22 VIH22 VSD22 WBZ22 WLV22 WVR22 J65558 JF65558 TB65558 ACX65558 AMT65558 AWP65558 BGL65558 BQH65558 CAD65558 CJZ65558 CTV65558 DDR65558 DNN65558 DXJ65558 EHF65558 ERB65558 FAX65558 FKT65558 FUP65558 GEL65558 GOH65558 GYD65558 HHZ65558 HRV65558 IBR65558 ILN65558 IVJ65558 JFF65558 JPB65558 JYX65558 KIT65558 KSP65558 LCL65558 LMH65558 LWD65558 MFZ65558 MPV65558 MZR65558 NJN65558 NTJ65558 ODF65558 ONB65558 OWX65558 PGT65558 PQP65558 QAL65558 QKH65558 QUD65558 RDZ65558 RNV65558 RXR65558 SHN65558 SRJ65558 TBF65558 TLB65558 TUX65558 UET65558 UOP65558 UYL65558 VIH65558 VSD65558 WBZ65558 WLV65558 WVR65558 J131094 JF131094 TB131094 ACX131094 AMT131094 AWP131094 BGL131094 BQH131094 CAD131094 CJZ131094 CTV131094 DDR131094 DNN131094 DXJ131094 EHF131094 ERB131094 FAX131094 FKT131094 FUP131094 GEL131094 GOH131094 GYD131094 HHZ131094 HRV131094 IBR131094 ILN131094 IVJ131094 JFF131094 JPB131094 JYX131094 KIT131094 KSP131094 LCL131094 LMH131094 LWD131094 MFZ131094 MPV131094 MZR131094 NJN131094 NTJ131094 ODF131094 ONB131094 OWX131094 PGT131094 PQP131094 QAL131094 QKH131094 QUD131094 RDZ131094 RNV131094 RXR131094 SHN131094 SRJ131094 TBF131094 TLB131094 TUX131094 UET131094 UOP131094 UYL131094 VIH131094 VSD131094 WBZ131094 WLV131094 WVR131094 J196630 JF196630 TB196630 ACX196630 AMT196630 AWP196630 BGL196630 BQH196630 CAD196630 CJZ196630 CTV196630 DDR196630 DNN196630 DXJ196630 EHF196630 ERB196630 FAX196630 FKT196630 FUP196630 GEL196630 GOH196630 GYD196630 HHZ196630 HRV196630 IBR196630 ILN196630 IVJ196630 JFF196630 JPB196630 JYX196630 KIT196630 KSP196630 LCL196630 LMH196630 LWD196630 MFZ196630 MPV196630 MZR196630 NJN196630 NTJ196630 ODF196630 ONB196630 OWX196630 PGT196630 PQP196630 QAL196630 QKH196630 QUD196630 RDZ196630 RNV196630 RXR196630 SHN196630 SRJ196630 TBF196630 TLB196630 TUX196630 UET196630 UOP196630 UYL196630 VIH196630 VSD196630 WBZ196630 WLV196630 WVR196630 J262166 JF262166 TB262166 ACX262166 AMT262166 AWP262166 BGL262166 BQH262166 CAD262166 CJZ262166 CTV262166 DDR262166 DNN262166 DXJ262166 EHF262166 ERB262166 FAX262166 FKT262166 FUP262166 GEL262166 GOH262166 GYD262166 HHZ262166 HRV262166 IBR262166 ILN262166 IVJ262166 JFF262166 JPB262166 JYX262166 KIT262166 KSP262166 LCL262166 LMH262166 LWD262166 MFZ262166 MPV262166 MZR262166 NJN262166 NTJ262166 ODF262166 ONB262166 OWX262166 PGT262166 PQP262166 QAL262166 QKH262166 QUD262166 RDZ262166 RNV262166 RXR262166 SHN262166 SRJ262166 TBF262166 TLB262166 TUX262166 UET262166 UOP262166 UYL262166 VIH262166 VSD262166 WBZ262166 WLV262166 WVR262166 J327702 JF327702 TB327702 ACX327702 AMT327702 AWP327702 BGL327702 BQH327702 CAD327702 CJZ327702 CTV327702 DDR327702 DNN327702 DXJ327702 EHF327702 ERB327702 FAX327702 FKT327702 FUP327702 GEL327702 GOH327702 GYD327702 HHZ327702 HRV327702 IBR327702 ILN327702 IVJ327702 JFF327702 JPB327702 JYX327702 KIT327702 KSP327702 LCL327702 LMH327702 LWD327702 MFZ327702 MPV327702 MZR327702 NJN327702 NTJ327702 ODF327702 ONB327702 OWX327702 PGT327702 PQP327702 QAL327702 QKH327702 QUD327702 RDZ327702 RNV327702 RXR327702 SHN327702 SRJ327702 TBF327702 TLB327702 TUX327702 UET327702 UOP327702 UYL327702 VIH327702 VSD327702 WBZ327702 WLV327702 WVR327702 J393238 JF393238 TB393238 ACX393238 AMT393238 AWP393238 BGL393238 BQH393238 CAD393238 CJZ393238 CTV393238 DDR393238 DNN393238 DXJ393238 EHF393238 ERB393238 FAX393238 FKT393238 FUP393238 GEL393238 GOH393238 GYD393238 HHZ393238 HRV393238 IBR393238 ILN393238 IVJ393238 JFF393238 JPB393238 JYX393238 KIT393238 KSP393238 LCL393238 LMH393238 LWD393238 MFZ393238 MPV393238 MZR393238 NJN393238 NTJ393238 ODF393238 ONB393238 OWX393238 PGT393238 PQP393238 QAL393238 QKH393238 QUD393238 RDZ393238 RNV393238 RXR393238 SHN393238 SRJ393238 TBF393238 TLB393238 TUX393238 UET393238 UOP393238 UYL393238 VIH393238 VSD393238 WBZ393238 WLV393238 WVR393238 J458774 JF458774 TB458774 ACX458774 AMT458774 AWP458774 BGL458774 BQH458774 CAD458774 CJZ458774 CTV458774 DDR458774 DNN458774 DXJ458774 EHF458774 ERB458774 FAX458774 FKT458774 FUP458774 GEL458774 GOH458774 GYD458774 HHZ458774 HRV458774 IBR458774 ILN458774 IVJ458774 JFF458774 JPB458774 JYX458774 KIT458774 KSP458774 LCL458774 LMH458774 LWD458774 MFZ458774 MPV458774 MZR458774 NJN458774 NTJ458774 ODF458774 ONB458774 OWX458774 PGT458774 PQP458774 QAL458774 QKH458774 QUD458774 RDZ458774 RNV458774 RXR458774 SHN458774 SRJ458774 TBF458774 TLB458774 TUX458774 UET458774 UOP458774 UYL458774 VIH458774 VSD458774 WBZ458774 WLV458774 WVR458774 J524310 JF524310 TB524310 ACX524310 AMT524310 AWP524310 BGL524310 BQH524310 CAD524310 CJZ524310 CTV524310 DDR524310 DNN524310 DXJ524310 EHF524310 ERB524310 FAX524310 FKT524310 FUP524310 GEL524310 GOH524310 GYD524310 HHZ524310 HRV524310 IBR524310 ILN524310 IVJ524310 JFF524310 JPB524310 JYX524310 KIT524310 KSP524310 LCL524310 LMH524310 LWD524310 MFZ524310 MPV524310 MZR524310 NJN524310 NTJ524310 ODF524310 ONB524310 OWX524310 PGT524310 PQP524310 QAL524310 QKH524310 QUD524310 RDZ524310 RNV524310 RXR524310 SHN524310 SRJ524310 TBF524310 TLB524310 TUX524310 UET524310 UOP524310 UYL524310 VIH524310 VSD524310 WBZ524310 WLV524310 WVR524310 J589846 JF589846 TB589846 ACX589846 AMT589846 AWP589846 BGL589846 BQH589846 CAD589846 CJZ589846 CTV589846 DDR589846 DNN589846 DXJ589846 EHF589846 ERB589846 FAX589846 FKT589846 FUP589846 GEL589846 GOH589846 GYD589846 HHZ589846 HRV589846 IBR589846 ILN589846 IVJ589846 JFF589846 JPB589846 JYX589846 KIT589846 KSP589846 LCL589846 LMH589846 LWD589846 MFZ589846 MPV589846 MZR589846 NJN589846 NTJ589846 ODF589846 ONB589846 OWX589846 PGT589846 PQP589846 QAL589846 QKH589846 QUD589846 RDZ589846 RNV589846 RXR589846 SHN589846 SRJ589846 TBF589846 TLB589846 TUX589846 UET589846 UOP589846 UYL589846 VIH589846 VSD589846 WBZ589846 WLV589846 WVR589846 J655382 JF655382 TB655382 ACX655382 AMT655382 AWP655382 BGL655382 BQH655382 CAD655382 CJZ655382 CTV655382 DDR655382 DNN655382 DXJ655382 EHF655382 ERB655382 FAX655382 FKT655382 FUP655382 GEL655382 GOH655382 GYD655382 HHZ655382 HRV655382 IBR655382 ILN655382 IVJ655382 JFF655382 JPB655382 JYX655382 KIT655382 KSP655382 LCL655382 LMH655382 LWD655382 MFZ655382 MPV655382 MZR655382 NJN655382 NTJ655382 ODF655382 ONB655382 OWX655382 PGT655382 PQP655382 QAL655382 QKH655382 QUD655382 RDZ655382 RNV655382 RXR655382 SHN655382 SRJ655382 TBF655382 TLB655382 TUX655382 UET655382 UOP655382 UYL655382 VIH655382 VSD655382 WBZ655382 WLV655382 WVR655382 J720918 JF720918 TB720918 ACX720918 AMT720918 AWP720918 BGL720918 BQH720918 CAD720918 CJZ720918 CTV720918 DDR720918 DNN720918 DXJ720918 EHF720918 ERB720918 FAX720918 FKT720918 FUP720918 GEL720918 GOH720918 GYD720918 HHZ720918 HRV720918 IBR720918 ILN720918 IVJ720918 JFF720918 JPB720918 JYX720918 KIT720918 KSP720918 LCL720918 LMH720918 LWD720918 MFZ720918 MPV720918 MZR720918 NJN720918 NTJ720918 ODF720918 ONB720918 OWX720918 PGT720918 PQP720918 QAL720918 QKH720918 QUD720918 RDZ720918 RNV720918 RXR720918 SHN720918 SRJ720918 TBF720918 TLB720918 TUX720918 UET720918 UOP720918 UYL720918 VIH720918 VSD720918 WBZ720918 WLV720918 WVR720918 J786454 JF786454 TB786454 ACX786454 AMT786454 AWP786454 BGL786454 BQH786454 CAD786454 CJZ786454 CTV786454 DDR786454 DNN786454 DXJ786454 EHF786454 ERB786454 FAX786454 FKT786454 FUP786454 GEL786454 GOH786454 GYD786454 HHZ786454 HRV786454 IBR786454 ILN786454 IVJ786454 JFF786454 JPB786454 JYX786454 KIT786454 KSP786454 LCL786454 LMH786454 LWD786454 MFZ786454 MPV786454 MZR786454 NJN786454 NTJ786454 ODF786454 ONB786454 OWX786454 PGT786454 PQP786454 QAL786454 QKH786454 QUD786454 RDZ786454 RNV786454 RXR786454 SHN786454 SRJ786454 TBF786454 TLB786454 TUX786454 UET786454 UOP786454 UYL786454 VIH786454 VSD786454 WBZ786454 WLV786454 WVR786454 J851990 JF851990 TB851990 ACX851990 AMT851990 AWP851990 BGL851990 BQH851990 CAD851990 CJZ851990 CTV851990 DDR851990 DNN851990 DXJ851990 EHF851990 ERB851990 FAX851990 FKT851990 FUP851990 GEL851990 GOH851990 GYD851990 HHZ851990 HRV851990 IBR851990 ILN851990 IVJ851990 JFF851990 JPB851990 JYX851990 KIT851990 KSP851990 LCL851990 LMH851990 LWD851990 MFZ851990 MPV851990 MZR851990 NJN851990 NTJ851990 ODF851990 ONB851990 OWX851990 PGT851990 PQP851990 QAL851990 QKH851990 QUD851990 RDZ851990 RNV851990 RXR851990 SHN851990 SRJ851990 TBF851990 TLB851990 TUX851990 UET851990 UOP851990 UYL851990 VIH851990 VSD851990 WBZ851990 WLV851990 WVR851990 J917526 JF917526 TB917526 ACX917526 AMT917526 AWP917526 BGL917526 BQH917526 CAD917526 CJZ917526 CTV917526 DDR917526 DNN917526 DXJ917526 EHF917526 ERB917526 FAX917526 FKT917526 FUP917526 GEL917526 GOH917526 GYD917526 HHZ917526 HRV917526 IBR917526 ILN917526 IVJ917526 JFF917526 JPB917526 JYX917526 KIT917526 KSP917526 LCL917526 LMH917526 LWD917526 MFZ917526 MPV917526 MZR917526 NJN917526 NTJ917526 ODF917526 ONB917526 OWX917526 PGT917526 PQP917526 QAL917526 QKH917526 QUD917526 RDZ917526 RNV917526 RXR917526 SHN917526 SRJ917526 TBF917526 TLB917526 TUX917526 UET917526 UOP917526 UYL917526 VIH917526 VSD917526 WBZ917526 WLV917526 WVR917526 J983062 JF983062 TB983062 ACX983062 AMT983062 AWP983062 BGL983062 BQH983062 CAD983062 CJZ983062 CTV983062 DDR983062 DNN983062 DXJ983062 EHF983062 ERB983062 FAX983062 FKT983062 FUP983062 GEL983062 GOH983062 GYD983062 HHZ983062 HRV983062 IBR983062 ILN983062 IVJ983062 JFF983062 JPB983062 JYX983062 KIT983062 KSP983062 LCL983062 LMH983062 LWD983062 MFZ983062 MPV983062 MZR983062 NJN983062 NTJ983062 ODF983062 ONB983062 OWX983062 PGT983062 PQP983062 QAL983062 QKH983062 QUD983062 RDZ983062 RNV983062 RXR983062 SHN983062 SRJ983062 TBF983062 TLB983062 TUX983062 UET983062 UOP983062 UYL983062 VIH983062 VSD983062 WBZ983062 WLV983062 WVR983062">
      <formula1>"优,良,中,差"</formula1>
    </dataValidation>
    <dataValidation type="list" allowBlank="1" showInputMessage="1" sqref="D15:D20 D65552:D65556 D131088:D131092 D196624:D196628 D262160:D262164 D327696:D327700 D393232:D393236 D458768:D458772 D524304:D524308 D589840:D589844 D655376:D655380 D720912:D720916 D786448:D786452 D851984:D851988 D917520:D917524 D983056:D983060 IZ15:IZ20 IZ65552:IZ65556 IZ131088:IZ131092 IZ196624:IZ196628 IZ262160:IZ262164 IZ327696:IZ327700 IZ393232:IZ393236 IZ458768:IZ458772 IZ524304:IZ524308 IZ589840:IZ589844 IZ655376:IZ655380 IZ720912:IZ720916 IZ786448:IZ786452 IZ851984:IZ851988 IZ917520:IZ917524 IZ983056:IZ983060 SV15:SV20 SV65552:SV65556 SV131088:SV131092 SV196624:SV196628 SV262160:SV262164 SV327696:SV327700 SV393232:SV393236 SV458768:SV458772 SV524304:SV524308 SV589840:SV589844 SV655376:SV655380 SV720912:SV720916 SV786448:SV786452 SV851984:SV851988 SV917520:SV917524 SV983056:SV983060 ACR15:ACR20 ACR65552:ACR65556 ACR131088:ACR131092 ACR196624:ACR196628 ACR262160:ACR262164 ACR327696:ACR327700 ACR393232:ACR393236 ACR458768:ACR458772 ACR524304:ACR524308 ACR589840:ACR589844 ACR655376:ACR655380 ACR720912:ACR720916 ACR786448:ACR786452 ACR851984:ACR851988 ACR917520:ACR917524 ACR983056:ACR983060 AMN15:AMN20 AMN65552:AMN65556 AMN131088:AMN131092 AMN196624:AMN196628 AMN262160:AMN262164 AMN327696:AMN327700 AMN393232:AMN393236 AMN458768:AMN458772 AMN524304:AMN524308 AMN589840:AMN589844 AMN655376:AMN655380 AMN720912:AMN720916 AMN786448:AMN786452 AMN851984:AMN851988 AMN917520:AMN917524 AMN983056:AMN983060 AWJ15:AWJ20 AWJ65552:AWJ65556 AWJ131088:AWJ131092 AWJ196624:AWJ196628 AWJ262160:AWJ262164 AWJ327696:AWJ327700 AWJ393232:AWJ393236 AWJ458768:AWJ458772 AWJ524304:AWJ524308 AWJ589840:AWJ589844 AWJ655376:AWJ655380 AWJ720912:AWJ720916 AWJ786448:AWJ786452 AWJ851984:AWJ851988 AWJ917520:AWJ917524 AWJ983056:AWJ983060 BGF15:BGF20 BGF65552:BGF65556 BGF131088:BGF131092 BGF196624:BGF196628 BGF262160:BGF262164 BGF327696:BGF327700 BGF393232:BGF393236 BGF458768:BGF458772 BGF524304:BGF524308 BGF589840:BGF589844 BGF655376:BGF655380 BGF720912:BGF720916 BGF786448:BGF786452 BGF851984:BGF851988 BGF917520:BGF917524 BGF983056:BGF983060 BQB15:BQB20 BQB65552:BQB65556 BQB131088:BQB131092 BQB196624:BQB196628 BQB262160:BQB262164 BQB327696:BQB327700 BQB393232:BQB393236 BQB458768:BQB458772 BQB524304:BQB524308 BQB589840:BQB589844 BQB655376:BQB655380 BQB720912:BQB720916 BQB786448:BQB786452 BQB851984:BQB851988 BQB917520:BQB917524 BQB983056:BQB983060 BZX15:BZX20 BZX65552:BZX65556 BZX131088:BZX131092 BZX196624:BZX196628 BZX262160:BZX262164 BZX327696:BZX327700 BZX393232:BZX393236 BZX458768:BZX458772 BZX524304:BZX524308 BZX589840:BZX589844 BZX655376:BZX655380 BZX720912:BZX720916 BZX786448:BZX786452 BZX851984:BZX851988 BZX917520:BZX917524 BZX983056:BZX983060 CJT15:CJT20 CJT65552:CJT65556 CJT131088:CJT131092 CJT196624:CJT196628 CJT262160:CJT262164 CJT327696:CJT327700 CJT393232:CJT393236 CJT458768:CJT458772 CJT524304:CJT524308 CJT589840:CJT589844 CJT655376:CJT655380 CJT720912:CJT720916 CJT786448:CJT786452 CJT851984:CJT851988 CJT917520:CJT917524 CJT983056:CJT983060 CTP15:CTP20 CTP65552:CTP65556 CTP131088:CTP131092 CTP196624:CTP196628 CTP262160:CTP262164 CTP327696:CTP327700 CTP393232:CTP393236 CTP458768:CTP458772 CTP524304:CTP524308 CTP589840:CTP589844 CTP655376:CTP655380 CTP720912:CTP720916 CTP786448:CTP786452 CTP851984:CTP851988 CTP917520:CTP917524 CTP983056:CTP983060 DDL15:DDL20 DDL65552:DDL65556 DDL131088:DDL131092 DDL196624:DDL196628 DDL262160:DDL262164 DDL327696:DDL327700 DDL393232:DDL393236 DDL458768:DDL458772 DDL524304:DDL524308 DDL589840:DDL589844 DDL655376:DDL655380 DDL720912:DDL720916 DDL786448:DDL786452 DDL851984:DDL851988 DDL917520:DDL917524 DDL983056:DDL983060 DNH15:DNH20 DNH65552:DNH65556 DNH131088:DNH131092 DNH196624:DNH196628 DNH262160:DNH262164 DNH327696:DNH327700 DNH393232:DNH393236 DNH458768:DNH458772 DNH524304:DNH524308 DNH589840:DNH589844 DNH655376:DNH655380 DNH720912:DNH720916 DNH786448:DNH786452 DNH851984:DNH851988 DNH917520:DNH917524 DNH983056:DNH983060 DXD15:DXD20 DXD65552:DXD65556 DXD131088:DXD131092 DXD196624:DXD196628 DXD262160:DXD262164 DXD327696:DXD327700 DXD393232:DXD393236 DXD458768:DXD458772 DXD524304:DXD524308 DXD589840:DXD589844 DXD655376:DXD655380 DXD720912:DXD720916 DXD786448:DXD786452 DXD851984:DXD851988 DXD917520:DXD917524 DXD983056:DXD983060 EGZ15:EGZ20 EGZ65552:EGZ65556 EGZ131088:EGZ131092 EGZ196624:EGZ196628 EGZ262160:EGZ262164 EGZ327696:EGZ327700 EGZ393232:EGZ393236 EGZ458768:EGZ458772 EGZ524304:EGZ524308 EGZ589840:EGZ589844 EGZ655376:EGZ655380 EGZ720912:EGZ720916 EGZ786448:EGZ786452 EGZ851984:EGZ851988 EGZ917520:EGZ917524 EGZ983056:EGZ983060 EQV15:EQV20 EQV65552:EQV65556 EQV131088:EQV131092 EQV196624:EQV196628 EQV262160:EQV262164 EQV327696:EQV327700 EQV393232:EQV393236 EQV458768:EQV458772 EQV524304:EQV524308 EQV589840:EQV589844 EQV655376:EQV655380 EQV720912:EQV720916 EQV786448:EQV786452 EQV851984:EQV851988 EQV917520:EQV917524 EQV983056:EQV983060 FAR15:FAR20 FAR65552:FAR65556 FAR131088:FAR131092 FAR196624:FAR196628 FAR262160:FAR262164 FAR327696:FAR327700 FAR393232:FAR393236 FAR458768:FAR458772 FAR524304:FAR524308 FAR589840:FAR589844 FAR655376:FAR655380 FAR720912:FAR720916 FAR786448:FAR786452 FAR851984:FAR851988 FAR917520:FAR917524 FAR983056:FAR983060 FKN15:FKN20 FKN65552:FKN65556 FKN131088:FKN131092 FKN196624:FKN196628 FKN262160:FKN262164 FKN327696:FKN327700 FKN393232:FKN393236 FKN458768:FKN458772 FKN524304:FKN524308 FKN589840:FKN589844 FKN655376:FKN655380 FKN720912:FKN720916 FKN786448:FKN786452 FKN851984:FKN851988 FKN917520:FKN917524 FKN983056:FKN983060 FUJ15:FUJ20 FUJ65552:FUJ65556 FUJ131088:FUJ131092 FUJ196624:FUJ196628 FUJ262160:FUJ262164 FUJ327696:FUJ327700 FUJ393232:FUJ393236 FUJ458768:FUJ458772 FUJ524304:FUJ524308 FUJ589840:FUJ589844 FUJ655376:FUJ655380 FUJ720912:FUJ720916 FUJ786448:FUJ786452 FUJ851984:FUJ851988 FUJ917520:FUJ917524 FUJ983056:FUJ983060 GEF15:GEF20 GEF65552:GEF65556 GEF131088:GEF131092 GEF196624:GEF196628 GEF262160:GEF262164 GEF327696:GEF327700 GEF393232:GEF393236 GEF458768:GEF458772 GEF524304:GEF524308 GEF589840:GEF589844 GEF655376:GEF655380 GEF720912:GEF720916 GEF786448:GEF786452 GEF851984:GEF851988 GEF917520:GEF917524 GEF983056:GEF983060 GOB15:GOB20 GOB65552:GOB65556 GOB131088:GOB131092 GOB196624:GOB196628 GOB262160:GOB262164 GOB327696:GOB327700 GOB393232:GOB393236 GOB458768:GOB458772 GOB524304:GOB524308 GOB589840:GOB589844 GOB655376:GOB655380 GOB720912:GOB720916 GOB786448:GOB786452 GOB851984:GOB851988 GOB917520:GOB917524 GOB983056:GOB983060 GXX15:GXX20 GXX65552:GXX65556 GXX131088:GXX131092 GXX196624:GXX196628 GXX262160:GXX262164 GXX327696:GXX327700 GXX393232:GXX393236 GXX458768:GXX458772 GXX524304:GXX524308 GXX589840:GXX589844 GXX655376:GXX655380 GXX720912:GXX720916 GXX786448:GXX786452 GXX851984:GXX851988 GXX917520:GXX917524 GXX983056:GXX983060 HHT15:HHT20 HHT65552:HHT65556 HHT131088:HHT131092 HHT196624:HHT196628 HHT262160:HHT262164 HHT327696:HHT327700 HHT393232:HHT393236 HHT458768:HHT458772 HHT524304:HHT524308 HHT589840:HHT589844 HHT655376:HHT655380 HHT720912:HHT720916 HHT786448:HHT786452 HHT851984:HHT851988 HHT917520:HHT917524 HHT983056:HHT983060 HRP15:HRP20 HRP65552:HRP65556 HRP131088:HRP131092 HRP196624:HRP196628 HRP262160:HRP262164 HRP327696:HRP327700 HRP393232:HRP393236 HRP458768:HRP458772 HRP524304:HRP524308 HRP589840:HRP589844 HRP655376:HRP655380 HRP720912:HRP720916 HRP786448:HRP786452 HRP851984:HRP851988 HRP917520:HRP917524 HRP983056:HRP983060 IBL15:IBL20 IBL65552:IBL65556 IBL131088:IBL131092 IBL196624:IBL196628 IBL262160:IBL262164 IBL327696:IBL327700 IBL393232:IBL393236 IBL458768:IBL458772 IBL524304:IBL524308 IBL589840:IBL589844 IBL655376:IBL655380 IBL720912:IBL720916 IBL786448:IBL786452 IBL851984:IBL851988 IBL917520:IBL917524 IBL983056:IBL983060 ILH15:ILH20 ILH65552:ILH65556 ILH131088:ILH131092 ILH196624:ILH196628 ILH262160:ILH262164 ILH327696:ILH327700 ILH393232:ILH393236 ILH458768:ILH458772 ILH524304:ILH524308 ILH589840:ILH589844 ILH655376:ILH655380 ILH720912:ILH720916 ILH786448:ILH786452 ILH851984:ILH851988 ILH917520:ILH917524 ILH983056:ILH983060 IVD15:IVD20 IVD65552:IVD65556 IVD131088:IVD131092 IVD196624:IVD196628 IVD262160:IVD262164 IVD327696:IVD327700 IVD393232:IVD393236 IVD458768:IVD458772 IVD524304:IVD524308 IVD589840:IVD589844 IVD655376:IVD655380 IVD720912:IVD720916 IVD786448:IVD786452 IVD851984:IVD851988 IVD917520:IVD917524 IVD983056:IVD983060 JEZ15:JEZ20 JEZ65552:JEZ65556 JEZ131088:JEZ131092 JEZ196624:JEZ196628 JEZ262160:JEZ262164 JEZ327696:JEZ327700 JEZ393232:JEZ393236 JEZ458768:JEZ458772 JEZ524304:JEZ524308 JEZ589840:JEZ589844 JEZ655376:JEZ655380 JEZ720912:JEZ720916 JEZ786448:JEZ786452 JEZ851984:JEZ851988 JEZ917520:JEZ917524 JEZ983056:JEZ983060 JOV15:JOV20 JOV65552:JOV65556 JOV131088:JOV131092 JOV196624:JOV196628 JOV262160:JOV262164 JOV327696:JOV327700 JOV393232:JOV393236 JOV458768:JOV458772 JOV524304:JOV524308 JOV589840:JOV589844 JOV655376:JOV655380 JOV720912:JOV720916 JOV786448:JOV786452 JOV851984:JOV851988 JOV917520:JOV917524 JOV983056:JOV983060 JYR15:JYR20 JYR65552:JYR65556 JYR131088:JYR131092 JYR196624:JYR196628 JYR262160:JYR262164 JYR327696:JYR327700 JYR393232:JYR393236 JYR458768:JYR458772 JYR524304:JYR524308 JYR589840:JYR589844 JYR655376:JYR655380 JYR720912:JYR720916 JYR786448:JYR786452 JYR851984:JYR851988 JYR917520:JYR917524 JYR983056:JYR983060 KIN15:KIN20 KIN65552:KIN65556 KIN131088:KIN131092 KIN196624:KIN196628 KIN262160:KIN262164 KIN327696:KIN327700 KIN393232:KIN393236 KIN458768:KIN458772 KIN524304:KIN524308 KIN589840:KIN589844 KIN655376:KIN655380 KIN720912:KIN720916 KIN786448:KIN786452 KIN851984:KIN851988 KIN917520:KIN917524 KIN983056:KIN983060 KSJ15:KSJ20 KSJ65552:KSJ65556 KSJ131088:KSJ131092 KSJ196624:KSJ196628 KSJ262160:KSJ262164 KSJ327696:KSJ327700 KSJ393232:KSJ393236 KSJ458768:KSJ458772 KSJ524304:KSJ524308 KSJ589840:KSJ589844 KSJ655376:KSJ655380 KSJ720912:KSJ720916 KSJ786448:KSJ786452 KSJ851984:KSJ851988 KSJ917520:KSJ917524 KSJ983056:KSJ983060 LCF15:LCF20 LCF65552:LCF65556 LCF131088:LCF131092 LCF196624:LCF196628 LCF262160:LCF262164 LCF327696:LCF327700 LCF393232:LCF393236 LCF458768:LCF458772 LCF524304:LCF524308 LCF589840:LCF589844 LCF655376:LCF655380 LCF720912:LCF720916 LCF786448:LCF786452 LCF851984:LCF851988 LCF917520:LCF917524 LCF983056:LCF983060 LMB15:LMB20 LMB65552:LMB65556 LMB131088:LMB131092 LMB196624:LMB196628 LMB262160:LMB262164 LMB327696:LMB327700 LMB393232:LMB393236 LMB458768:LMB458772 LMB524304:LMB524308 LMB589840:LMB589844 LMB655376:LMB655380 LMB720912:LMB720916 LMB786448:LMB786452 LMB851984:LMB851988 LMB917520:LMB917524 LMB983056:LMB983060 LVX15:LVX20 LVX65552:LVX65556 LVX131088:LVX131092 LVX196624:LVX196628 LVX262160:LVX262164 LVX327696:LVX327700 LVX393232:LVX393236 LVX458768:LVX458772 LVX524304:LVX524308 LVX589840:LVX589844 LVX655376:LVX655380 LVX720912:LVX720916 LVX786448:LVX786452 LVX851984:LVX851988 LVX917520:LVX917524 LVX983056:LVX983060 MFT15:MFT20 MFT65552:MFT65556 MFT131088:MFT131092 MFT196624:MFT196628 MFT262160:MFT262164 MFT327696:MFT327700 MFT393232:MFT393236 MFT458768:MFT458772 MFT524304:MFT524308 MFT589840:MFT589844 MFT655376:MFT655380 MFT720912:MFT720916 MFT786448:MFT786452 MFT851984:MFT851988 MFT917520:MFT917524 MFT983056:MFT983060 MPP15:MPP20 MPP65552:MPP65556 MPP131088:MPP131092 MPP196624:MPP196628 MPP262160:MPP262164 MPP327696:MPP327700 MPP393232:MPP393236 MPP458768:MPP458772 MPP524304:MPP524308 MPP589840:MPP589844 MPP655376:MPP655380 MPP720912:MPP720916 MPP786448:MPP786452 MPP851984:MPP851988 MPP917520:MPP917524 MPP983056:MPP983060 MZL15:MZL20 MZL65552:MZL65556 MZL131088:MZL131092 MZL196624:MZL196628 MZL262160:MZL262164 MZL327696:MZL327700 MZL393232:MZL393236 MZL458768:MZL458772 MZL524304:MZL524308 MZL589840:MZL589844 MZL655376:MZL655380 MZL720912:MZL720916 MZL786448:MZL786452 MZL851984:MZL851988 MZL917520:MZL917524 MZL983056:MZL983060 NJH15:NJH20 NJH65552:NJH65556 NJH131088:NJH131092 NJH196624:NJH196628 NJH262160:NJH262164 NJH327696:NJH327700 NJH393232:NJH393236 NJH458768:NJH458772 NJH524304:NJH524308 NJH589840:NJH589844 NJH655376:NJH655380 NJH720912:NJH720916 NJH786448:NJH786452 NJH851984:NJH851988 NJH917520:NJH917524 NJH983056:NJH983060 NTD15:NTD20 NTD65552:NTD65556 NTD131088:NTD131092 NTD196624:NTD196628 NTD262160:NTD262164 NTD327696:NTD327700 NTD393232:NTD393236 NTD458768:NTD458772 NTD524304:NTD524308 NTD589840:NTD589844 NTD655376:NTD655380 NTD720912:NTD720916 NTD786448:NTD786452 NTD851984:NTD851988 NTD917520:NTD917524 NTD983056:NTD983060 OCZ15:OCZ20 OCZ65552:OCZ65556 OCZ131088:OCZ131092 OCZ196624:OCZ196628 OCZ262160:OCZ262164 OCZ327696:OCZ327700 OCZ393232:OCZ393236 OCZ458768:OCZ458772 OCZ524304:OCZ524308 OCZ589840:OCZ589844 OCZ655376:OCZ655380 OCZ720912:OCZ720916 OCZ786448:OCZ786452 OCZ851984:OCZ851988 OCZ917520:OCZ917524 OCZ983056:OCZ983060 OMV15:OMV20 OMV65552:OMV65556 OMV131088:OMV131092 OMV196624:OMV196628 OMV262160:OMV262164 OMV327696:OMV327700 OMV393232:OMV393236 OMV458768:OMV458772 OMV524304:OMV524308 OMV589840:OMV589844 OMV655376:OMV655380 OMV720912:OMV720916 OMV786448:OMV786452 OMV851984:OMV851988 OMV917520:OMV917524 OMV983056:OMV983060 OWR15:OWR20 OWR65552:OWR65556 OWR131088:OWR131092 OWR196624:OWR196628 OWR262160:OWR262164 OWR327696:OWR327700 OWR393232:OWR393236 OWR458768:OWR458772 OWR524304:OWR524308 OWR589840:OWR589844 OWR655376:OWR655380 OWR720912:OWR720916 OWR786448:OWR786452 OWR851984:OWR851988 OWR917520:OWR917524 OWR983056:OWR983060 PGN15:PGN20 PGN65552:PGN65556 PGN131088:PGN131092 PGN196624:PGN196628 PGN262160:PGN262164 PGN327696:PGN327700 PGN393232:PGN393236 PGN458768:PGN458772 PGN524304:PGN524308 PGN589840:PGN589844 PGN655376:PGN655380 PGN720912:PGN720916 PGN786448:PGN786452 PGN851984:PGN851988 PGN917520:PGN917524 PGN983056:PGN983060 PQJ15:PQJ20 PQJ65552:PQJ65556 PQJ131088:PQJ131092 PQJ196624:PQJ196628 PQJ262160:PQJ262164 PQJ327696:PQJ327700 PQJ393232:PQJ393236 PQJ458768:PQJ458772 PQJ524304:PQJ524308 PQJ589840:PQJ589844 PQJ655376:PQJ655380 PQJ720912:PQJ720916 PQJ786448:PQJ786452 PQJ851984:PQJ851988 PQJ917520:PQJ917524 PQJ983056:PQJ983060 QAF15:QAF20 QAF65552:QAF65556 QAF131088:QAF131092 QAF196624:QAF196628 QAF262160:QAF262164 QAF327696:QAF327700 QAF393232:QAF393236 QAF458768:QAF458772 QAF524304:QAF524308 QAF589840:QAF589844 QAF655376:QAF655380 QAF720912:QAF720916 QAF786448:QAF786452 QAF851984:QAF851988 QAF917520:QAF917524 QAF983056:QAF983060 QKB15:QKB20 QKB65552:QKB65556 QKB131088:QKB131092 QKB196624:QKB196628 QKB262160:QKB262164 QKB327696:QKB327700 QKB393232:QKB393236 QKB458768:QKB458772 QKB524304:QKB524308 QKB589840:QKB589844 QKB655376:QKB655380 QKB720912:QKB720916 QKB786448:QKB786452 QKB851984:QKB851988 QKB917520:QKB917524 QKB983056:QKB983060 QTX15:QTX20 QTX65552:QTX65556 QTX131088:QTX131092 QTX196624:QTX196628 QTX262160:QTX262164 QTX327696:QTX327700 QTX393232:QTX393236 QTX458768:QTX458772 QTX524304:QTX524308 QTX589840:QTX589844 QTX655376:QTX655380 QTX720912:QTX720916 QTX786448:QTX786452 QTX851984:QTX851988 QTX917520:QTX917524 QTX983056:QTX983060 RDT15:RDT20 RDT65552:RDT65556 RDT131088:RDT131092 RDT196624:RDT196628 RDT262160:RDT262164 RDT327696:RDT327700 RDT393232:RDT393236 RDT458768:RDT458772 RDT524304:RDT524308 RDT589840:RDT589844 RDT655376:RDT655380 RDT720912:RDT720916 RDT786448:RDT786452 RDT851984:RDT851988 RDT917520:RDT917524 RDT983056:RDT983060 RNP15:RNP20 RNP65552:RNP65556 RNP131088:RNP131092 RNP196624:RNP196628 RNP262160:RNP262164 RNP327696:RNP327700 RNP393232:RNP393236 RNP458768:RNP458772 RNP524304:RNP524308 RNP589840:RNP589844 RNP655376:RNP655380 RNP720912:RNP720916 RNP786448:RNP786452 RNP851984:RNP851988 RNP917520:RNP917524 RNP983056:RNP983060 RXL15:RXL20 RXL65552:RXL65556 RXL131088:RXL131092 RXL196624:RXL196628 RXL262160:RXL262164 RXL327696:RXL327700 RXL393232:RXL393236 RXL458768:RXL458772 RXL524304:RXL524308 RXL589840:RXL589844 RXL655376:RXL655380 RXL720912:RXL720916 RXL786448:RXL786452 RXL851984:RXL851988 RXL917520:RXL917524 RXL983056:RXL983060 SHH15:SHH20 SHH65552:SHH65556 SHH131088:SHH131092 SHH196624:SHH196628 SHH262160:SHH262164 SHH327696:SHH327700 SHH393232:SHH393236 SHH458768:SHH458772 SHH524304:SHH524308 SHH589840:SHH589844 SHH655376:SHH655380 SHH720912:SHH720916 SHH786448:SHH786452 SHH851984:SHH851988 SHH917520:SHH917524 SHH983056:SHH983060 SRD15:SRD20 SRD65552:SRD65556 SRD131088:SRD131092 SRD196624:SRD196628 SRD262160:SRD262164 SRD327696:SRD327700 SRD393232:SRD393236 SRD458768:SRD458772 SRD524304:SRD524308 SRD589840:SRD589844 SRD655376:SRD655380 SRD720912:SRD720916 SRD786448:SRD786452 SRD851984:SRD851988 SRD917520:SRD917524 SRD983056:SRD983060 TAZ15:TAZ20 TAZ65552:TAZ65556 TAZ131088:TAZ131092 TAZ196624:TAZ196628 TAZ262160:TAZ262164 TAZ327696:TAZ327700 TAZ393232:TAZ393236 TAZ458768:TAZ458772 TAZ524304:TAZ524308 TAZ589840:TAZ589844 TAZ655376:TAZ655380 TAZ720912:TAZ720916 TAZ786448:TAZ786452 TAZ851984:TAZ851988 TAZ917520:TAZ917524 TAZ983056:TAZ983060 TKV15:TKV20 TKV65552:TKV65556 TKV131088:TKV131092 TKV196624:TKV196628 TKV262160:TKV262164 TKV327696:TKV327700 TKV393232:TKV393236 TKV458768:TKV458772 TKV524304:TKV524308 TKV589840:TKV589844 TKV655376:TKV655380 TKV720912:TKV720916 TKV786448:TKV786452 TKV851984:TKV851988 TKV917520:TKV917524 TKV983056:TKV983060 TUR15:TUR20 TUR65552:TUR65556 TUR131088:TUR131092 TUR196624:TUR196628 TUR262160:TUR262164 TUR327696:TUR327700 TUR393232:TUR393236 TUR458768:TUR458772 TUR524304:TUR524308 TUR589840:TUR589844 TUR655376:TUR655380 TUR720912:TUR720916 TUR786448:TUR786452 TUR851984:TUR851988 TUR917520:TUR917524 TUR983056:TUR983060 UEN15:UEN20 UEN65552:UEN65556 UEN131088:UEN131092 UEN196624:UEN196628 UEN262160:UEN262164 UEN327696:UEN327700 UEN393232:UEN393236 UEN458768:UEN458772 UEN524304:UEN524308 UEN589840:UEN589844 UEN655376:UEN655380 UEN720912:UEN720916 UEN786448:UEN786452 UEN851984:UEN851988 UEN917520:UEN917524 UEN983056:UEN983060 UOJ15:UOJ20 UOJ65552:UOJ65556 UOJ131088:UOJ131092 UOJ196624:UOJ196628 UOJ262160:UOJ262164 UOJ327696:UOJ327700 UOJ393232:UOJ393236 UOJ458768:UOJ458772 UOJ524304:UOJ524308 UOJ589840:UOJ589844 UOJ655376:UOJ655380 UOJ720912:UOJ720916 UOJ786448:UOJ786452 UOJ851984:UOJ851988 UOJ917520:UOJ917524 UOJ983056:UOJ983060 UYF15:UYF20 UYF65552:UYF65556 UYF131088:UYF131092 UYF196624:UYF196628 UYF262160:UYF262164 UYF327696:UYF327700 UYF393232:UYF393236 UYF458768:UYF458772 UYF524304:UYF524308 UYF589840:UYF589844 UYF655376:UYF655380 UYF720912:UYF720916 UYF786448:UYF786452 UYF851984:UYF851988 UYF917520:UYF917524 UYF983056:UYF983060 VIB15:VIB20 VIB65552:VIB65556 VIB131088:VIB131092 VIB196624:VIB196628 VIB262160:VIB262164 VIB327696:VIB327700 VIB393232:VIB393236 VIB458768:VIB458772 VIB524304:VIB524308 VIB589840:VIB589844 VIB655376:VIB655380 VIB720912:VIB720916 VIB786448:VIB786452 VIB851984:VIB851988 VIB917520:VIB917524 VIB983056:VIB983060 VRX15:VRX20 VRX65552:VRX65556 VRX131088:VRX131092 VRX196624:VRX196628 VRX262160:VRX262164 VRX327696:VRX327700 VRX393232:VRX393236 VRX458768:VRX458772 VRX524304:VRX524308 VRX589840:VRX589844 VRX655376:VRX655380 VRX720912:VRX720916 VRX786448:VRX786452 VRX851984:VRX851988 VRX917520:VRX917524 VRX983056:VRX983060 WBT15:WBT20 WBT65552:WBT65556 WBT131088:WBT131092 WBT196624:WBT196628 WBT262160:WBT262164 WBT327696:WBT327700 WBT393232:WBT393236 WBT458768:WBT458772 WBT524304:WBT524308 WBT589840:WBT589844 WBT655376:WBT655380 WBT720912:WBT720916 WBT786448:WBT786452 WBT851984:WBT851988 WBT917520:WBT917524 WBT983056:WBT983060 WLP15:WLP20 WLP65552:WLP65556 WLP131088:WLP131092 WLP196624:WLP196628 WLP262160:WLP262164 WLP327696:WLP327700 WLP393232:WLP393236 WLP458768:WLP458772 WLP524304:WLP524308 WLP589840:WLP589844 WLP655376:WLP655380 WLP720912:WLP720916 WLP786448:WLP786452 WLP851984:WLP851988 WLP917520:WLP917524 WLP983056:WLP983060 WVL15:WVL20 WVL65552:WVL65556 WVL131088:WVL131092 WVL196624:WVL196628 WVL262160:WVL262164 WVL327696:WVL327700 WVL393232:WVL393236 WVL458768:WVL458772 WVL524304:WVL524308 WVL589840:WVL589844 WVL655376:WVL655380 WVL720912:WVL720916 WVL786448:WVL786452 WVL851984:WVL851988 WVL917520:WVL917524 WVL983056:WVL983060">
      <formula1>"＝,＞,＜,≥,≤"</formula1>
    </dataValidation>
  </dataValidation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A6" sqref="A6:C10"/>
    </sheetView>
  </sheetViews>
  <sheetFormatPr defaultColWidth="9" defaultRowHeight="13.5"/>
  <cols>
    <col min="1" max="4" width="9" style="5"/>
    <col min="5" max="5" width="13.625" style="5" customWidth="1"/>
    <col min="6" max="6" width="12.125" style="5" customWidth="1"/>
    <col min="7" max="16384" width="9" style="5"/>
  </cols>
  <sheetData>
    <row r="1" spans="1:1">
      <c r="A1" s="4" t="s">
        <v>592</v>
      </c>
    </row>
    <row r="2" ht="22.5" spans="1:10">
      <c r="A2" s="6" t="s">
        <v>593</v>
      </c>
      <c r="B2" s="6"/>
      <c r="C2" s="6"/>
      <c r="D2" s="6"/>
      <c r="E2" s="6"/>
      <c r="F2" s="6"/>
      <c r="G2" s="6"/>
      <c r="H2" s="6"/>
      <c r="I2" s="6"/>
      <c r="J2" s="6"/>
    </row>
    <row r="3" s="1" customFormat="1" ht="22.5" spans="1:10">
      <c r="A3" s="6"/>
      <c r="B3" s="6"/>
      <c r="C3" s="6"/>
      <c r="D3" s="6"/>
      <c r="E3" s="6"/>
      <c r="F3" s="6"/>
      <c r="G3" s="6"/>
      <c r="H3" s="6"/>
      <c r="I3" s="6"/>
      <c r="J3" s="37" t="s">
        <v>594</v>
      </c>
    </row>
    <row r="4" s="2" customFormat="1" spans="1:256">
      <c r="A4" s="7" t="s">
        <v>595</v>
      </c>
      <c r="B4" s="7"/>
      <c r="C4" s="8" t="s">
        <v>639</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spans="1:256">
      <c r="A5" s="7" t="s">
        <v>597</v>
      </c>
      <c r="B5" s="7"/>
      <c r="C5" s="9" t="s">
        <v>531</v>
      </c>
      <c r="D5" s="9"/>
      <c r="E5" s="9"/>
      <c r="F5" s="7" t="s">
        <v>598</v>
      </c>
      <c r="G5" s="8" t="s">
        <v>531</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spans="1:256">
      <c r="A6" s="7" t="s">
        <v>599</v>
      </c>
      <c r="B6" s="7"/>
      <c r="C6" s="7"/>
      <c r="D6" s="7" t="s">
        <v>534</v>
      </c>
      <c r="E6" s="7" t="s">
        <v>439</v>
      </c>
      <c r="F6" s="7" t="s">
        <v>600</v>
      </c>
      <c r="G6" s="7" t="s">
        <v>601</v>
      </c>
      <c r="H6" s="7" t="s">
        <v>602</v>
      </c>
      <c r="I6" s="7" t="s">
        <v>603</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24" spans="1:256">
      <c r="A7" s="7"/>
      <c r="B7" s="7"/>
      <c r="C7" s="10" t="s">
        <v>543</v>
      </c>
      <c r="D7" s="11"/>
      <c r="E7" s="11">
        <v>3725370</v>
      </c>
      <c r="F7" s="11">
        <v>3725370</v>
      </c>
      <c r="G7" s="12">
        <v>10</v>
      </c>
      <c r="H7" s="13" t="str">
        <f t="shared" ref="H7:H10" si="0">IF(E7&gt;0,ROUND(F7/E7,3)*100&amp;"%","—")</f>
        <v>100%</v>
      </c>
      <c r="I7" s="15">
        <v>10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24" spans="1:256">
      <c r="A8" s="7"/>
      <c r="B8" s="7"/>
      <c r="C8" s="10" t="s">
        <v>544</v>
      </c>
      <c r="D8" s="14">
        <v>0</v>
      </c>
      <c r="E8" s="14">
        <v>3725370</v>
      </c>
      <c r="F8" s="14">
        <v>3725370</v>
      </c>
      <c r="G8" s="7" t="s">
        <v>443</v>
      </c>
      <c r="H8" s="13" t="str">
        <f t="shared" si="0"/>
        <v>100%</v>
      </c>
      <c r="I8" s="15" t="s">
        <v>443</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24" spans="1:256">
      <c r="A9" s="7"/>
      <c r="B9" s="7"/>
      <c r="C9" s="10" t="s">
        <v>604</v>
      </c>
      <c r="D9" s="14">
        <v>0</v>
      </c>
      <c r="E9" s="14">
        <v>0</v>
      </c>
      <c r="F9" s="14">
        <v>0</v>
      </c>
      <c r="G9" s="7" t="s">
        <v>443</v>
      </c>
      <c r="H9" s="13" t="str">
        <f t="shared" si="0"/>
        <v>—</v>
      </c>
      <c r="I9" s="15" t="s">
        <v>443</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spans="1:10">
      <c r="A10" s="7"/>
      <c r="B10" s="7"/>
      <c r="C10" s="10" t="s">
        <v>546</v>
      </c>
      <c r="D10" s="14">
        <v>0</v>
      </c>
      <c r="E10" s="14">
        <v>0</v>
      </c>
      <c r="F10" s="14">
        <v>0</v>
      </c>
      <c r="G10" s="7" t="s">
        <v>443</v>
      </c>
      <c r="H10" s="13" t="str">
        <f t="shared" si="0"/>
        <v>—</v>
      </c>
      <c r="I10" s="15" t="s">
        <v>443</v>
      </c>
      <c r="J10" s="15"/>
    </row>
    <row r="11" spans="1:10">
      <c r="A11" s="7" t="s">
        <v>605</v>
      </c>
      <c r="B11" s="7" t="s">
        <v>606</v>
      </c>
      <c r="C11" s="7"/>
      <c r="D11" s="7"/>
      <c r="E11" s="7"/>
      <c r="F11" s="15" t="s">
        <v>607</v>
      </c>
      <c r="G11" s="15"/>
      <c r="H11" s="15"/>
      <c r="I11" s="15"/>
      <c r="J11" s="15"/>
    </row>
    <row r="12" ht="90" customHeight="1" spans="1:10">
      <c r="A12" s="7"/>
      <c r="B12" s="16" t="s">
        <v>640</v>
      </c>
      <c r="C12" s="17"/>
      <c r="D12" s="17"/>
      <c r="E12" s="18"/>
      <c r="F12" s="19" t="s">
        <v>609</v>
      </c>
      <c r="G12" s="19"/>
      <c r="H12" s="19"/>
      <c r="I12" s="19"/>
      <c r="J12" s="19"/>
    </row>
    <row r="13" spans="1:10">
      <c r="A13" s="20" t="s">
        <v>550</v>
      </c>
      <c r="B13" s="21"/>
      <c r="C13" s="22"/>
      <c r="D13" s="20" t="s">
        <v>610</v>
      </c>
      <c r="E13" s="21"/>
      <c r="F13" s="22"/>
      <c r="G13" s="23" t="s">
        <v>554</v>
      </c>
      <c r="H13" s="24" t="s">
        <v>611</v>
      </c>
      <c r="I13" s="23" t="s">
        <v>603</v>
      </c>
      <c r="J13" s="23" t="s">
        <v>555</v>
      </c>
    </row>
    <row r="14" spans="1:10">
      <c r="A14" s="20" t="s">
        <v>556</v>
      </c>
      <c r="B14" s="7" t="s">
        <v>557</v>
      </c>
      <c r="C14" s="7" t="s">
        <v>558</v>
      </c>
      <c r="D14" s="7" t="s">
        <v>551</v>
      </c>
      <c r="E14" s="7" t="s">
        <v>552</v>
      </c>
      <c r="F14" s="7" t="s">
        <v>553</v>
      </c>
      <c r="G14" s="25"/>
      <c r="H14" s="25"/>
      <c r="I14" s="25"/>
      <c r="J14" s="25"/>
    </row>
    <row r="15" ht="48.75" customHeight="1" spans="1:10">
      <c r="A15" s="7" t="s">
        <v>559</v>
      </c>
      <c r="B15" s="23" t="s">
        <v>560</v>
      </c>
      <c r="C15" s="26" t="s">
        <v>612</v>
      </c>
      <c r="D15" s="27" t="s">
        <v>567</v>
      </c>
      <c r="E15" s="28" t="s">
        <v>613</v>
      </c>
      <c r="F15" s="28" t="s">
        <v>614</v>
      </c>
      <c r="G15" s="28" t="s">
        <v>615</v>
      </c>
      <c r="H15" s="29">
        <v>10</v>
      </c>
      <c r="I15" s="29">
        <v>10</v>
      </c>
      <c r="J15" s="25"/>
    </row>
    <row r="16" ht="24" spans="1:10">
      <c r="A16" s="7"/>
      <c r="B16" s="23" t="s">
        <v>565</v>
      </c>
      <c r="C16" s="26" t="s">
        <v>641</v>
      </c>
      <c r="D16" s="27" t="s">
        <v>562</v>
      </c>
      <c r="E16" s="28" t="s">
        <v>642</v>
      </c>
      <c r="F16" s="28" t="s">
        <v>568</v>
      </c>
      <c r="G16" s="28" t="s">
        <v>572</v>
      </c>
      <c r="H16" s="29">
        <v>20</v>
      </c>
      <c r="I16" s="29">
        <v>20</v>
      </c>
      <c r="J16" s="25"/>
    </row>
    <row r="17" ht="24" spans="1:10">
      <c r="A17" s="7"/>
      <c r="B17" s="23" t="s">
        <v>570</v>
      </c>
      <c r="C17" s="26" t="s">
        <v>618</v>
      </c>
      <c r="D17" s="27" t="s">
        <v>567</v>
      </c>
      <c r="E17" s="28" t="s">
        <v>619</v>
      </c>
      <c r="F17" s="28" t="s">
        <v>568</v>
      </c>
      <c r="G17" s="28" t="s">
        <v>569</v>
      </c>
      <c r="H17" s="29">
        <v>10</v>
      </c>
      <c r="I17" s="29">
        <v>10</v>
      </c>
      <c r="J17" s="25"/>
    </row>
    <row r="18" ht="24" spans="1:10">
      <c r="A18" s="7" t="s">
        <v>573</v>
      </c>
      <c r="B18" s="7" t="s">
        <v>620</v>
      </c>
      <c r="C18" s="28" t="s">
        <v>576</v>
      </c>
      <c r="D18" s="27" t="s">
        <v>562</v>
      </c>
      <c r="E18" s="28" t="s">
        <v>577</v>
      </c>
      <c r="F18" s="28" t="s">
        <v>621</v>
      </c>
      <c r="G18" s="28" t="s">
        <v>577</v>
      </c>
      <c r="H18" s="29">
        <v>30</v>
      </c>
      <c r="I18" s="29">
        <v>30</v>
      </c>
      <c r="J18" s="25"/>
    </row>
    <row r="19" ht="36" spans="1:10">
      <c r="A19" s="30"/>
      <c r="B19" s="23" t="s">
        <v>580</v>
      </c>
      <c r="C19" s="26" t="s">
        <v>622</v>
      </c>
      <c r="D19" s="27" t="s">
        <v>562</v>
      </c>
      <c r="E19" s="28" t="s">
        <v>623</v>
      </c>
      <c r="F19" s="28" t="s">
        <v>621</v>
      </c>
      <c r="G19" s="28" t="s">
        <v>623</v>
      </c>
      <c r="H19" s="29">
        <v>10</v>
      </c>
      <c r="I19" s="29">
        <v>9</v>
      </c>
      <c r="J19" s="25"/>
    </row>
    <row r="20" ht="44.25" customHeight="1" spans="1:10">
      <c r="A20" s="30" t="s">
        <v>583</v>
      </c>
      <c r="B20" s="31" t="s">
        <v>584</v>
      </c>
      <c r="C20" s="26" t="s">
        <v>624</v>
      </c>
      <c r="D20" s="27" t="s">
        <v>567</v>
      </c>
      <c r="E20" s="28" t="s">
        <v>625</v>
      </c>
      <c r="F20" s="28" t="s">
        <v>568</v>
      </c>
      <c r="G20" s="28" t="s">
        <v>569</v>
      </c>
      <c r="H20" s="29">
        <v>10</v>
      </c>
      <c r="I20" s="29">
        <v>9</v>
      </c>
      <c r="J20" s="38" t="s">
        <v>626</v>
      </c>
    </row>
    <row r="21" ht="33" customHeight="1" spans="1:10">
      <c r="A21" s="7" t="s">
        <v>627</v>
      </c>
      <c r="B21" s="7"/>
      <c r="C21" s="7"/>
      <c r="D21" s="32" t="s">
        <v>588</v>
      </c>
      <c r="E21" s="33"/>
      <c r="F21" s="33"/>
      <c r="G21" s="33"/>
      <c r="H21" s="33"/>
      <c r="I21" s="39"/>
      <c r="J21" s="40" t="s">
        <v>628</v>
      </c>
    </row>
    <row r="22" spans="1:10">
      <c r="A22" s="12" t="s">
        <v>629</v>
      </c>
      <c r="B22" s="12"/>
      <c r="C22" s="12"/>
      <c r="D22" s="12"/>
      <c r="E22" s="12"/>
      <c r="F22" s="12"/>
      <c r="G22" s="12"/>
      <c r="H22" s="12">
        <v>100</v>
      </c>
      <c r="I22" s="41">
        <v>98</v>
      </c>
      <c r="J22" s="42" t="s">
        <v>630</v>
      </c>
    </row>
    <row r="24" spans="1:10">
      <c r="A24" s="34" t="s">
        <v>589</v>
      </c>
      <c r="B24" s="35"/>
      <c r="C24" s="35"/>
      <c r="D24" s="35"/>
      <c r="E24" s="35"/>
      <c r="F24" s="35"/>
      <c r="G24" s="35"/>
      <c r="H24" s="35"/>
      <c r="I24" s="35"/>
      <c r="J24" s="43"/>
    </row>
    <row r="25" spans="1:10">
      <c r="A25" s="36" t="s">
        <v>590</v>
      </c>
      <c r="B25" s="36"/>
      <c r="C25" s="36"/>
      <c r="D25" s="36"/>
      <c r="E25" s="36"/>
      <c r="F25" s="36"/>
      <c r="G25" s="36"/>
      <c r="H25" s="36"/>
      <c r="I25" s="36"/>
      <c r="J25" s="36"/>
    </row>
    <row r="26" spans="1:10">
      <c r="A26" s="36" t="s">
        <v>591</v>
      </c>
      <c r="B26" s="36"/>
      <c r="C26" s="36"/>
      <c r="D26" s="36"/>
      <c r="E26" s="36"/>
      <c r="F26" s="36"/>
      <c r="G26" s="36"/>
      <c r="H26" s="36"/>
      <c r="I26" s="36"/>
      <c r="J26" s="36"/>
    </row>
    <row r="27" spans="1:10">
      <c r="A27" s="36" t="s">
        <v>631</v>
      </c>
      <c r="B27" s="36"/>
      <c r="C27" s="36"/>
      <c r="D27" s="36"/>
      <c r="E27" s="36"/>
      <c r="F27" s="36"/>
      <c r="G27" s="36"/>
      <c r="H27" s="36"/>
      <c r="I27" s="36"/>
      <c r="J27" s="36"/>
    </row>
    <row r="28" spans="1:10">
      <c r="A28" s="36" t="s">
        <v>632</v>
      </c>
      <c r="B28" s="36"/>
      <c r="C28" s="36"/>
      <c r="D28" s="36"/>
      <c r="E28" s="36"/>
      <c r="F28" s="36"/>
      <c r="G28" s="36"/>
      <c r="H28" s="36"/>
      <c r="I28" s="36"/>
      <c r="J28" s="36"/>
    </row>
    <row r="29" s="4" customFormat="1" spans="1:10">
      <c r="A29" s="36" t="s">
        <v>633</v>
      </c>
      <c r="B29" s="36"/>
      <c r="C29" s="36"/>
      <c r="D29" s="36"/>
      <c r="E29" s="36"/>
      <c r="F29" s="36"/>
      <c r="G29" s="36"/>
      <c r="H29" s="36"/>
      <c r="I29" s="36"/>
      <c r="J29" s="36"/>
    </row>
    <row r="30" spans="1:10">
      <c r="A30" s="36" t="s">
        <v>634</v>
      </c>
      <c r="B30" s="36"/>
      <c r="C30" s="36"/>
      <c r="D30" s="36"/>
      <c r="E30" s="36"/>
      <c r="F30" s="36"/>
      <c r="G30" s="36"/>
      <c r="H30" s="36"/>
      <c r="I30" s="36"/>
      <c r="J30" s="36"/>
    </row>
    <row r="31" spans="1:10">
      <c r="A31" s="36" t="s">
        <v>635</v>
      </c>
      <c r="B31" s="36"/>
      <c r="C31" s="36"/>
      <c r="D31" s="36"/>
      <c r="E31" s="36"/>
      <c r="F31" s="36"/>
      <c r="G31" s="36"/>
      <c r="H31" s="36"/>
      <c r="I31" s="36"/>
      <c r="J31" s="36"/>
    </row>
    <row r="32" spans="1:10">
      <c r="A32" s="36" t="s">
        <v>636</v>
      </c>
      <c r="B32" s="36"/>
      <c r="C32" s="36"/>
      <c r="D32" s="36"/>
      <c r="E32" s="36"/>
      <c r="F32" s="36"/>
      <c r="G32" s="36"/>
      <c r="H32" s="36"/>
      <c r="I32" s="36"/>
      <c r="J32" s="36"/>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I21"/>
    <mergeCell ref="A22:G22"/>
    <mergeCell ref="A25:J25"/>
    <mergeCell ref="A26:J26"/>
    <mergeCell ref="A27:J27"/>
    <mergeCell ref="A28:J28"/>
    <mergeCell ref="A29:J29"/>
    <mergeCell ref="A30:J30"/>
    <mergeCell ref="A31:J31"/>
    <mergeCell ref="A32:J32"/>
    <mergeCell ref="A11:A12"/>
    <mergeCell ref="A15:A17"/>
    <mergeCell ref="G13:G14"/>
    <mergeCell ref="H13:H14"/>
    <mergeCell ref="I13:I14"/>
    <mergeCell ref="J13:J14"/>
    <mergeCell ref="A6:B10"/>
  </mergeCells>
  <dataValidations count="2">
    <dataValidation type="list" allowBlank="1" showInputMessage="1" sqref="J22 JF22 TB22 ACX22 AMT22 AWP22 BGL22 BQH22 CAD22 CJZ22 CTV22 DDR22 DNN22 DXJ22 EHF22 ERB22 FAX22 FKT22 FUP22 GEL22 GOH22 GYD22 HHZ22 HRV22 IBR22 ILN22 IVJ22 JFF22 JPB22 JYX22 KIT22 KSP22 LCL22 LMH22 LWD22 MFZ22 MPV22 MZR22 NJN22 NTJ22 ODF22 ONB22 OWX22 PGT22 PQP22 QAL22 QKH22 QUD22 RDZ22 RNV22 RXR22 SHN22 SRJ22 TBF22 TLB22 TUX22 UET22 UOP22 UYL22 VIH22 VSD22 WBZ22 WLV22 WVR22 J65558 JF65558 TB65558 ACX65558 AMT65558 AWP65558 BGL65558 BQH65558 CAD65558 CJZ65558 CTV65558 DDR65558 DNN65558 DXJ65558 EHF65558 ERB65558 FAX65558 FKT65558 FUP65558 GEL65558 GOH65558 GYD65558 HHZ65558 HRV65558 IBR65558 ILN65558 IVJ65558 JFF65558 JPB65558 JYX65558 KIT65558 KSP65558 LCL65558 LMH65558 LWD65558 MFZ65558 MPV65558 MZR65558 NJN65558 NTJ65558 ODF65558 ONB65558 OWX65558 PGT65558 PQP65558 QAL65558 QKH65558 QUD65558 RDZ65558 RNV65558 RXR65558 SHN65558 SRJ65558 TBF65558 TLB65558 TUX65558 UET65558 UOP65558 UYL65558 VIH65558 VSD65558 WBZ65558 WLV65558 WVR65558 J131094 JF131094 TB131094 ACX131094 AMT131094 AWP131094 BGL131094 BQH131094 CAD131094 CJZ131094 CTV131094 DDR131094 DNN131094 DXJ131094 EHF131094 ERB131094 FAX131094 FKT131094 FUP131094 GEL131094 GOH131094 GYD131094 HHZ131094 HRV131094 IBR131094 ILN131094 IVJ131094 JFF131094 JPB131094 JYX131094 KIT131094 KSP131094 LCL131094 LMH131094 LWD131094 MFZ131094 MPV131094 MZR131094 NJN131094 NTJ131094 ODF131094 ONB131094 OWX131094 PGT131094 PQP131094 QAL131094 QKH131094 QUD131094 RDZ131094 RNV131094 RXR131094 SHN131094 SRJ131094 TBF131094 TLB131094 TUX131094 UET131094 UOP131094 UYL131094 VIH131094 VSD131094 WBZ131094 WLV131094 WVR131094 J196630 JF196630 TB196630 ACX196630 AMT196630 AWP196630 BGL196630 BQH196630 CAD196630 CJZ196630 CTV196630 DDR196630 DNN196630 DXJ196630 EHF196630 ERB196630 FAX196630 FKT196630 FUP196630 GEL196630 GOH196630 GYD196630 HHZ196630 HRV196630 IBR196630 ILN196630 IVJ196630 JFF196630 JPB196630 JYX196630 KIT196630 KSP196630 LCL196630 LMH196630 LWD196630 MFZ196630 MPV196630 MZR196630 NJN196630 NTJ196630 ODF196630 ONB196630 OWX196630 PGT196630 PQP196630 QAL196630 QKH196630 QUD196630 RDZ196630 RNV196630 RXR196630 SHN196630 SRJ196630 TBF196630 TLB196630 TUX196630 UET196630 UOP196630 UYL196630 VIH196630 VSD196630 WBZ196630 WLV196630 WVR196630 J262166 JF262166 TB262166 ACX262166 AMT262166 AWP262166 BGL262166 BQH262166 CAD262166 CJZ262166 CTV262166 DDR262166 DNN262166 DXJ262166 EHF262166 ERB262166 FAX262166 FKT262166 FUP262166 GEL262166 GOH262166 GYD262166 HHZ262166 HRV262166 IBR262166 ILN262166 IVJ262166 JFF262166 JPB262166 JYX262166 KIT262166 KSP262166 LCL262166 LMH262166 LWD262166 MFZ262166 MPV262166 MZR262166 NJN262166 NTJ262166 ODF262166 ONB262166 OWX262166 PGT262166 PQP262166 QAL262166 QKH262166 QUD262166 RDZ262166 RNV262166 RXR262166 SHN262166 SRJ262166 TBF262166 TLB262166 TUX262166 UET262166 UOP262166 UYL262166 VIH262166 VSD262166 WBZ262166 WLV262166 WVR262166 J327702 JF327702 TB327702 ACX327702 AMT327702 AWP327702 BGL327702 BQH327702 CAD327702 CJZ327702 CTV327702 DDR327702 DNN327702 DXJ327702 EHF327702 ERB327702 FAX327702 FKT327702 FUP327702 GEL327702 GOH327702 GYD327702 HHZ327702 HRV327702 IBR327702 ILN327702 IVJ327702 JFF327702 JPB327702 JYX327702 KIT327702 KSP327702 LCL327702 LMH327702 LWD327702 MFZ327702 MPV327702 MZR327702 NJN327702 NTJ327702 ODF327702 ONB327702 OWX327702 PGT327702 PQP327702 QAL327702 QKH327702 QUD327702 RDZ327702 RNV327702 RXR327702 SHN327702 SRJ327702 TBF327702 TLB327702 TUX327702 UET327702 UOP327702 UYL327702 VIH327702 VSD327702 WBZ327702 WLV327702 WVR327702 J393238 JF393238 TB393238 ACX393238 AMT393238 AWP393238 BGL393238 BQH393238 CAD393238 CJZ393238 CTV393238 DDR393238 DNN393238 DXJ393238 EHF393238 ERB393238 FAX393238 FKT393238 FUP393238 GEL393238 GOH393238 GYD393238 HHZ393238 HRV393238 IBR393238 ILN393238 IVJ393238 JFF393238 JPB393238 JYX393238 KIT393238 KSP393238 LCL393238 LMH393238 LWD393238 MFZ393238 MPV393238 MZR393238 NJN393238 NTJ393238 ODF393238 ONB393238 OWX393238 PGT393238 PQP393238 QAL393238 QKH393238 QUD393238 RDZ393238 RNV393238 RXR393238 SHN393238 SRJ393238 TBF393238 TLB393238 TUX393238 UET393238 UOP393238 UYL393238 VIH393238 VSD393238 WBZ393238 WLV393238 WVR393238 J458774 JF458774 TB458774 ACX458774 AMT458774 AWP458774 BGL458774 BQH458774 CAD458774 CJZ458774 CTV458774 DDR458774 DNN458774 DXJ458774 EHF458774 ERB458774 FAX458774 FKT458774 FUP458774 GEL458774 GOH458774 GYD458774 HHZ458774 HRV458774 IBR458774 ILN458774 IVJ458774 JFF458774 JPB458774 JYX458774 KIT458774 KSP458774 LCL458774 LMH458774 LWD458774 MFZ458774 MPV458774 MZR458774 NJN458774 NTJ458774 ODF458774 ONB458774 OWX458774 PGT458774 PQP458774 QAL458774 QKH458774 QUD458774 RDZ458774 RNV458774 RXR458774 SHN458774 SRJ458774 TBF458774 TLB458774 TUX458774 UET458774 UOP458774 UYL458774 VIH458774 VSD458774 WBZ458774 WLV458774 WVR458774 J524310 JF524310 TB524310 ACX524310 AMT524310 AWP524310 BGL524310 BQH524310 CAD524310 CJZ524310 CTV524310 DDR524310 DNN524310 DXJ524310 EHF524310 ERB524310 FAX524310 FKT524310 FUP524310 GEL524310 GOH524310 GYD524310 HHZ524310 HRV524310 IBR524310 ILN524310 IVJ524310 JFF524310 JPB524310 JYX524310 KIT524310 KSP524310 LCL524310 LMH524310 LWD524310 MFZ524310 MPV524310 MZR524310 NJN524310 NTJ524310 ODF524310 ONB524310 OWX524310 PGT524310 PQP524310 QAL524310 QKH524310 QUD524310 RDZ524310 RNV524310 RXR524310 SHN524310 SRJ524310 TBF524310 TLB524310 TUX524310 UET524310 UOP524310 UYL524310 VIH524310 VSD524310 WBZ524310 WLV524310 WVR524310 J589846 JF589846 TB589846 ACX589846 AMT589846 AWP589846 BGL589846 BQH589846 CAD589846 CJZ589846 CTV589846 DDR589846 DNN589846 DXJ589846 EHF589846 ERB589846 FAX589846 FKT589846 FUP589846 GEL589846 GOH589846 GYD589846 HHZ589846 HRV589846 IBR589846 ILN589846 IVJ589846 JFF589846 JPB589846 JYX589846 KIT589846 KSP589846 LCL589846 LMH589846 LWD589846 MFZ589846 MPV589846 MZR589846 NJN589846 NTJ589846 ODF589846 ONB589846 OWX589846 PGT589846 PQP589846 QAL589846 QKH589846 QUD589846 RDZ589846 RNV589846 RXR589846 SHN589846 SRJ589846 TBF589846 TLB589846 TUX589846 UET589846 UOP589846 UYL589846 VIH589846 VSD589846 WBZ589846 WLV589846 WVR589846 J655382 JF655382 TB655382 ACX655382 AMT655382 AWP655382 BGL655382 BQH655382 CAD655382 CJZ655382 CTV655382 DDR655382 DNN655382 DXJ655382 EHF655382 ERB655382 FAX655382 FKT655382 FUP655382 GEL655382 GOH655382 GYD655382 HHZ655382 HRV655382 IBR655382 ILN655382 IVJ655382 JFF655382 JPB655382 JYX655382 KIT655382 KSP655382 LCL655382 LMH655382 LWD655382 MFZ655382 MPV655382 MZR655382 NJN655382 NTJ655382 ODF655382 ONB655382 OWX655382 PGT655382 PQP655382 QAL655382 QKH655382 QUD655382 RDZ655382 RNV655382 RXR655382 SHN655382 SRJ655382 TBF655382 TLB655382 TUX655382 UET655382 UOP655382 UYL655382 VIH655382 VSD655382 WBZ655382 WLV655382 WVR655382 J720918 JF720918 TB720918 ACX720918 AMT720918 AWP720918 BGL720918 BQH720918 CAD720918 CJZ720918 CTV720918 DDR720918 DNN720918 DXJ720918 EHF720918 ERB720918 FAX720918 FKT720918 FUP720918 GEL720918 GOH720918 GYD720918 HHZ720918 HRV720918 IBR720918 ILN720918 IVJ720918 JFF720918 JPB720918 JYX720918 KIT720918 KSP720918 LCL720918 LMH720918 LWD720918 MFZ720918 MPV720918 MZR720918 NJN720918 NTJ720918 ODF720918 ONB720918 OWX720918 PGT720918 PQP720918 QAL720918 QKH720918 QUD720918 RDZ720918 RNV720918 RXR720918 SHN720918 SRJ720918 TBF720918 TLB720918 TUX720918 UET720918 UOP720918 UYL720918 VIH720918 VSD720918 WBZ720918 WLV720918 WVR720918 J786454 JF786454 TB786454 ACX786454 AMT786454 AWP786454 BGL786454 BQH786454 CAD786454 CJZ786454 CTV786454 DDR786454 DNN786454 DXJ786454 EHF786454 ERB786454 FAX786454 FKT786454 FUP786454 GEL786454 GOH786454 GYD786454 HHZ786454 HRV786454 IBR786454 ILN786454 IVJ786454 JFF786454 JPB786454 JYX786454 KIT786454 KSP786454 LCL786454 LMH786454 LWD786454 MFZ786454 MPV786454 MZR786454 NJN786454 NTJ786454 ODF786454 ONB786454 OWX786454 PGT786454 PQP786454 QAL786454 QKH786454 QUD786454 RDZ786454 RNV786454 RXR786454 SHN786454 SRJ786454 TBF786454 TLB786454 TUX786454 UET786454 UOP786454 UYL786454 VIH786454 VSD786454 WBZ786454 WLV786454 WVR786454 J851990 JF851990 TB851990 ACX851990 AMT851990 AWP851990 BGL851990 BQH851990 CAD851990 CJZ851990 CTV851990 DDR851990 DNN851990 DXJ851990 EHF851990 ERB851990 FAX851990 FKT851990 FUP851990 GEL851990 GOH851990 GYD851990 HHZ851990 HRV851990 IBR851990 ILN851990 IVJ851990 JFF851990 JPB851990 JYX851990 KIT851990 KSP851990 LCL851990 LMH851990 LWD851990 MFZ851990 MPV851990 MZR851990 NJN851990 NTJ851990 ODF851990 ONB851990 OWX851990 PGT851990 PQP851990 QAL851990 QKH851990 QUD851990 RDZ851990 RNV851990 RXR851990 SHN851990 SRJ851990 TBF851990 TLB851990 TUX851990 UET851990 UOP851990 UYL851990 VIH851990 VSD851990 WBZ851990 WLV851990 WVR851990 J917526 JF917526 TB917526 ACX917526 AMT917526 AWP917526 BGL917526 BQH917526 CAD917526 CJZ917526 CTV917526 DDR917526 DNN917526 DXJ917526 EHF917526 ERB917526 FAX917526 FKT917526 FUP917526 GEL917526 GOH917526 GYD917526 HHZ917526 HRV917526 IBR917526 ILN917526 IVJ917526 JFF917526 JPB917526 JYX917526 KIT917526 KSP917526 LCL917526 LMH917526 LWD917526 MFZ917526 MPV917526 MZR917526 NJN917526 NTJ917526 ODF917526 ONB917526 OWX917526 PGT917526 PQP917526 QAL917526 QKH917526 QUD917526 RDZ917526 RNV917526 RXR917526 SHN917526 SRJ917526 TBF917526 TLB917526 TUX917526 UET917526 UOP917526 UYL917526 VIH917526 VSD917526 WBZ917526 WLV917526 WVR917526 J983062 JF983062 TB983062 ACX983062 AMT983062 AWP983062 BGL983062 BQH983062 CAD983062 CJZ983062 CTV983062 DDR983062 DNN983062 DXJ983062 EHF983062 ERB983062 FAX983062 FKT983062 FUP983062 GEL983062 GOH983062 GYD983062 HHZ983062 HRV983062 IBR983062 ILN983062 IVJ983062 JFF983062 JPB983062 JYX983062 KIT983062 KSP983062 LCL983062 LMH983062 LWD983062 MFZ983062 MPV983062 MZR983062 NJN983062 NTJ983062 ODF983062 ONB983062 OWX983062 PGT983062 PQP983062 QAL983062 QKH983062 QUD983062 RDZ983062 RNV983062 RXR983062 SHN983062 SRJ983062 TBF983062 TLB983062 TUX983062 UET983062 UOP983062 UYL983062 VIH983062 VSD983062 WBZ983062 WLV983062 WVR983062">
      <formula1>"优,良,中,差"</formula1>
    </dataValidation>
    <dataValidation type="list" allowBlank="1" showInputMessage="1" sqref="D15:D20 D65552:D65556 D131088:D131092 D196624:D196628 D262160:D262164 D327696:D327700 D393232:D393236 D458768:D458772 D524304:D524308 D589840:D589844 D655376:D655380 D720912:D720916 D786448:D786452 D851984:D851988 D917520:D917524 D983056:D983060 IZ15:IZ20 IZ65552:IZ65556 IZ131088:IZ131092 IZ196624:IZ196628 IZ262160:IZ262164 IZ327696:IZ327700 IZ393232:IZ393236 IZ458768:IZ458772 IZ524304:IZ524308 IZ589840:IZ589844 IZ655376:IZ655380 IZ720912:IZ720916 IZ786448:IZ786452 IZ851984:IZ851988 IZ917520:IZ917524 IZ983056:IZ983060 SV15:SV20 SV65552:SV65556 SV131088:SV131092 SV196624:SV196628 SV262160:SV262164 SV327696:SV327700 SV393232:SV393236 SV458768:SV458772 SV524304:SV524308 SV589840:SV589844 SV655376:SV655380 SV720912:SV720916 SV786448:SV786452 SV851984:SV851988 SV917520:SV917524 SV983056:SV983060 ACR15:ACR20 ACR65552:ACR65556 ACR131088:ACR131092 ACR196624:ACR196628 ACR262160:ACR262164 ACR327696:ACR327700 ACR393232:ACR393236 ACR458768:ACR458772 ACR524304:ACR524308 ACR589840:ACR589844 ACR655376:ACR655380 ACR720912:ACR720916 ACR786448:ACR786452 ACR851984:ACR851988 ACR917520:ACR917524 ACR983056:ACR983060 AMN15:AMN20 AMN65552:AMN65556 AMN131088:AMN131092 AMN196624:AMN196628 AMN262160:AMN262164 AMN327696:AMN327700 AMN393232:AMN393236 AMN458768:AMN458772 AMN524304:AMN524308 AMN589840:AMN589844 AMN655376:AMN655380 AMN720912:AMN720916 AMN786448:AMN786452 AMN851984:AMN851988 AMN917520:AMN917524 AMN983056:AMN983060 AWJ15:AWJ20 AWJ65552:AWJ65556 AWJ131088:AWJ131092 AWJ196624:AWJ196628 AWJ262160:AWJ262164 AWJ327696:AWJ327700 AWJ393232:AWJ393236 AWJ458768:AWJ458772 AWJ524304:AWJ524308 AWJ589840:AWJ589844 AWJ655376:AWJ655380 AWJ720912:AWJ720916 AWJ786448:AWJ786452 AWJ851984:AWJ851988 AWJ917520:AWJ917524 AWJ983056:AWJ983060 BGF15:BGF20 BGF65552:BGF65556 BGF131088:BGF131092 BGF196624:BGF196628 BGF262160:BGF262164 BGF327696:BGF327700 BGF393232:BGF393236 BGF458768:BGF458772 BGF524304:BGF524308 BGF589840:BGF589844 BGF655376:BGF655380 BGF720912:BGF720916 BGF786448:BGF786452 BGF851984:BGF851988 BGF917520:BGF917524 BGF983056:BGF983060 BQB15:BQB20 BQB65552:BQB65556 BQB131088:BQB131092 BQB196624:BQB196628 BQB262160:BQB262164 BQB327696:BQB327700 BQB393232:BQB393236 BQB458768:BQB458772 BQB524304:BQB524308 BQB589840:BQB589844 BQB655376:BQB655380 BQB720912:BQB720916 BQB786448:BQB786452 BQB851984:BQB851988 BQB917520:BQB917524 BQB983056:BQB983060 BZX15:BZX20 BZX65552:BZX65556 BZX131088:BZX131092 BZX196624:BZX196628 BZX262160:BZX262164 BZX327696:BZX327700 BZX393232:BZX393236 BZX458768:BZX458772 BZX524304:BZX524308 BZX589840:BZX589844 BZX655376:BZX655380 BZX720912:BZX720916 BZX786448:BZX786452 BZX851984:BZX851988 BZX917520:BZX917524 BZX983056:BZX983060 CJT15:CJT20 CJT65552:CJT65556 CJT131088:CJT131092 CJT196624:CJT196628 CJT262160:CJT262164 CJT327696:CJT327700 CJT393232:CJT393236 CJT458768:CJT458772 CJT524304:CJT524308 CJT589840:CJT589844 CJT655376:CJT655380 CJT720912:CJT720916 CJT786448:CJT786452 CJT851984:CJT851988 CJT917520:CJT917524 CJT983056:CJT983060 CTP15:CTP20 CTP65552:CTP65556 CTP131088:CTP131092 CTP196624:CTP196628 CTP262160:CTP262164 CTP327696:CTP327700 CTP393232:CTP393236 CTP458768:CTP458772 CTP524304:CTP524308 CTP589840:CTP589844 CTP655376:CTP655380 CTP720912:CTP720916 CTP786448:CTP786452 CTP851984:CTP851988 CTP917520:CTP917524 CTP983056:CTP983060 DDL15:DDL20 DDL65552:DDL65556 DDL131088:DDL131092 DDL196624:DDL196628 DDL262160:DDL262164 DDL327696:DDL327700 DDL393232:DDL393236 DDL458768:DDL458772 DDL524304:DDL524308 DDL589840:DDL589844 DDL655376:DDL655380 DDL720912:DDL720916 DDL786448:DDL786452 DDL851984:DDL851988 DDL917520:DDL917524 DDL983056:DDL983060 DNH15:DNH20 DNH65552:DNH65556 DNH131088:DNH131092 DNH196624:DNH196628 DNH262160:DNH262164 DNH327696:DNH327700 DNH393232:DNH393236 DNH458768:DNH458772 DNH524304:DNH524308 DNH589840:DNH589844 DNH655376:DNH655380 DNH720912:DNH720916 DNH786448:DNH786452 DNH851984:DNH851988 DNH917520:DNH917524 DNH983056:DNH983060 DXD15:DXD20 DXD65552:DXD65556 DXD131088:DXD131092 DXD196624:DXD196628 DXD262160:DXD262164 DXD327696:DXD327700 DXD393232:DXD393236 DXD458768:DXD458772 DXD524304:DXD524308 DXD589840:DXD589844 DXD655376:DXD655380 DXD720912:DXD720916 DXD786448:DXD786452 DXD851984:DXD851988 DXD917520:DXD917524 DXD983056:DXD983060 EGZ15:EGZ20 EGZ65552:EGZ65556 EGZ131088:EGZ131092 EGZ196624:EGZ196628 EGZ262160:EGZ262164 EGZ327696:EGZ327700 EGZ393232:EGZ393236 EGZ458768:EGZ458772 EGZ524304:EGZ524308 EGZ589840:EGZ589844 EGZ655376:EGZ655380 EGZ720912:EGZ720916 EGZ786448:EGZ786452 EGZ851984:EGZ851988 EGZ917520:EGZ917524 EGZ983056:EGZ983060 EQV15:EQV20 EQV65552:EQV65556 EQV131088:EQV131092 EQV196624:EQV196628 EQV262160:EQV262164 EQV327696:EQV327700 EQV393232:EQV393236 EQV458768:EQV458772 EQV524304:EQV524308 EQV589840:EQV589844 EQV655376:EQV655380 EQV720912:EQV720916 EQV786448:EQV786452 EQV851984:EQV851988 EQV917520:EQV917524 EQV983056:EQV983060 FAR15:FAR20 FAR65552:FAR65556 FAR131088:FAR131092 FAR196624:FAR196628 FAR262160:FAR262164 FAR327696:FAR327700 FAR393232:FAR393236 FAR458768:FAR458772 FAR524304:FAR524308 FAR589840:FAR589844 FAR655376:FAR655380 FAR720912:FAR720916 FAR786448:FAR786452 FAR851984:FAR851988 FAR917520:FAR917524 FAR983056:FAR983060 FKN15:FKN20 FKN65552:FKN65556 FKN131088:FKN131092 FKN196624:FKN196628 FKN262160:FKN262164 FKN327696:FKN327700 FKN393232:FKN393236 FKN458768:FKN458772 FKN524304:FKN524308 FKN589840:FKN589844 FKN655376:FKN655380 FKN720912:FKN720916 FKN786448:FKN786452 FKN851984:FKN851988 FKN917520:FKN917524 FKN983056:FKN983060 FUJ15:FUJ20 FUJ65552:FUJ65556 FUJ131088:FUJ131092 FUJ196624:FUJ196628 FUJ262160:FUJ262164 FUJ327696:FUJ327700 FUJ393232:FUJ393236 FUJ458768:FUJ458772 FUJ524304:FUJ524308 FUJ589840:FUJ589844 FUJ655376:FUJ655380 FUJ720912:FUJ720916 FUJ786448:FUJ786452 FUJ851984:FUJ851988 FUJ917520:FUJ917524 FUJ983056:FUJ983060 GEF15:GEF20 GEF65552:GEF65556 GEF131088:GEF131092 GEF196624:GEF196628 GEF262160:GEF262164 GEF327696:GEF327700 GEF393232:GEF393236 GEF458768:GEF458772 GEF524304:GEF524308 GEF589840:GEF589844 GEF655376:GEF655380 GEF720912:GEF720916 GEF786448:GEF786452 GEF851984:GEF851988 GEF917520:GEF917524 GEF983056:GEF983060 GOB15:GOB20 GOB65552:GOB65556 GOB131088:GOB131092 GOB196624:GOB196628 GOB262160:GOB262164 GOB327696:GOB327700 GOB393232:GOB393236 GOB458768:GOB458772 GOB524304:GOB524308 GOB589840:GOB589844 GOB655376:GOB655380 GOB720912:GOB720916 GOB786448:GOB786452 GOB851984:GOB851988 GOB917520:GOB917524 GOB983056:GOB983060 GXX15:GXX20 GXX65552:GXX65556 GXX131088:GXX131092 GXX196624:GXX196628 GXX262160:GXX262164 GXX327696:GXX327700 GXX393232:GXX393236 GXX458768:GXX458772 GXX524304:GXX524308 GXX589840:GXX589844 GXX655376:GXX655380 GXX720912:GXX720916 GXX786448:GXX786452 GXX851984:GXX851988 GXX917520:GXX917524 GXX983056:GXX983060 HHT15:HHT20 HHT65552:HHT65556 HHT131088:HHT131092 HHT196624:HHT196628 HHT262160:HHT262164 HHT327696:HHT327700 HHT393232:HHT393236 HHT458768:HHT458772 HHT524304:HHT524308 HHT589840:HHT589844 HHT655376:HHT655380 HHT720912:HHT720916 HHT786448:HHT786452 HHT851984:HHT851988 HHT917520:HHT917524 HHT983056:HHT983060 HRP15:HRP20 HRP65552:HRP65556 HRP131088:HRP131092 HRP196624:HRP196628 HRP262160:HRP262164 HRP327696:HRP327700 HRP393232:HRP393236 HRP458768:HRP458772 HRP524304:HRP524308 HRP589840:HRP589844 HRP655376:HRP655380 HRP720912:HRP720916 HRP786448:HRP786452 HRP851984:HRP851988 HRP917520:HRP917524 HRP983056:HRP983060 IBL15:IBL20 IBL65552:IBL65556 IBL131088:IBL131092 IBL196624:IBL196628 IBL262160:IBL262164 IBL327696:IBL327700 IBL393232:IBL393236 IBL458768:IBL458772 IBL524304:IBL524308 IBL589840:IBL589844 IBL655376:IBL655380 IBL720912:IBL720916 IBL786448:IBL786452 IBL851984:IBL851988 IBL917520:IBL917524 IBL983056:IBL983060 ILH15:ILH20 ILH65552:ILH65556 ILH131088:ILH131092 ILH196624:ILH196628 ILH262160:ILH262164 ILH327696:ILH327700 ILH393232:ILH393236 ILH458768:ILH458772 ILH524304:ILH524308 ILH589840:ILH589844 ILH655376:ILH655380 ILH720912:ILH720916 ILH786448:ILH786452 ILH851984:ILH851988 ILH917520:ILH917524 ILH983056:ILH983060 IVD15:IVD20 IVD65552:IVD65556 IVD131088:IVD131092 IVD196624:IVD196628 IVD262160:IVD262164 IVD327696:IVD327700 IVD393232:IVD393236 IVD458768:IVD458772 IVD524304:IVD524308 IVD589840:IVD589844 IVD655376:IVD655380 IVD720912:IVD720916 IVD786448:IVD786452 IVD851984:IVD851988 IVD917520:IVD917524 IVD983056:IVD983060 JEZ15:JEZ20 JEZ65552:JEZ65556 JEZ131088:JEZ131092 JEZ196624:JEZ196628 JEZ262160:JEZ262164 JEZ327696:JEZ327700 JEZ393232:JEZ393236 JEZ458768:JEZ458772 JEZ524304:JEZ524308 JEZ589840:JEZ589844 JEZ655376:JEZ655380 JEZ720912:JEZ720916 JEZ786448:JEZ786452 JEZ851984:JEZ851988 JEZ917520:JEZ917524 JEZ983056:JEZ983060 JOV15:JOV20 JOV65552:JOV65556 JOV131088:JOV131092 JOV196624:JOV196628 JOV262160:JOV262164 JOV327696:JOV327700 JOV393232:JOV393236 JOV458768:JOV458772 JOV524304:JOV524308 JOV589840:JOV589844 JOV655376:JOV655380 JOV720912:JOV720916 JOV786448:JOV786452 JOV851984:JOV851988 JOV917520:JOV917524 JOV983056:JOV983060 JYR15:JYR20 JYR65552:JYR65556 JYR131088:JYR131092 JYR196624:JYR196628 JYR262160:JYR262164 JYR327696:JYR327700 JYR393232:JYR393236 JYR458768:JYR458772 JYR524304:JYR524308 JYR589840:JYR589844 JYR655376:JYR655380 JYR720912:JYR720916 JYR786448:JYR786452 JYR851984:JYR851988 JYR917520:JYR917524 JYR983056:JYR983060 KIN15:KIN20 KIN65552:KIN65556 KIN131088:KIN131092 KIN196624:KIN196628 KIN262160:KIN262164 KIN327696:KIN327700 KIN393232:KIN393236 KIN458768:KIN458772 KIN524304:KIN524308 KIN589840:KIN589844 KIN655376:KIN655380 KIN720912:KIN720916 KIN786448:KIN786452 KIN851984:KIN851988 KIN917520:KIN917524 KIN983056:KIN983060 KSJ15:KSJ20 KSJ65552:KSJ65556 KSJ131088:KSJ131092 KSJ196624:KSJ196628 KSJ262160:KSJ262164 KSJ327696:KSJ327700 KSJ393232:KSJ393236 KSJ458768:KSJ458772 KSJ524304:KSJ524308 KSJ589840:KSJ589844 KSJ655376:KSJ655380 KSJ720912:KSJ720916 KSJ786448:KSJ786452 KSJ851984:KSJ851988 KSJ917520:KSJ917524 KSJ983056:KSJ983060 LCF15:LCF20 LCF65552:LCF65556 LCF131088:LCF131092 LCF196624:LCF196628 LCF262160:LCF262164 LCF327696:LCF327700 LCF393232:LCF393236 LCF458768:LCF458772 LCF524304:LCF524308 LCF589840:LCF589844 LCF655376:LCF655380 LCF720912:LCF720916 LCF786448:LCF786452 LCF851984:LCF851988 LCF917520:LCF917524 LCF983056:LCF983060 LMB15:LMB20 LMB65552:LMB65556 LMB131088:LMB131092 LMB196624:LMB196628 LMB262160:LMB262164 LMB327696:LMB327700 LMB393232:LMB393236 LMB458768:LMB458772 LMB524304:LMB524308 LMB589840:LMB589844 LMB655376:LMB655380 LMB720912:LMB720916 LMB786448:LMB786452 LMB851984:LMB851988 LMB917520:LMB917524 LMB983056:LMB983060 LVX15:LVX20 LVX65552:LVX65556 LVX131088:LVX131092 LVX196624:LVX196628 LVX262160:LVX262164 LVX327696:LVX327700 LVX393232:LVX393236 LVX458768:LVX458772 LVX524304:LVX524308 LVX589840:LVX589844 LVX655376:LVX655380 LVX720912:LVX720916 LVX786448:LVX786452 LVX851984:LVX851988 LVX917520:LVX917524 LVX983056:LVX983060 MFT15:MFT20 MFT65552:MFT65556 MFT131088:MFT131092 MFT196624:MFT196628 MFT262160:MFT262164 MFT327696:MFT327700 MFT393232:MFT393236 MFT458768:MFT458772 MFT524304:MFT524308 MFT589840:MFT589844 MFT655376:MFT655380 MFT720912:MFT720916 MFT786448:MFT786452 MFT851984:MFT851988 MFT917520:MFT917524 MFT983056:MFT983060 MPP15:MPP20 MPP65552:MPP65556 MPP131088:MPP131092 MPP196624:MPP196628 MPP262160:MPP262164 MPP327696:MPP327700 MPP393232:MPP393236 MPP458768:MPP458772 MPP524304:MPP524308 MPP589840:MPP589844 MPP655376:MPP655380 MPP720912:MPP720916 MPP786448:MPP786452 MPP851984:MPP851988 MPP917520:MPP917524 MPP983056:MPP983060 MZL15:MZL20 MZL65552:MZL65556 MZL131088:MZL131092 MZL196624:MZL196628 MZL262160:MZL262164 MZL327696:MZL327700 MZL393232:MZL393236 MZL458768:MZL458772 MZL524304:MZL524308 MZL589840:MZL589844 MZL655376:MZL655380 MZL720912:MZL720916 MZL786448:MZL786452 MZL851984:MZL851988 MZL917520:MZL917524 MZL983056:MZL983060 NJH15:NJH20 NJH65552:NJH65556 NJH131088:NJH131092 NJH196624:NJH196628 NJH262160:NJH262164 NJH327696:NJH327700 NJH393232:NJH393236 NJH458768:NJH458772 NJH524304:NJH524308 NJH589840:NJH589844 NJH655376:NJH655380 NJH720912:NJH720916 NJH786448:NJH786452 NJH851984:NJH851988 NJH917520:NJH917524 NJH983056:NJH983060 NTD15:NTD20 NTD65552:NTD65556 NTD131088:NTD131092 NTD196624:NTD196628 NTD262160:NTD262164 NTD327696:NTD327700 NTD393232:NTD393236 NTD458768:NTD458772 NTD524304:NTD524308 NTD589840:NTD589844 NTD655376:NTD655380 NTD720912:NTD720916 NTD786448:NTD786452 NTD851984:NTD851988 NTD917520:NTD917524 NTD983056:NTD983060 OCZ15:OCZ20 OCZ65552:OCZ65556 OCZ131088:OCZ131092 OCZ196624:OCZ196628 OCZ262160:OCZ262164 OCZ327696:OCZ327700 OCZ393232:OCZ393236 OCZ458768:OCZ458772 OCZ524304:OCZ524308 OCZ589840:OCZ589844 OCZ655376:OCZ655380 OCZ720912:OCZ720916 OCZ786448:OCZ786452 OCZ851984:OCZ851988 OCZ917520:OCZ917524 OCZ983056:OCZ983060 OMV15:OMV20 OMV65552:OMV65556 OMV131088:OMV131092 OMV196624:OMV196628 OMV262160:OMV262164 OMV327696:OMV327700 OMV393232:OMV393236 OMV458768:OMV458772 OMV524304:OMV524308 OMV589840:OMV589844 OMV655376:OMV655380 OMV720912:OMV720916 OMV786448:OMV786452 OMV851984:OMV851988 OMV917520:OMV917524 OMV983056:OMV983060 OWR15:OWR20 OWR65552:OWR65556 OWR131088:OWR131092 OWR196624:OWR196628 OWR262160:OWR262164 OWR327696:OWR327700 OWR393232:OWR393236 OWR458768:OWR458772 OWR524304:OWR524308 OWR589840:OWR589844 OWR655376:OWR655380 OWR720912:OWR720916 OWR786448:OWR786452 OWR851984:OWR851988 OWR917520:OWR917524 OWR983056:OWR983060 PGN15:PGN20 PGN65552:PGN65556 PGN131088:PGN131092 PGN196624:PGN196628 PGN262160:PGN262164 PGN327696:PGN327700 PGN393232:PGN393236 PGN458768:PGN458772 PGN524304:PGN524308 PGN589840:PGN589844 PGN655376:PGN655380 PGN720912:PGN720916 PGN786448:PGN786452 PGN851984:PGN851988 PGN917520:PGN917524 PGN983056:PGN983060 PQJ15:PQJ20 PQJ65552:PQJ65556 PQJ131088:PQJ131092 PQJ196624:PQJ196628 PQJ262160:PQJ262164 PQJ327696:PQJ327700 PQJ393232:PQJ393236 PQJ458768:PQJ458772 PQJ524304:PQJ524308 PQJ589840:PQJ589844 PQJ655376:PQJ655380 PQJ720912:PQJ720916 PQJ786448:PQJ786452 PQJ851984:PQJ851988 PQJ917520:PQJ917524 PQJ983056:PQJ983060 QAF15:QAF20 QAF65552:QAF65556 QAF131088:QAF131092 QAF196624:QAF196628 QAF262160:QAF262164 QAF327696:QAF327700 QAF393232:QAF393236 QAF458768:QAF458772 QAF524304:QAF524308 QAF589840:QAF589844 QAF655376:QAF655380 QAF720912:QAF720916 QAF786448:QAF786452 QAF851984:QAF851988 QAF917520:QAF917524 QAF983056:QAF983060 QKB15:QKB20 QKB65552:QKB65556 QKB131088:QKB131092 QKB196624:QKB196628 QKB262160:QKB262164 QKB327696:QKB327700 QKB393232:QKB393236 QKB458768:QKB458772 QKB524304:QKB524308 QKB589840:QKB589844 QKB655376:QKB655380 QKB720912:QKB720916 QKB786448:QKB786452 QKB851984:QKB851988 QKB917520:QKB917524 QKB983056:QKB983060 QTX15:QTX20 QTX65552:QTX65556 QTX131088:QTX131092 QTX196624:QTX196628 QTX262160:QTX262164 QTX327696:QTX327700 QTX393232:QTX393236 QTX458768:QTX458772 QTX524304:QTX524308 QTX589840:QTX589844 QTX655376:QTX655380 QTX720912:QTX720916 QTX786448:QTX786452 QTX851984:QTX851988 QTX917520:QTX917524 QTX983056:QTX983060 RDT15:RDT20 RDT65552:RDT65556 RDT131088:RDT131092 RDT196624:RDT196628 RDT262160:RDT262164 RDT327696:RDT327700 RDT393232:RDT393236 RDT458768:RDT458772 RDT524304:RDT524308 RDT589840:RDT589844 RDT655376:RDT655380 RDT720912:RDT720916 RDT786448:RDT786452 RDT851984:RDT851988 RDT917520:RDT917524 RDT983056:RDT983060 RNP15:RNP20 RNP65552:RNP65556 RNP131088:RNP131092 RNP196624:RNP196628 RNP262160:RNP262164 RNP327696:RNP327700 RNP393232:RNP393236 RNP458768:RNP458772 RNP524304:RNP524308 RNP589840:RNP589844 RNP655376:RNP655380 RNP720912:RNP720916 RNP786448:RNP786452 RNP851984:RNP851988 RNP917520:RNP917524 RNP983056:RNP983060 RXL15:RXL20 RXL65552:RXL65556 RXL131088:RXL131092 RXL196624:RXL196628 RXL262160:RXL262164 RXL327696:RXL327700 RXL393232:RXL393236 RXL458768:RXL458772 RXL524304:RXL524308 RXL589840:RXL589844 RXL655376:RXL655380 RXL720912:RXL720916 RXL786448:RXL786452 RXL851984:RXL851988 RXL917520:RXL917524 RXL983056:RXL983060 SHH15:SHH20 SHH65552:SHH65556 SHH131088:SHH131092 SHH196624:SHH196628 SHH262160:SHH262164 SHH327696:SHH327700 SHH393232:SHH393236 SHH458768:SHH458772 SHH524304:SHH524308 SHH589840:SHH589844 SHH655376:SHH655380 SHH720912:SHH720916 SHH786448:SHH786452 SHH851984:SHH851988 SHH917520:SHH917524 SHH983056:SHH983060 SRD15:SRD20 SRD65552:SRD65556 SRD131088:SRD131092 SRD196624:SRD196628 SRD262160:SRD262164 SRD327696:SRD327700 SRD393232:SRD393236 SRD458768:SRD458772 SRD524304:SRD524308 SRD589840:SRD589844 SRD655376:SRD655380 SRD720912:SRD720916 SRD786448:SRD786452 SRD851984:SRD851988 SRD917520:SRD917524 SRD983056:SRD983060 TAZ15:TAZ20 TAZ65552:TAZ65556 TAZ131088:TAZ131092 TAZ196624:TAZ196628 TAZ262160:TAZ262164 TAZ327696:TAZ327700 TAZ393232:TAZ393236 TAZ458768:TAZ458772 TAZ524304:TAZ524308 TAZ589840:TAZ589844 TAZ655376:TAZ655380 TAZ720912:TAZ720916 TAZ786448:TAZ786452 TAZ851984:TAZ851988 TAZ917520:TAZ917524 TAZ983056:TAZ983060 TKV15:TKV20 TKV65552:TKV65556 TKV131088:TKV131092 TKV196624:TKV196628 TKV262160:TKV262164 TKV327696:TKV327700 TKV393232:TKV393236 TKV458768:TKV458772 TKV524304:TKV524308 TKV589840:TKV589844 TKV655376:TKV655380 TKV720912:TKV720916 TKV786448:TKV786452 TKV851984:TKV851988 TKV917520:TKV917524 TKV983056:TKV983060 TUR15:TUR20 TUR65552:TUR65556 TUR131088:TUR131092 TUR196624:TUR196628 TUR262160:TUR262164 TUR327696:TUR327700 TUR393232:TUR393236 TUR458768:TUR458772 TUR524304:TUR524308 TUR589840:TUR589844 TUR655376:TUR655380 TUR720912:TUR720916 TUR786448:TUR786452 TUR851984:TUR851988 TUR917520:TUR917524 TUR983056:TUR983060 UEN15:UEN20 UEN65552:UEN65556 UEN131088:UEN131092 UEN196624:UEN196628 UEN262160:UEN262164 UEN327696:UEN327700 UEN393232:UEN393236 UEN458768:UEN458772 UEN524304:UEN524308 UEN589840:UEN589844 UEN655376:UEN655380 UEN720912:UEN720916 UEN786448:UEN786452 UEN851984:UEN851988 UEN917520:UEN917524 UEN983056:UEN983060 UOJ15:UOJ20 UOJ65552:UOJ65556 UOJ131088:UOJ131092 UOJ196624:UOJ196628 UOJ262160:UOJ262164 UOJ327696:UOJ327700 UOJ393232:UOJ393236 UOJ458768:UOJ458772 UOJ524304:UOJ524308 UOJ589840:UOJ589844 UOJ655376:UOJ655380 UOJ720912:UOJ720916 UOJ786448:UOJ786452 UOJ851984:UOJ851988 UOJ917520:UOJ917524 UOJ983056:UOJ983060 UYF15:UYF20 UYF65552:UYF65556 UYF131088:UYF131092 UYF196624:UYF196628 UYF262160:UYF262164 UYF327696:UYF327700 UYF393232:UYF393236 UYF458768:UYF458772 UYF524304:UYF524308 UYF589840:UYF589844 UYF655376:UYF655380 UYF720912:UYF720916 UYF786448:UYF786452 UYF851984:UYF851988 UYF917520:UYF917524 UYF983056:UYF983060 VIB15:VIB20 VIB65552:VIB65556 VIB131088:VIB131092 VIB196624:VIB196628 VIB262160:VIB262164 VIB327696:VIB327700 VIB393232:VIB393236 VIB458768:VIB458772 VIB524304:VIB524308 VIB589840:VIB589844 VIB655376:VIB655380 VIB720912:VIB720916 VIB786448:VIB786452 VIB851984:VIB851988 VIB917520:VIB917524 VIB983056:VIB983060 VRX15:VRX20 VRX65552:VRX65556 VRX131088:VRX131092 VRX196624:VRX196628 VRX262160:VRX262164 VRX327696:VRX327700 VRX393232:VRX393236 VRX458768:VRX458772 VRX524304:VRX524308 VRX589840:VRX589844 VRX655376:VRX655380 VRX720912:VRX720916 VRX786448:VRX786452 VRX851984:VRX851988 VRX917520:VRX917524 VRX983056:VRX983060 WBT15:WBT20 WBT65552:WBT65556 WBT131088:WBT131092 WBT196624:WBT196628 WBT262160:WBT262164 WBT327696:WBT327700 WBT393232:WBT393236 WBT458768:WBT458772 WBT524304:WBT524308 WBT589840:WBT589844 WBT655376:WBT655380 WBT720912:WBT720916 WBT786448:WBT786452 WBT851984:WBT851988 WBT917520:WBT917524 WBT983056:WBT983060 WLP15:WLP20 WLP65552:WLP65556 WLP131088:WLP131092 WLP196624:WLP196628 WLP262160:WLP262164 WLP327696:WLP327700 WLP393232:WLP393236 WLP458768:WLP458772 WLP524304:WLP524308 WLP589840:WLP589844 WLP655376:WLP655380 WLP720912:WLP720916 WLP786448:WLP786452 WLP851984:WLP851988 WLP917520:WLP917524 WLP983056:WLP983060 WVL15:WVL20 WVL65552:WVL65556 WVL131088:WVL131092 WVL196624:WVL196628 WVL262160:WVL262164 WVL327696:WVL327700 WVL393232:WVL393236 WVL458768:WVL458772 WVL524304:WVL524308 WVL589840:WVL589844 WVL655376:WVL655380 WVL720912:WVL720916 WVL786448:WVL786452 WVL851984:WVL851988 WVL917520:WVL917524 WVL983056:WVL983060">
      <formula1>"＝,＞,＜,≥,≤"</formula1>
    </dataValidation>
  </dataValidation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A6" sqref="A6:C10"/>
    </sheetView>
  </sheetViews>
  <sheetFormatPr defaultColWidth="9" defaultRowHeight="13.5"/>
  <cols>
    <col min="1" max="4" width="9" style="5"/>
    <col min="5" max="5" width="13.625" style="5" customWidth="1"/>
    <col min="6" max="6" width="12.125" style="5" customWidth="1"/>
    <col min="7" max="16384" width="9" style="5"/>
  </cols>
  <sheetData>
    <row r="1" spans="1:1">
      <c r="A1" s="4" t="s">
        <v>592</v>
      </c>
    </row>
    <row r="2" ht="22.5" spans="1:10">
      <c r="A2" s="6" t="s">
        <v>593</v>
      </c>
      <c r="B2" s="6"/>
      <c r="C2" s="6"/>
      <c r="D2" s="6"/>
      <c r="E2" s="6"/>
      <c r="F2" s="6"/>
      <c r="G2" s="6"/>
      <c r="H2" s="6"/>
      <c r="I2" s="6"/>
      <c r="J2" s="6"/>
    </row>
    <row r="3" s="1" customFormat="1" ht="22.5" spans="1:10">
      <c r="A3" s="6"/>
      <c r="B3" s="6"/>
      <c r="C3" s="6"/>
      <c r="D3" s="6"/>
      <c r="E3" s="6"/>
      <c r="F3" s="6"/>
      <c r="G3" s="6"/>
      <c r="H3" s="6"/>
      <c r="I3" s="6"/>
      <c r="J3" s="37" t="s">
        <v>594</v>
      </c>
    </row>
    <row r="4" s="2" customFormat="1" spans="1:256">
      <c r="A4" s="7" t="s">
        <v>595</v>
      </c>
      <c r="B4" s="7"/>
      <c r="C4" s="8" t="s">
        <v>643</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spans="1:256">
      <c r="A5" s="7" t="s">
        <v>597</v>
      </c>
      <c r="B5" s="7"/>
      <c r="C5" s="9" t="s">
        <v>531</v>
      </c>
      <c r="D5" s="9"/>
      <c r="E5" s="9"/>
      <c r="F5" s="7" t="s">
        <v>598</v>
      </c>
      <c r="G5" s="8" t="s">
        <v>531</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spans="1:256">
      <c r="A6" s="7" t="s">
        <v>599</v>
      </c>
      <c r="B6" s="7"/>
      <c r="C6" s="7"/>
      <c r="D6" s="7" t="s">
        <v>534</v>
      </c>
      <c r="E6" s="7" t="s">
        <v>439</v>
      </c>
      <c r="F6" s="7" t="s">
        <v>600</v>
      </c>
      <c r="G6" s="7" t="s">
        <v>601</v>
      </c>
      <c r="H6" s="7" t="s">
        <v>602</v>
      </c>
      <c r="I6" s="7" t="s">
        <v>603</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24" spans="1:256">
      <c r="A7" s="7"/>
      <c r="B7" s="7"/>
      <c r="C7" s="10" t="s">
        <v>543</v>
      </c>
      <c r="D7" s="11"/>
      <c r="E7" s="11">
        <v>1500000</v>
      </c>
      <c r="F7" s="11">
        <v>1500000</v>
      </c>
      <c r="G7" s="12">
        <v>10</v>
      </c>
      <c r="H7" s="13" t="str">
        <f t="shared" ref="H7:H10" si="0">IF(E7&gt;0,ROUND(F7/E7,3)*100&amp;"%","—")</f>
        <v>100%</v>
      </c>
      <c r="I7" s="15">
        <v>10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24" spans="1:256">
      <c r="A8" s="7"/>
      <c r="B8" s="7"/>
      <c r="C8" s="10" t="s">
        <v>544</v>
      </c>
      <c r="D8" s="14">
        <v>0</v>
      </c>
      <c r="E8" s="14">
        <v>1500000</v>
      </c>
      <c r="F8" s="14">
        <v>1500000</v>
      </c>
      <c r="G8" s="7" t="s">
        <v>443</v>
      </c>
      <c r="H8" s="13" t="str">
        <f t="shared" si="0"/>
        <v>100%</v>
      </c>
      <c r="I8" s="15" t="s">
        <v>443</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24" spans="1:256">
      <c r="A9" s="7"/>
      <c r="B9" s="7"/>
      <c r="C9" s="10" t="s">
        <v>604</v>
      </c>
      <c r="D9" s="14">
        <v>0</v>
      </c>
      <c r="E9" s="14">
        <v>0</v>
      </c>
      <c r="F9" s="14">
        <v>0</v>
      </c>
      <c r="G9" s="7" t="s">
        <v>443</v>
      </c>
      <c r="H9" s="13" t="str">
        <f t="shared" si="0"/>
        <v>—</v>
      </c>
      <c r="I9" s="15" t="s">
        <v>443</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spans="1:10">
      <c r="A10" s="7"/>
      <c r="B10" s="7"/>
      <c r="C10" s="10" t="s">
        <v>546</v>
      </c>
      <c r="D10" s="14">
        <v>0</v>
      </c>
      <c r="E10" s="14">
        <v>0</v>
      </c>
      <c r="F10" s="14">
        <v>0</v>
      </c>
      <c r="G10" s="7" t="s">
        <v>443</v>
      </c>
      <c r="H10" s="13" t="str">
        <f t="shared" si="0"/>
        <v>—</v>
      </c>
      <c r="I10" s="15" t="s">
        <v>443</v>
      </c>
      <c r="J10" s="15"/>
    </row>
    <row r="11" spans="1:10">
      <c r="A11" s="7" t="s">
        <v>605</v>
      </c>
      <c r="B11" s="7" t="s">
        <v>606</v>
      </c>
      <c r="C11" s="7"/>
      <c r="D11" s="7"/>
      <c r="E11" s="7"/>
      <c r="F11" s="15" t="s">
        <v>607</v>
      </c>
      <c r="G11" s="15"/>
      <c r="H11" s="15"/>
      <c r="I11" s="15"/>
      <c r="J11" s="15"/>
    </row>
    <row r="12" ht="90" customHeight="1" spans="1:10">
      <c r="A12" s="7"/>
      <c r="B12" s="16" t="s">
        <v>644</v>
      </c>
      <c r="C12" s="17"/>
      <c r="D12" s="17"/>
      <c r="E12" s="18"/>
      <c r="F12" s="19" t="s">
        <v>609</v>
      </c>
      <c r="G12" s="19"/>
      <c r="H12" s="19"/>
      <c r="I12" s="19"/>
      <c r="J12" s="19"/>
    </row>
    <row r="13" spans="1:10">
      <c r="A13" s="20" t="s">
        <v>550</v>
      </c>
      <c r="B13" s="21"/>
      <c r="C13" s="22"/>
      <c r="D13" s="20" t="s">
        <v>610</v>
      </c>
      <c r="E13" s="21"/>
      <c r="F13" s="22"/>
      <c r="G13" s="23" t="s">
        <v>554</v>
      </c>
      <c r="H13" s="24" t="s">
        <v>611</v>
      </c>
      <c r="I13" s="23" t="s">
        <v>603</v>
      </c>
      <c r="J13" s="23" t="s">
        <v>555</v>
      </c>
    </row>
    <row r="14" spans="1:10">
      <c r="A14" s="20" t="s">
        <v>556</v>
      </c>
      <c r="B14" s="7" t="s">
        <v>557</v>
      </c>
      <c r="C14" s="7" t="s">
        <v>558</v>
      </c>
      <c r="D14" s="7" t="s">
        <v>551</v>
      </c>
      <c r="E14" s="7" t="s">
        <v>552</v>
      </c>
      <c r="F14" s="7" t="s">
        <v>553</v>
      </c>
      <c r="G14" s="25"/>
      <c r="H14" s="25"/>
      <c r="I14" s="25"/>
      <c r="J14" s="25"/>
    </row>
    <row r="15" ht="48.75" customHeight="1" spans="1:10">
      <c r="A15" s="7" t="s">
        <v>559</v>
      </c>
      <c r="B15" s="23" t="s">
        <v>560</v>
      </c>
      <c r="C15" s="26" t="s">
        <v>612</v>
      </c>
      <c r="D15" s="27" t="s">
        <v>567</v>
      </c>
      <c r="E15" s="28" t="s">
        <v>613</v>
      </c>
      <c r="F15" s="28" t="s">
        <v>614</v>
      </c>
      <c r="G15" s="28" t="s">
        <v>615</v>
      </c>
      <c r="H15" s="29">
        <v>10</v>
      </c>
      <c r="I15" s="29">
        <v>10</v>
      </c>
      <c r="J15" s="25"/>
    </row>
    <row r="16" ht="24" spans="1:10">
      <c r="A16" s="7"/>
      <c r="B16" s="23" t="s">
        <v>565</v>
      </c>
      <c r="C16" s="26" t="s">
        <v>645</v>
      </c>
      <c r="D16" s="27" t="s">
        <v>562</v>
      </c>
      <c r="E16" s="28" t="s">
        <v>642</v>
      </c>
      <c r="F16" s="28" t="s">
        <v>568</v>
      </c>
      <c r="G16" s="28" t="s">
        <v>572</v>
      </c>
      <c r="H16" s="29">
        <v>20</v>
      </c>
      <c r="I16" s="29">
        <v>20</v>
      </c>
      <c r="J16" s="25"/>
    </row>
    <row r="17" ht="24" spans="1:10">
      <c r="A17" s="7"/>
      <c r="B17" s="23" t="s">
        <v>570</v>
      </c>
      <c r="C17" s="26" t="s">
        <v>618</v>
      </c>
      <c r="D17" s="27" t="s">
        <v>567</v>
      </c>
      <c r="E17" s="28" t="s">
        <v>619</v>
      </c>
      <c r="F17" s="28" t="s">
        <v>568</v>
      </c>
      <c r="G17" s="28" t="s">
        <v>569</v>
      </c>
      <c r="H17" s="29">
        <v>10</v>
      </c>
      <c r="I17" s="29">
        <v>10</v>
      </c>
      <c r="J17" s="25"/>
    </row>
    <row r="18" ht="24" spans="1:10">
      <c r="A18" s="7" t="s">
        <v>573</v>
      </c>
      <c r="B18" s="7" t="s">
        <v>620</v>
      </c>
      <c r="C18" s="28" t="s">
        <v>576</v>
      </c>
      <c r="D18" s="27" t="s">
        <v>562</v>
      </c>
      <c r="E18" s="28" t="s">
        <v>577</v>
      </c>
      <c r="F18" s="28" t="s">
        <v>621</v>
      </c>
      <c r="G18" s="28" t="s">
        <v>577</v>
      </c>
      <c r="H18" s="29">
        <v>30</v>
      </c>
      <c r="I18" s="29">
        <v>30</v>
      </c>
      <c r="J18" s="25"/>
    </row>
    <row r="19" ht="36" spans="1:10">
      <c r="A19" s="30"/>
      <c r="B19" s="23" t="s">
        <v>580</v>
      </c>
      <c r="C19" s="26" t="s">
        <v>622</v>
      </c>
      <c r="D19" s="27" t="s">
        <v>562</v>
      </c>
      <c r="E19" s="28" t="s">
        <v>623</v>
      </c>
      <c r="F19" s="28" t="s">
        <v>621</v>
      </c>
      <c r="G19" s="28" t="s">
        <v>623</v>
      </c>
      <c r="H19" s="29">
        <v>10</v>
      </c>
      <c r="I19" s="29">
        <v>9</v>
      </c>
      <c r="J19" s="25"/>
    </row>
    <row r="20" ht="44.25" customHeight="1" spans="1:10">
      <c r="A20" s="30" t="s">
        <v>583</v>
      </c>
      <c r="B20" s="31" t="s">
        <v>584</v>
      </c>
      <c r="C20" s="26" t="s">
        <v>624</v>
      </c>
      <c r="D20" s="27" t="s">
        <v>567</v>
      </c>
      <c r="E20" s="28" t="s">
        <v>625</v>
      </c>
      <c r="F20" s="28" t="s">
        <v>568</v>
      </c>
      <c r="G20" s="28" t="s">
        <v>569</v>
      </c>
      <c r="H20" s="29">
        <v>10</v>
      </c>
      <c r="I20" s="29">
        <v>9</v>
      </c>
      <c r="J20" s="38" t="s">
        <v>626</v>
      </c>
    </row>
    <row r="21" ht="33" customHeight="1" spans="1:10">
      <c r="A21" s="7" t="s">
        <v>627</v>
      </c>
      <c r="B21" s="7"/>
      <c r="C21" s="7"/>
      <c r="D21" s="32" t="s">
        <v>588</v>
      </c>
      <c r="E21" s="33"/>
      <c r="F21" s="33"/>
      <c r="G21" s="33"/>
      <c r="H21" s="33"/>
      <c r="I21" s="39"/>
      <c r="J21" s="40" t="s">
        <v>628</v>
      </c>
    </row>
    <row r="22" spans="1:10">
      <c r="A22" s="12" t="s">
        <v>629</v>
      </c>
      <c r="B22" s="12"/>
      <c r="C22" s="12"/>
      <c r="D22" s="12"/>
      <c r="E22" s="12"/>
      <c r="F22" s="12"/>
      <c r="G22" s="12"/>
      <c r="H22" s="12">
        <v>100</v>
      </c>
      <c r="I22" s="41">
        <v>98</v>
      </c>
      <c r="J22" s="42" t="s">
        <v>630</v>
      </c>
    </row>
    <row r="24" spans="1:10">
      <c r="A24" s="34" t="s">
        <v>589</v>
      </c>
      <c r="B24" s="35"/>
      <c r="C24" s="35"/>
      <c r="D24" s="35"/>
      <c r="E24" s="35"/>
      <c r="F24" s="35"/>
      <c r="G24" s="35"/>
      <c r="H24" s="35"/>
      <c r="I24" s="35"/>
      <c r="J24" s="43"/>
    </row>
    <row r="25" spans="1:10">
      <c r="A25" s="36" t="s">
        <v>590</v>
      </c>
      <c r="B25" s="36"/>
      <c r="C25" s="36"/>
      <c r="D25" s="36"/>
      <c r="E25" s="36"/>
      <c r="F25" s="36"/>
      <c r="G25" s="36"/>
      <c r="H25" s="36"/>
      <c r="I25" s="36"/>
      <c r="J25" s="36"/>
    </row>
    <row r="26" spans="1:10">
      <c r="A26" s="36" t="s">
        <v>591</v>
      </c>
      <c r="B26" s="36"/>
      <c r="C26" s="36"/>
      <c r="D26" s="36"/>
      <c r="E26" s="36"/>
      <c r="F26" s="36"/>
      <c r="G26" s="36"/>
      <c r="H26" s="36"/>
      <c r="I26" s="36"/>
      <c r="J26" s="36"/>
    </row>
    <row r="27" spans="1:10">
      <c r="A27" s="36" t="s">
        <v>631</v>
      </c>
      <c r="B27" s="36"/>
      <c r="C27" s="36"/>
      <c r="D27" s="36"/>
      <c r="E27" s="36"/>
      <c r="F27" s="36"/>
      <c r="G27" s="36"/>
      <c r="H27" s="36"/>
      <c r="I27" s="36"/>
      <c r="J27" s="36"/>
    </row>
    <row r="28" spans="1:10">
      <c r="A28" s="36" t="s">
        <v>632</v>
      </c>
      <c r="B28" s="36"/>
      <c r="C28" s="36"/>
      <c r="D28" s="36"/>
      <c r="E28" s="36"/>
      <c r="F28" s="36"/>
      <c r="G28" s="36"/>
      <c r="H28" s="36"/>
      <c r="I28" s="36"/>
      <c r="J28" s="36"/>
    </row>
    <row r="29" s="4" customFormat="1" spans="1:10">
      <c r="A29" s="36" t="s">
        <v>633</v>
      </c>
      <c r="B29" s="36"/>
      <c r="C29" s="36"/>
      <c r="D29" s="36"/>
      <c r="E29" s="36"/>
      <c r="F29" s="36"/>
      <c r="G29" s="36"/>
      <c r="H29" s="36"/>
      <c r="I29" s="36"/>
      <c r="J29" s="36"/>
    </row>
    <row r="30" spans="1:10">
      <c r="A30" s="36" t="s">
        <v>634</v>
      </c>
      <c r="B30" s="36"/>
      <c r="C30" s="36"/>
      <c r="D30" s="36"/>
      <c r="E30" s="36"/>
      <c r="F30" s="36"/>
      <c r="G30" s="36"/>
      <c r="H30" s="36"/>
      <c r="I30" s="36"/>
      <c r="J30" s="36"/>
    </row>
    <row r="31" spans="1:10">
      <c r="A31" s="36" t="s">
        <v>635</v>
      </c>
      <c r="B31" s="36"/>
      <c r="C31" s="36"/>
      <c r="D31" s="36"/>
      <c r="E31" s="36"/>
      <c r="F31" s="36"/>
      <c r="G31" s="36"/>
      <c r="H31" s="36"/>
      <c r="I31" s="36"/>
      <c r="J31" s="36"/>
    </row>
    <row r="32" spans="1:10">
      <c r="A32" s="36" t="s">
        <v>636</v>
      </c>
      <c r="B32" s="36"/>
      <c r="C32" s="36"/>
      <c r="D32" s="36"/>
      <c r="E32" s="36"/>
      <c r="F32" s="36"/>
      <c r="G32" s="36"/>
      <c r="H32" s="36"/>
      <c r="I32" s="36"/>
      <c r="J32" s="36"/>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I21"/>
    <mergeCell ref="A22:G22"/>
    <mergeCell ref="A25:J25"/>
    <mergeCell ref="A26:J26"/>
    <mergeCell ref="A27:J27"/>
    <mergeCell ref="A28:J28"/>
    <mergeCell ref="A29:J29"/>
    <mergeCell ref="A30:J30"/>
    <mergeCell ref="A31:J31"/>
    <mergeCell ref="A32:J32"/>
    <mergeCell ref="A11:A12"/>
    <mergeCell ref="A15:A17"/>
    <mergeCell ref="G13:G14"/>
    <mergeCell ref="H13:H14"/>
    <mergeCell ref="I13:I14"/>
    <mergeCell ref="J13:J14"/>
    <mergeCell ref="A6:B10"/>
  </mergeCells>
  <dataValidations count="2">
    <dataValidation type="list" allowBlank="1" showInputMessage="1" sqref="J22 JF22 TB22 ACX22 AMT22 AWP22 BGL22 BQH22 CAD22 CJZ22 CTV22 DDR22 DNN22 DXJ22 EHF22 ERB22 FAX22 FKT22 FUP22 GEL22 GOH22 GYD22 HHZ22 HRV22 IBR22 ILN22 IVJ22 JFF22 JPB22 JYX22 KIT22 KSP22 LCL22 LMH22 LWD22 MFZ22 MPV22 MZR22 NJN22 NTJ22 ODF22 ONB22 OWX22 PGT22 PQP22 QAL22 QKH22 QUD22 RDZ22 RNV22 RXR22 SHN22 SRJ22 TBF22 TLB22 TUX22 UET22 UOP22 UYL22 VIH22 VSD22 WBZ22 WLV22 WVR22 J65558 JF65558 TB65558 ACX65558 AMT65558 AWP65558 BGL65558 BQH65558 CAD65558 CJZ65558 CTV65558 DDR65558 DNN65558 DXJ65558 EHF65558 ERB65558 FAX65558 FKT65558 FUP65558 GEL65558 GOH65558 GYD65558 HHZ65558 HRV65558 IBR65558 ILN65558 IVJ65558 JFF65558 JPB65558 JYX65558 KIT65558 KSP65558 LCL65558 LMH65558 LWD65558 MFZ65558 MPV65558 MZR65558 NJN65558 NTJ65558 ODF65558 ONB65558 OWX65558 PGT65558 PQP65558 QAL65558 QKH65558 QUD65558 RDZ65558 RNV65558 RXR65558 SHN65558 SRJ65558 TBF65558 TLB65558 TUX65558 UET65558 UOP65558 UYL65558 VIH65558 VSD65558 WBZ65558 WLV65558 WVR65558 J131094 JF131094 TB131094 ACX131094 AMT131094 AWP131094 BGL131094 BQH131094 CAD131094 CJZ131094 CTV131094 DDR131094 DNN131094 DXJ131094 EHF131094 ERB131094 FAX131094 FKT131094 FUP131094 GEL131094 GOH131094 GYD131094 HHZ131094 HRV131094 IBR131094 ILN131094 IVJ131094 JFF131094 JPB131094 JYX131094 KIT131094 KSP131094 LCL131094 LMH131094 LWD131094 MFZ131094 MPV131094 MZR131094 NJN131094 NTJ131094 ODF131094 ONB131094 OWX131094 PGT131094 PQP131094 QAL131094 QKH131094 QUD131094 RDZ131094 RNV131094 RXR131094 SHN131094 SRJ131094 TBF131094 TLB131094 TUX131094 UET131094 UOP131094 UYL131094 VIH131094 VSD131094 WBZ131094 WLV131094 WVR131094 J196630 JF196630 TB196630 ACX196630 AMT196630 AWP196630 BGL196630 BQH196630 CAD196630 CJZ196630 CTV196630 DDR196630 DNN196630 DXJ196630 EHF196630 ERB196630 FAX196630 FKT196630 FUP196630 GEL196630 GOH196630 GYD196630 HHZ196630 HRV196630 IBR196630 ILN196630 IVJ196630 JFF196630 JPB196630 JYX196630 KIT196630 KSP196630 LCL196630 LMH196630 LWD196630 MFZ196630 MPV196630 MZR196630 NJN196630 NTJ196630 ODF196630 ONB196630 OWX196630 PGT196630 PQP196630 QAL196630 QKH196630 QUD196630 RDZ196630 RNV196630 RXR196630 SHN196630 SRJ196630 TBF196630 TLB196630 TUX196630 UET196630 UOP196630 UYL196630 VIH196630 VSD196630 WBZ196630 WLV196630 WVR196630 J262166 JF262166 TB262166 ACX262166 AMT262166 AWP262166 BGL262166 BQH262166 CAD262166 CJZ262166 CTV262166 DDR262166 DNN262166 DXJ262166 EHF262166 ERB262166 FAX262166 FKT262166 FUP262166 GEL262166 GOH262166 GYD262166 HHZ262166 HRV262166 IBR262166 ILN262166 IVJ262166 JFF262166 JPB262166 JYX262166 KIT262166 KSP262166 LCL262166 LMH262166 LWD262166 MFZ262166 MPV262166 MZR262166 NJN262166 NTJ262166 ODF262166 ONB262166 OWX262166 PGT262166 PQP262166 QAL262166 QKH262166 QUD262166 RDZ262166 RNV262166 RXR262166 SHN262166 SRJ262166 TBF262166 TLB262166 TUX262166 UET262166 UOP262166 UYL262166 VIH262166 VSD262166 WBZ262166 WLV262166 WVR262166 J327702 JF327702 TB327702 ACX327702 AMT327702 AWP327702 BGL327702 BQH327702 CAD327702 CJZ327702 CTV327702 DDR327702 DNN327702 DXJ327702 EHF327702 ERB327702 FAX327702 FKT327702 FUP327702 GEL327702 GOH327702 GYD327702 HHZ327702 HRV327702 IBR327702 ILN327702 IVJ327702 JFF327702 JPB327702 JYX327702 KIT327702 KSP327702 LCL327702 LMH327702 LWD327702 MFZ327702 MPV327702 MZR327702 NJN327702 NTJ327702 ODF327702 ONB327702 OWX327702 PGT327702 PQP327702 QAL327702 QKH327702 QUD327702 RDZ327702 RNV327702 RXR327702 SHN327702 SRJ327702 TBF327702 TLB327702 TUX327702 UET327702 UOP327702 UYL327702 VIH327702 VSD327702 WBZ327702 WLV327702 WVR327702 J393238 JF393238 TB393238 ACX393238 AMT393238 AWP393238 BGL393238 BQH393238 CAD393238 CJZ393238 CTV393238 DDR393238 DNN393238 DXJ393238 EHF393238 ERB393238 FAX393238 FKT393238 FUP393238 GEL393238 GOH393238 GYD393238 HHZ393238 HRV393238 IBR393238 ILN393238 IVJ393238 JFF393238 JPB393238 JYX393238 KIT393238 KSP393238 LCL393238 LMH393238 LWD393238 MFZ393238 MPV393238 MZR393238 NJN393238 NTJ393238 ODF393238 ONB393238 OWX393238 PGT393238 PQP393238 QAL393238 QKH393238 QUD393238 RDZ393238 RNV393238 RXR393238 SHN393238 SRJ393238 TBF393238 TLB393238 TUX393238 UET393238 UOP393238 UYL393238 VIH393238 VSD393238 WBZ393238 WLV393238 WVR393238 J458774 JF458774 TB458774 ACX458774 AMT458774 AWP458774 BGL458774 BQH458774 CAD458774 CJZ458774 CTV458774 DDR458774 DNN458774 DXJ458774 EHF458774 ERB458774 FAX458774 FKT458774 FUP458774 GEL458774 GOH458774 GYD458774 HHZ458774 HRV458774 IBR458774 ILN458774 IVJ458774 JFF458774 JPB458774 JYX458774 KIT458774 KSP458774 LCL458774 LMH458774 LWD458774 MFZ458774 MPV458774 MZR458774 NJN458774 NTJ458774 ODF458774 ONB458774 OWX458774 PGT458774 PQP458774 QAL458774 QKH458774 QUD458774 RDZ458774 RNV458774 RXR458774 SHN458774 SRJ458774 TBF458774 TLB458774 TUX458774 UET458774 UOP458774 UYL458774 VIH458774 VSD458774 WBZ458774 WLV458774 WVR458774 J524310 JF524310 TB524310 ACX524310 AMT524310 AWP524310 BGL524310 BQH524310 CAD524310 CJZ524310 CTV524310 DDR524310 DNN524310 DXJ524310 EHF524310 ERB524310 FAX524310 FKT524310 FUP524310 GEL524310 GOH524310 GYD524310 HHZ524310 HRV524310 IBR524310 ILN524310 IVJ524310 JFF524310 JPB524310 JYX524310 KIT524310 KSP524310 LCL524310 LMH524310 LWD524310 MFZ524310 MPV524310 MZR524310 NJN524310 NTJ524310 ODF524310 ONB524310 OWX524310 PGT524310 PQP524310 QAL524310 QKH524310 QUD524310 RDZ524310 RNV524310 RXR524310 SHN524310 SRJ524310 TBF524310 TLB524310 TUX524310 UET524310 UOP524310 UYL524310 VIH524310 VSD524310 WBZ524310 WLV524310 WVR524310 J589846 JF589846 TB589846 ACX589846 AMT589846 AWP589846 BGL589846 BQH589846 CAD589846 CJZ589846 CTV589846 DDR589846 DNN589846 DXJ589846 EHF589846 ERB589846 FAX589846 FKT589846 FUP589846 GEL589846 GOH589846 GYD589846 HHZ589846 HRV589846 IBR589846 ILN589846 IVJ589846 JFF589846 JPB589846 JYX589846 KIT589846 KSP589846 LCL589846 LMH589846 LWD589846 MFZ589846 MPV589846 MZR589846 NJN589846 NTJ589846 ODF589846 ONB589846 OWX589846 PGT589846 PQP589846 QAL589846 QKH589846 QUD589846 RDZ589846 RNV589846 RXR589846 SHN589846 SRJ589846 TBF589846 TLB589846 TUX589846 UET589846 UOP589846 UYL589846 VIH589846 VSD589846 WBZ589846 WLV589846 WVR589846 J655382 JF655382 TB655382 ACX655382 AMT655382 AWP655382 BGL655382 BQH655382 CAD655382 CJZ655382 CTV655382 DDR655382 DNN655382 DXJ655382 EHF655382 ERB655382 FAX655382 FKT655382 FUP655382 GEL655382 GOH655382 GYD655382 HHZ655382 HRV655382 IBR655382 ILN655382 IVJ655382 JFF655382 JPB655382 JYX655382 KIT655382 KSP655382 LCL655382 LMH655382 LWD655382 MFZ655382 MPV655382 MZR655382 NJN655382 NTJ655382 ODF655382 ONB655382 OWX655382 PGT655382 PQP655382 QAL655382 QKH655382 QUD655382 RDZ655382 RNV655382 RXR655382 SHN655382 SRJ655382 TBF655382 TLB655382 TUX655382 UET655382 UOP655382 UYL655382 VIH655382 VSD655382 WBZ655382 WLV655382 WVR655382 J720918 JF720918 TB720918 ACX720918 AMT720918 AWP720918 BGL720918 BQH720918 CAD720918 CJZ720918 CTV720918 DDR720918 DNN720918 DXJ720918 EHF720918 ERB720918 FAX720918 FKT720918 FUP720918 GEL720918 GOH720918 GYD720918 HHZ720918 HRV720918 IBR720918 ILN720918 IVJ720918 JFF720918 JPB720918 JYX720918 KIT720918 KSP720918 LCL720918 LMH720918 LWD720918 MFZ720918 MPV720918 MZR720918 NJN720918 NTJ720918 ODF720918 ONB720918 OWX720918 PGT720918 PQP720918 QAL720918 QKH720918 QUD720918 RDZ720918 RNV720918 RXR720918 SHN720918 SRJ720918 TBF720918 TLB720918 TUX720918 UET720918 UOP720918 UYL720918 VIH720918 VSD720918 WBZ720918 WLV720918 WVR720918 J786454 JF786454 TB786454 ACX786454 AMT786454 AWP786454 BGL786454 BQH786454 CAD786454 CJZ786454 CTV786454 DDR786454 DNN786454 DXJ786454 EHF786454 ERB786454 FAX786454 FKT786454 FUP786454 GEL786454 GOH786454 GYD786454 HHZ786454 HRV786454 IBR786454 ILN786454 IVJ786454 JFF786454 JPB786454 JYX786454 KIT786454 KSP786454 LCL786454 LMH786454 LWD786454 MFZ786454 MPV786454 MZR786454 NJN786454 NTJ786454 ODF786454 ONB786454 OWX786454 PGT786454 PQP786454 QAL786454 QKH786454 QUD786454 RDZ786454 RNV786454 RXR786454 SHN786454 SRJ786454 TBF786454 TLB786454 TUX786454 UET786454 UOP786454 UYL786454 VIH786454 VSD786454 WBZ786454 WLV786454 WVR786454 J851990 JF851990 TB851990 ACX851990 AMT851990 AWP851990 BGL851990 BQH851990 CAD851990 CJZ851990 CTV851990 DDR851990 DNN851990 DXJ851990 EHF851990 ERB851990 FAX851990 FKT851990 FUP851990 GEL851990 GOH851990 GYD851990 HHZ851990 HRV851990 IBR851990 ILN851990 IVJ851990 JFF851990 JPB851990 JYX851990 KIT851990 KSP851990 LCL851990 LMH851990 LWD851990 MFZ851990 MPV851990 MZR851990 NJN851990 NTJ851990 ODF851990 ONB851990 OWX851990 PGT851990 PQP851990 QAL851990 QKH851990 QUD851990 RDZ851990 RNV851990 RXR851990 SHN851990 SRJ851990 TBF851990 TLB851990 TUX851990 UET851990 UOP851990 UYL851990 VIH851990 VSD851990 WBZ851990 WLV851990 WVR851990 J917526 JF917526 TB917526 ACX917526 AMT917526 AWP917526 BGL917526 BQH917526 CAD917526 CJZ917526 CTV917526 DDR917526 DNN917526 DXJ917526 EHF917526 ERB917526 FAX917526 FKT917526 FUP917526 GEL917526 GOH917526 GYD917526 HHZ917526 HRV917526 IBR917526 ILN917526 IVJ917526 JFF917526 JPB917526 JYX917526 KIT917526 KSP917526 LCL917526 LMH917526 LWD917526 MFZ917526 MPV917526 MZR917526 NJN917526 NTJ917526 ODF917526 ONB917526 OWX917526 PGT917526 PQP917526 QAL917526 QKH917526 QUD917526 RDZ917526 RNV917526 RXR917526 SHN917526 SRJ917526 TBF917526 TLB917526 TUX917526 UET917526 UOP917526 UYL917526 VIH917526 VSD917526 WBZ917526 WLV917526 WVR917526 J983062 JF983062 TB983062 ACX983062 AMT983062 AWP983062 BGL983062 BQH983062 CAD983062 CJZ983062 CTV983062 DDR983062 DNN983062 DXJ983062 EHF983062 ERB983062 FAX983062 FKT983062 FUP983062 GEL983062 GOH983062 GYD983062 HHZ983062 HRV983062 IBR983062 ILN983062 IVJ983062 JFF983062 JPB983062 JYX983062 KIT983062 KSP983062 LCL983062 LMH983062 LWD983062 MFZ983062 MPV983062 MZR983062 NJN983062 NTJ983062 ODF983062 ONB983062 OWX983062 PGT983062 PQP983062 QAL983062 QKH983062 QUD983062 RDZ983062 RNV983062 RXR983062 SHN983062 SRJ983062 TBF983062 TLB983062 TUX983062 UET983062 UOP983062 UYL983062 VIH983062 VSD983062 WBZ983062 WLV983062 WVR983062">
      <formula1>"优,良,中,差"</formula1>
    </dataValidation>
    <dataValidation type="list" allowBlank="1" showInputMessage="1" sqref="D15:D20 D65552:D65556 D131088:D131092 D196624:D196628 D262160:D262164 D327696:D327700 D393232:D393236 D458768:D458772 D524304:D524308 D589840:D589844 D655376:D655380 D720912:D720916 D786448:D786452 D851984:D851988 D917520:D917524 D983056:D983060 IZ15:IZ20 IZ65552:IZ65556 IZ131088:IZ131092 IZ196624:IZ196628 IZ262160:IZ262164 IZ327696:IZ327700 IZ393232:IZ393236 IZ458768:IZ458772 IZ524304:IZ524308 IZ589840:IZ589844 IZ655376:IZ655380 IZ720912:IZ720916 IZ786448:IZ786452 IZ851984:IZ851988 IZ917520:IZ917524 IZ983056:IZ983060 SV15:SV20 SV65552:SV65556 SV131088:SV131092 SV196624:SV196628 SV262160:SV262164 SV327696:SV327700 SV393232:SV393236 SV458768:SV458772 SV524304:SV524308 SV589840:SV589844 SV655376:SV655380 SV720912:SV720916 SV786448:SV786452 SV851984:SV851988 SV917520:SV917524 SV983056:SV983060 ACR15:ACR20 ACR65552:ACR65556 ACR131088:ACR131092 ACR196624:ACR196628 ACR262160:ACR262164 ACR327696:ACR327700 ACR393232:ACR393236 ACR458768:ACR458772 ACR524304:ACR524308 ACR589840:ACR589844 ACR655376:ACR655380 ACR720912:ACR720916 ACR786448:ACR786452 ACR851984:ACR851988 ACR917520:ACR917524 ACR983056:ACR983060 AMN15:AMN20 AMN65552:AMN65556 AMN131088:AMN131092 AMN196624:AMN196628 AMN262160:AMN262164 AMN327696:AMN327700 AMN393232:AMN393236 AMN458768:AMN458772 AMN524304:AMN524308 AMN589840:AMN589844 AMN655376:AMN655380 AMN720912:AMN720916 AMN786448:AMN786452 AMN851984:AMN851988 AMN917520:AMN917524 AMN983056:AMN983060 AWJ15:AWJ20 AWJ65552:AWJ65556 AWJ131088:AWJ131092 AWJ196624:AWJ196628 AWJ262160:AWJ262164 AWJ327696:AWJ327700 AWJ393232:AWJ393236 AWJ458768:AWJ458772 AWJ524304:AWJ524308 AWJ589840:AWJ589844 AWJ655376:AWJ655380 AWJ720912:AWJ720916 AWJ786448:AWJ786452 AWJ851984:AWJ851988 AWJ917520:AWJ917524 AWJ983056:AWJ983060 BGF15:BGF20 BGF65552:BGF65556 BGF131088:BGF131092 BGF196624:BGF196628 BGF262160:BGF262164 BGF327696:BGF327700 BGF393232:BGF393236 BGF458768:BGF458772 BGF524304:BGF524308 BGF589840:BGF589844 BGF655376:BGF655380 BGF720912:BGF720916 BGF786448:BGF786452 BGF851984:BGF851988 BGF917520:BGF917524 BGF983056:BGF983060 BQB15:BQB20 BQB65552:BQB65556 BQB131088:BQB131092 BQB196624:BQB196628 BQB262160:BQB262164 BQB327696:BQB327700 BQB393232:BQB393236 BQB458768:BQB458772 BQB524304:BQB524308 BQB589840:BQB589844 BQB655376:BQB655380 BQB720912:BQB720916 BQB786448:BQB786452 BQB851984:BQB851988 BQB917520:BQB917524 BQB983056:BQB983060 BZX15:BZX20 BZX65552:BZX65556 BZX131088:BZX131092 BZX196624:BZX196628 BZX262160:BZX262164 BZX327696:BZX327700 BZX393232:BZX393236 BZX458768:BZX458772 BZX524304:BZX524308 BZX589840:BZX589844 BZX655376:BZX655380 BZX720912:BZX720916 BZX786448:BZX786452 BZX851984:BZX851988 BZX917520:BZX917524 BZX983056:BZX983060 CJT15:CJT20 CJT65552:CJT65556 CJT131088:CJT131092 CJT196624:CJT196628 CJT262160:CJT262164 CJT327696:CJT327700 CJT393232:CJT393236 CJT458768:CJT458772 CJT524304:CJT524308 CJT589840:CJT589844 CJT655376:CJT655380 CJT720912:CJT720916 CJT786448:CJT786452 CJT851984:CJT851988 CJT917520:CJT917524 CJT983056:CJT983060 CTP15:CTP20 CTP65552:CTP65556 CTP131088:CTP131092 CTP196624:CTP196628 CTP262160:CTP262164 CTP327696:CTP327700 CTP393232:CTP393236 CTP458768:CTP458772 CTP524304:CTP524308 CTP589840:CTP589844 CTP655376:CTP655380 CTP720912:CTP720916 CTP786448:CTP786452 CTP851984:CTP851988 CTP917520:CTP917524 CTP983056:CTP983060 DDL15:DDL20 DDL65552:DDL65556 DDL131088:DDL131092 DDL196624:DDL196628 DDL262160:DDL262164 DDL327696:DDL327700 DDL393232:DDL393236 DDL458768:DDL458772 DDL524304:DDL524308 DDL589840:DDL589844 DDL655376:DDL655380 DDL720912:DDL720916 DDL786448:DDL786452 DDL851984:DDL851988 DDL917520:DDL917524 DDL983056:DDL983060 DNH15:DNH20 DNH65552:DNH65556 DNH131088:DNH131092 DNH196624:DNH196628 DNH262160:DNH262164 DNH327696:DNH327700 DNH393232:DNH393236 DNH458768:DNH458772 DNH524304:DNH524308 DNH589840:DNH589844 DNH655376:DNH655380 DNH720912:DNH720916 DNH786448:DNH786452 DNH851984:DNH851988 DNH917520:DNH917524 DNH983056:DNH983060 DXD15:DXD20 DXD65552:DXD65556 DXD131088:DXD131092 DXD196624:DXD196628 DXD262160:DXD262164 DXD327696:DXD327700 DXD393232:DXD393236 DXD458768:DXD458772 DXD524304:DXD524308 DXD589840:DXD589844 DXD655376:DXD655380 DXD720912:DXD720916 DXD786448:DXD786452 DXD851984:DXD851988 DXD917520:DXD917524 DXD983056:DXD983060 EGZ15:EGZ20 EGZ65552:EGZ65556 EGZ131088:EGZ131092 EGZ196624:EGZ196628 EGZ262160:EGZ262164 EGZ327696:EGZ327700 EGZ393232:EGZ393236 EGZ458768:EGZ458772 EGZ524304:EGZ524308 EGZ589840:EGZ589844 EGZ655376:EGZ655380 EGZ720912:EGZ720916 EGZ786448:EGZ786452 EGZ851984:EGZ851988 EGZ917520:EGZ917524 EGZ983056:EGZ983060 EQV15:EQV20 EQV65552:EQV65556 EQV131088:EQV131092 EQV196624:EQV196628 EQV262160:EQV262164 EQV327696:EQV327700 EQV393232:EQV393236 EQV458768:EQV458772 EQV524304:EQV524308 EQV589840:EQV589844 EQV655376:EQV655380 EQV720912:EQV720916 EQV786448:EQV786452 EQV851984:EQV851988 EQV917520:EQV917524 EQV983056:EQV983060 FAR15:FAR20 FAR65552:FAR65556 FAR131088:FAR131092 FAR196624:FAR196628 FAR262160:FAR262164 FAR327696:FAR327700 FAR393232:FAR393236 FAR458768:FAR458772 FAR524304:FAR524308 FAR589840:FAR589844 FAR655376:FAR655380 FAR720912:FAR720916 FAR786448:FAR786452 FAR851984:FAR851988 FAR917520:FAR917524 FAR983056:FAR983060 FKN15:FKN20 FKN65552:FKN65556 FKN131088:FKN131092 FKN196624:FKN196628 FKN262160:FKN262164 FKN327696:FKN327700 FKN393232:FKN393236 FKN458768:FKN458772 FKN524304:FKN524308 FKN589840:FKN589844 FKN655376:FKN655380 FKN720912:FKN720916 FKN786448:FKN786452 FKN851984:FKN851988 FKN917520:FKN917524 FKN983056:FKN983060 FUJ15:FUJ20 FUJ65552:FUJ65556 FUJ131088:FUJ131092 FUJ196624:FUJ196628 FUJ262160:FUJ262164 FUJ327696:FUJ327700 FUJ393232:FUJ393236 FUJ458768:FUJ458772 FUJ524304:FUJ524308 FUJ589840:FUJ589844 FUJ655376:FUJ655380 FUJ720912:FUJ720916 FUJ786448:FUJ786452 FUJ851984:FUJ851988 FUJ917520:FUJ917524 FUJ983056:FUJ983060 GEF15:GEF20 GEF65552:GEF65556 GEF131088:GEF131092 GEF196624:GEF196628 GEF262160:GEF262164 GEF327696:GEF327700 GEF393232:GEF393236 GEF458768:GEF458772 GEF524304:GEF524308 GEF589840:GEF589844 GEF655376:GEF655380 GEF720912:GEF720916 GEF786448:GEF786452 GEF851984:GEF851988 GEF917520:GEF917524 GEF983056:GEF983060 GOB15:GOB20 GOB65552:GOB65556 GOB131088:GOB131092 GOB196624:GOB196628 GOB262160:GOB262164 GOB327696:GOB327700 GOB393232:GOB393236 GOB458768:GOB458772 GOB524304:GOB524308 GOB589840:GOB589844 GOB655376:GOB655380 GOB720912:GOB720916 GOB786448:GOB786452 GOB851984:GOB851988 GOB917520:GOB917524 GOB983056:GOB983060 GXX15:GXX20 GXX65552:GXX65556 GXX131088:GXX131092 GXX196624:GXX196628 GXX262160:GXX262164 GXX327696:GXX327700 GXX393232:GXX393236 GXX458768:GXX458772 GXX524304:GXX524308 GXX589840:GXX589844 GXX655376:GXX655380 GXX720912:GXX720916 GXX786448:GXX786452 GXX851984:GXX851988 GXX917520:GXX917524 GXX983056:GXX983060 HHT15:HHT20 HHT65552:HHT65556 HHT131088:HHT131092 HHT196624:HHT196628 HHT262160:HHT262164 HHT327696:HHT327700 HHT393232:HHT393236 HHT458768:HHT458772 HHT524304:HHT524308 HHT589840:HHT589844 HHT655376:HHT655380 HHT720912:HHT720916 HHT786448:HHT786452 HHT851984:HHT851988 HHT917520:HHT917524 HHT983056:HHT983060 HRP15:HRP20 HRP65552:HRP65556 HRP131088:HRP131092 HRP196624:HRP196628 HRP262160:HRP262164 HRP327696:HRP327700 HRP393232:HRP393236 HRP458768:HRP458772 HRP524304:HRP524308 HRP589840:HRP589844 HRP655376:HRP655380 HRP720912:HRP720916 HRP786448:HRP786452 HRP851984:HRP851988 HRP917520:HRP917524 HRP983056:HRP983060 IBL15:IBL20 IBL65552:IBL65556 IBL131088:IBL131092 IBL196624:IBL196628 IBL262160:IBL262164 IBL327696:IBL327700 IBL393232:IBL393236 IBL458768:IBL458772 IBL524304:IBL524308 IBL589840:IBL589844 IBL655376:IBL655380 IBL720912:IBL720916 IBL786448:IBL786452 IBL851984:IBL851988 IBL917520:IBL917524 IBL983056:IBL983060 ILH15:ILH20 ILH65552:ILH65556 ILH131088:ILH131092 ILH196624:ILH196628 ILH262160:ILH262164 ILH327696:ILH327700 ILH393232:ILH393236 ILH458768:ILH458772 ILH524304:ILH524308 ILH589840:ILH589844 ILH655376:ILH655380 ILH720912:ILH720916 ILH786448:ILH786452 ILH851984:ILH851988 ILH917520:ILH917524 ILH983056:ILH983060 IVD15:IVD20 IVD65552:IVD65556 IVD131088:IVD131092 IVD196624:IVD196628 IVD262160:IVD262164 IVD327696:IVD327700 IVD393232:IVD393236 IVD458768:IVD458772 IVD524304:IVD524308 IVD589840:IVD589844 IVD655376:IVD655380 IVD720912:IVD720916 IVD786448:IVD786452 IVD851984:IVD851988 IVD917520:IVD917524 IVD983056:IVD983060 JEZ15:JEZ20 JEZ65552:JEZ65556 JEZ131088:JEZ131092 JEZ196624:JEZ196628 JEZ262160:JEZ262164 JEZ327696:JEZ327700 JEZ393232:JEZ393236 JEZ458768:JEZ458772 JEZ524304:JEZ524308 JEZ589840:JEZ589844 JEZ655376:JEZ655380 JEZ720912:JEZ720916 JEZ786448:JEZ786452 JEZ851984:JEZ851988 JEZ917520:JEZ917524 JEZ983056:JEZ983060 JOV15:JOV20 JOV65552:JOV65556 JOV131088:JOV131092 JOV196624:JOV196628 JOV262160:JOV262164 JOV327696:JOV327700 JOV393232:JOV393236 JOV458768:JOV458772 JOV524304:JOV524308 JOV589840:JOV589844 JOV655376:JOV655380 JOV720912:JOV720916 JOV786448:JOV786452 JOV851984:JOV851988 JOV917520:JOV917524 JOV983056:JOV983060 JYR15:JYR20 JYR65552:JYR65556 JYR131088:JYR131092 JYR196624:JYR196628 JYR262160:JYR262164 JYR327696:JYR327700 JYR393232:JYR393236 JYR458768:JYR458772 JYR524304:JYR524308 JYR589840:JYR589844 JYR655376:JYR655380 JYR720912:JYR720916 JYR786448:JYR786452 JYR851984:JYR851988 JYR917520:JYR917524 JYR983056:JYR983060 KIN15:KIN20 KIN65552:KIN65556 KIN131088:KIN131092 KIN196624:KIN196628 KIN262160:KIN262164 KIN327696:KIN327700 KIN393232:KIN393236 KIN458768:KIN458772 KIN524304:KIN524308 KIN589840:KIN589844 KIN655376:KIN655380 KIN720912:KIN720916 KIN786448:KIN786452 KIN851984:KIN851988 KIN917520:KIN917524 KIN983056:KIN983060 KSJ15:KSJ20 KSJ65552:KSJ65556 KSJ131088:KSJ131092 KSJ196624:KSJ196628 KSJ262160:KSJ262164 KSJ327696:KSJ327700 KSJ393232:KSJ393236 KSJ458768:KSJ458772 KSJ524304:KSJ524308 KSJ589840:KSJ589844 KSJ655376:KSJ655380 KSJ720912:KSJ720916 KSJ786448:KSJ786452 KSJ851984:KSJ851988 KSJ917520:KSJ917524 KSJ983056:KSJ983060 LCF15:LCF20 LCF65552:LCF65556 LCF131088:LCF131092 LCF196624:LCF196628 LCF262160:LCF262164 LCF327696:LCF327700 LCF393232:LCF393236 LCF458768:LCF458772 LCF524304:LCF524308 LCF589840:LCF589844 LCF655376:LCF655380 LCF720912:LCF720916 LCF786448:LCF786452 LCF851984:LCF851988 LCF917520:LCF917524 LCF983056:LCF983060 LMB15:LMB20 LMB65552:LMB65556 LMB131088:LMB131092 LMB196624:LMB196628 LMB262160:LMB262164 LMB327696:LMB327700 LMB393232:LMB393236 LMB458768:LMB458772 LMB524304:LMB524308 LMB589840:LMB589844 LMB655376:LMB655380 LMB720912:LMB720916 LMB786448:LMB786452 LMB851984:LMB851988 LMB917520:LMB917524 LMB983056:LMB983060 LVX15:LVX20 LVX65552:LVX65556 LVX131088:LVX131092 LVX196624:LVX196628 LVX262160:LVX262164 LVX327696:LVX327700 LVX393232:LVX393236 LVX458768:LVX458772 LVX524304:LVX524308 LVX589840:LVX589844 LVX655376:LVX655380 LVX720912:LVX720916 LVX786448:LVX786452 LVX851984:LVX851988 LVX917520:LVX917524 LVX983056:LVX983060 MFT15:MFT20 MFT65552:MFT65556 MFT131088:MFT131092 MFT196624:MFT196628 MFT262160:MFT262164 MFT327696:MFT327700 MFT393232:MFT393236 MFT458768:MFT458772 MFT524304:MFT524308 MFT589840:MFT589844 MFT655376:MFT655380 MFT720912:MFT720916 MFT786448:MFT786452 MFT851984:MFT851988 MFT917520:MFT917524 MFT983056:MFT983060 MPP15:MPP20 MPP65552:MPP65556 MPP131088:MPP131092 MPP196624:MPP196628 MPP262160:MPP262164 MPP327696:MPP327700 MPP393232:MPP393236 MPP458768:MPP458772 MPP524304:MPP524308 MPP589840:MPP589844 MPP655376:MPP655380 MPP720912:MPP720916 MPP786448:MPP786452 MPP851984:MPP851988 MPP917520:MPP917524 MPP983056:MPP983060 MZL15:MZL20 MZL65552:MZL65556 MZL131088:MZL131092 MZL196624:MZL196628 MZL262160:MZL262164 MZL327696:MZL327700 MZL393232:MZL393236 MZL458768:MZL458772 MZL524304:MZL524308 MZL589840:MZL589844 MZL655376:MZL655380 MZL720912:MZL720916 MZL786448:MZL786452 MZL851984:MZL851988 MZL917520:MZL917524 MZL983056:MZL983060 NJH15:NJH20 NJH65552:NJH65556 NJH131088:NJH131092 NJH196624:NJH196628 NJH262160:NJH262164 NJH327696:NJH327700 NJH393232:NJH393236 NJH458768:NJH458772 NJH524304:NJH524308 NJH589840:NJH589844 NJH655376:NJH655380 NJH720912:NJH720916 NJH786448:NJH786452 NJH851984:NJH851988 NJH917520:NJH917524 NJH983056:NJH983060 NTD15:NTD20 NTD65552:NTD65556 NTD131088:NTD131092 NTD196624:NTD196628 NTD262160:NTD262164 NTD327696:NTD327700 NTD393232:NTD393236 NTD458768:NTD458772 NTD524304:NTD524308 NTD589840:NTD589844 NTD655376:NTD655380 NTD720912:NTD720916 NTD786448:NTD786452 NTD851984:NTD851988 NTD917520:NTD917524 NTD983056:NTD983060 OCZ15:OCZ20 OCZ65552:OCZ65556 OCZ131088:OCZ131092 OCZ196624:OCZ196628 OCZ262160:OCZ262164 OCZ327696:OCZ327700 OCZ393232:OCZ393236 OCZ458768:OCZ458772 OCZ524304:OCZ524308 OCZ589840:OCZ589844 OCZ655376:OCZ655380 OCZ720912:OCZ720916 OCZ786448:OCZ786452 OCZ851984:OCZ851988 OCZ917520:OCZ917524 OCZ983056:OCZ983060 OMV15:OMV20 OMV65552:OMV65556 OMV131088:OMV131092 OMV196624:OMV196628 OMV262160:OMV262164 OMV327696:OMV327700 OMV393232:OMV393236 OMV458768:OMV458772 OMV524304:OMV524308 OMV589840:OMV589844 OMV655376:OMV655380 OMV720912:OMV720916 OMV786448:OMV786452 OMV851984:OMV851988 OMV917520:OMV917524 OMV983056:OMV983060 OWR15:OWR20 OWR65552:OWR65556 OWR131088:OWR131092 OWR196624:OWR196628 OWR262160:OWR262164 OWR327696:OWR327700 OWR393232:OWR393236 OWR458768:OWR458772 OWR524304:OWR524308 OWR589840:OWR589844 OWR655376:OWR655380 OWR720912:OWR720916 OWR786448:OWR786452 OWR851984:OWR851988 OWR917520:OWR917524 OWR983056:OWR983060 PGN15:PGN20 PGN65552:PGN65556 PGN131088:PGN131092 PGN196624:PGN196628 PGN262160:PGN262164 PGN327696:PGN327700 PGN393232:PGN393236 PGN458768:PGN458772 PGN524304:PGN524308 PGN589840:PGN589844 PGN655376:PGN655380 PGN720912:PGN720916 PGN786448:PGN786452 PGN851984:PGN851988 PGN917520:PGN917524 PGN983056:PGN983060 PQJ15:PQJ20 PQJ65552:PQJ65556 PQJ131088:PQJ131092 PQJ196624:PQJ196628 PQJ262160:PQJ262164 PQJ327696:PQJ327700 PQJ393232:PQJ393236 PQJ458768:PQJ458772 PQJ524304:PQJ524308 PQJ589840:PQJ589844 PQJ655376:PQJ655380 PQJ720912:PQJ720916 PQJ786448:PQJ786452 PQJ851984:PQJ851988 PQJ917520:PQJ917524 PQJ983056:PQJ983060 QAF15:QAF20 QAF65552:QAF65556 QAF131088:QAF131092 QAF196624:QAF196628 QAF262160:QAF262164 QAF327696:QAF327700 QAF393232:QAF393236 QAF458768:QAF458772 QAF524304:QAF524308 QAF589840:QAF589844 QAF655376:QAF655380 QAF720912:QAF720916 QAF786448:QAF786452 QAF851984:QAF851988 QAF917520:QAF917524 QAF983056:QAF983060 QKB15:QKB20 QKB65552:QKB65556 QKB131088:QKB131092 QKB196624:QKB196628 QKB262160:QKB262164 QKB327696:QKB327700 QKB393232:QKB393236 QKB458768:QKB458772 QKB524304:QKB524308 QKB589840:QKB589844 QKB655376:QKB655380 QKB720912:QKB720916 QKB786448:QKB786452 QKB851984:QKB851988 QKB917520:QKB917524 QKB983056:QKB983060 QTX15:QTX20 QTX65552:QTX65556 QTX131088:QTX131092 QTX196624:QTX196628 QTX262160:QTX262164 QTX327696:QTX327700 QTX393232:QTX393236 QTX458768:QTX458772 QTX524304:QTX524308 QTX589840:QTX589844 QTX655376:QTX655380 QTX720912:QTX720916 QTX786448:QTX786452 QTX851984:QTX851988 QTX917520:QTX917524 QTX983056:QTX983060 RDT15:RDT20 RDT65552:RDT65556 RDT131088:RDT131092 RDT196624:RDT196628 RDT262160:RDT262164 RDT327696:RDT327700 RDT393232:RDT393236 RDT458768:RDT458772 RDT524304:RDT524308 RDT589840:RDT589844 RDT655376:RDT655380 RDT720912:RDT720916 RDT786448:RDT786452 RDT851984:RDT851988 RDT917520:RDT917524 RDT983056:RDT983060 RNP15:RNP20 RNP65552:RNP65556 RNP131088:RNP131092 RNP196624:RNP196628 RNP262160:RNP262164 RNP327696:RNP327700 RNP393232:RNP393236 RNP458768:RNP458772 RNP524304:RNP524308 RNP589840:RNP589844 RNP655376:RNP655380 RNP720912:RNP720916 RNP786448:RNP786452 RNP851984:RNP851988 RNP917520:RNP917524 RNP983056:RNP983060 RXL15:RXL20 RXL65552:RXL65556 RXL131088:RXL131092 RXL196624:RXL196628 RXL262160:RXL262164 RXL327696:RXL327700 RXL393232:RXL393236 RXL458768:RXL458772 RXL524304:RXL524308 RXL589840:RXL589844 RXL655376:RXL655380 RXL720912:RXL720916 RXL786448:RXL786452 RXL851984:RXL851988 RXL917520:RXL917524 RXL983056:RXL983060 SHH15:SHH20 SHH65552:SHH65556 SHH131088:SHH131092 SHH196624:SHH196628 SHH262160:SHH262164 SHH327696:SHH327700 SHH393232:SHH393236 SHH458768:SHH458772 SHH524304:SHH524308 SHH589840:SHH589844 SHH655376:SHH655380 SHH720912:SHH720916 SHH786448:SHH786452 SHH851984:SHH851988 SHH917520:SHH917524 SHH983056:SHH983060 SRD15:SRD20 SRD65552:SRD65556 SRD131088:SRD131092 SRD196624:SRD196628 SRD262160:SRD262164 SRD327696:SRD327700 SRD393232:SRD393236 SRD458768:SRD458772 SRD524304:SRD524308 SRD589840:SRD589844 SRD655376:SRD655380 SRD720912:SRD720916 SRD786448:SRD786452 SRD851984:SRD851988 SRD917520:SRD917524 SRD983056:SRD983060 TAZ15:TAZ20 TAZ65552:TAZ65556 TAZ131088:TAZ131092 TAZ196624:TAZ196628 TAZ262160:TAZ262164 TAZ327696:TAZ327700 TAZ393232:TAZ393236 TAZ458768:TAZ458772 TAZ524304:TAZ524308 TAZ589840:TAZ589844 TAZ655376:TAZ655380 TAZ720912:TAZ720916 TAZ786448:TAZ786452 TAZ851984:TAZ851988 TAZ917520:TAZ917524 TAZ983056:TAZ983060 TKV15:TKV20 TKV65552:TKV65556 TKV131088:TKV131092 TKV196624:TKV196628 TKV262160:TKV262164 TKV327696:TKV327700 TKV393232:TKV393236 TKV458768:TKV458772 TKV524304:TKV524308 TKV589840:TKV589844 TKV655376:TKV655380 TKV720912:TKV720916 TKV786448:TKV786452 TKV851984:TKV851988 TKV917520:TKV917524 TKV983056:TKV983060 TUR15:TUR20 TUR65552:TUR65556 TUR131088:TUR131092 TUR196624:TUR196628 TUR262160:TUR262164 TUR327696:TUR327700 TUR393232:TUR393236 TUR458768:TUR458772 TUR524304:TUR524308 TUR589840:TUR589844 TUR655376:TUR655380 TUR720912:TUR720916 TUR786448:TUR786452 TUR851984:TUR851988 TUR917520:TUR917524 TUR983056:TUR983060 UEN15:UEN20 UEN65552:UEN65556 UEN131088:UEN131092 UEN196624:UEN196628 UEN262160:UEN262164 UEN327696:UEN327700 UEN393232:UEN393236 UEN458768:UEN458772 UEN524304:UEN524308 UEN589840:UEN589844 UEN655376:UEN655380 UEN720912:UEN720916 UEN786448:UEN786452 UEN851984:UEN851988 UEN917520:UEN917524 UEN983056:UEN983060 UOJ15:UOJ20 UOJ65552:UOJ65556 UOJ131088:UOJ131092 UOJ196624:UOJ196628 UOJ262160:UOJ262164 UOJ327696:UOJ327700 UOJ393232:UOJ393236 UOJ458768:UOJ458772 UOJ524304:UOJ524308 UOJ589840:UOJ589844 UOJ655376:UOJ655380 UOJ720912:UOJ720916 UOJ786448:UOJ786452 UOJ851984:UOJ851988 UOJ917520:UOJ917524 UOJ983056:UOJ983060 UYF15:UYF20 UYF65552:UYF65556 UYF131088:UYF131092 UYF196624:UYF196628 UYF262160:UYF262164 UYF327696:UYF327700 UYF393232:UYF393236 UYF458768:UYF458772 UYF524304:UYF524308 UYF589840:UYF589844 UYF655376:UYF655380 UYF720912:UYF720916 UYF786448:UYF786452 UYF851984:UYF851988 UYF917520:UYF917524 UYF983056:UYF983060 VIB15:VIB20 VIB65552:VIB65556 VIB131088:VIB131092 VIB196624:VIB196628 VIB262160:VIB262164 VIB327696:VIB327700 VIB393232:VIB393236 VIB458768:VIB458772 VIB524304:VIB524308 VIB589840:VIB589844 VIB655376:VIB655380 VIB720912:VIB720916 VIB786448:VIB786452 VIB851984:VIB851988 VIB917520:VIB917524 VIB983056:VIB983060 VRX15:VRX20 VRX65552:VRX65556 VRX131088:VRX131092 VRX196624:VRX196628 VRX262160:VRX262164 VRX327696:VRX327700 VRX393232:VRX393236 VRX458768:VRX458772 VRX524304:VRX524308 VRX589840:VRX589844 VRX655376:VRX655380 VRX720912:VRX720916 VRX786448:VRX786452 VRX851984:VRX851988 VRX917520:VRX917524 VRX983056:VRX983060 WBT15:WBT20 WBT65552:WBT65556 WBT131088:WBT131092 WBT196624:WBT196628 WBT262160:WBT262164 WBT327696:WBT327700 WBT393232:WBT393236 WBT458768:WBT458772 WBT524304:WBT524308 WBT589840:WBT589844 WBT655376:WBT655380 WBT720912:WBT720916 WBT786448:WBT786452 WBT851984:WBT851988 WBT917520:WBT917524 WBT983056:WBT983060 WLP15:WLP20 WLP65552:WLP65556 WLP131088:WLP131092 WLP196624:WLP196628 WLP262160:WLP262164 WLP327696:WLP327700 WLP393232:WLP393236 WLP458768:WLP458772 WLP524304:WLP524308 WLP589840:WLP589844 WLP655376:WLP655380 WLP720912:WLP720916 WLP786448:WLP786452 WLP851984:WLP851988 WLP917520:WLP917524 WLP983056:WLP983060 WVL15:WVL20 WVL65552:WVL65556 WVL131088:WVL131092 WVL196624:WVL196628 WVL262160:WVL262164 WVL327696:WVL327700 WVL393232:WVL393236 WVL458768:WVL458772 WVL524304:WVL524308 WVL589840:WVL589844 WVL655376:WVL655380 WVL720912:WVL720916 WVL786448:WVL786452 WVL851984:WVL851988 WVL917520:WVL917524 WVL983056:WVL983060">
      <formula1>"＝,＞,＜,≥,≤"</formula1>
    </dataValidation>
  </dataValidation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A6" sqref="A6:C10"/>
    </sheetView>
  </sheetViews>
  <sheetFormatPr defaultColWidth="9" defaultRowHeight="13.5"/>
  <cols>
    <col min="1" max="4" width="9" style="5"/>
    <col min="5" max="5" width="13.625" style="5" customWidth="1"/>
    <col min="6" max="6" width="12.125" style="5" customWidth="1"/>
    <col min="7" max="16384" width="9" style="5"/>
  </cols>
  <sheetData>
    <row r="1" spans="1:1">
      <c r="A1" s="4" t="s">
        <v>592</v>
      </c>
    </row>
    <row r="2" ht="22.5" spans="1:10">
      <c r="A2" s="6" t="s">
        <v>593</v>
      </c>
      <c r="B2" s="6"/>
      <c r="C2" s="6"/>
      <c r="D2" s="6"/>
      <c r="E2" s="6"/>
      <c r="F2" s="6"/>
      <c r="G2" s="6"/>
      <c r="H2" s="6"/>
      <c r="I2" s="6"/>
      <c r="J2" s="6"/>
    </row>
    <row r="3" s="1" customFormat="1" ht="22.5" spans="1:10">
      <c r="A3" s="6"/>
      <c r="B3" s="6"/>
      <c r="C3" s="6"/>
      <c r="D3" s="6"/>
      <c r="E3" s="6"/>
      <c r="F3" s="6"/>
      <c r="G3" s="6"/>
      <c r="H3" s="6"/>
      <c r="I3" s="6"/>
      <c r="J3" s="37" t="s">
        <v>594</v>
      </c>
    </row>
    <row r="4" s="2" customFormat="1" spans="1:256">
      <c r="A4" s="7" t="s">
        <v>595</v>
      </c>
      <c r="B4" s="7"/>
      <c r="C4" s="8" t="s">
        <v>646</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spans="1:256">
      <c r="A5" s="7" t="s">
        <v>597</v>
      </c>
      <c r="B5" s="7"/>
      <c r="C5" s="9" t="s">
        <v>531</v>
      </c>
      <c r="D5" s="9"/>
      <c r="E5" s="9"/>
      <c r="F5" s="7" t="s">
        <v>598</v>
      </c>
      <c r="G5" s="8" t="s">
        <v>531</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spans="1:256">
      <c r="A6" s="7" t="s">
        <v>599</v>
      </c>
      <c r="B6" s="7"/>
      <c r="C6" s="7"/>
      <c r="D6" s="7" t="s">
        <v>534</v>
      </c>
      <c r="E6" s="7" t="s">
        <v>439</v>
      </c>
      <c r="F6" s="7" t="s">
        <v>600</v>
      </c>
      <c r="G6" s="7" t="s">
        <v>601</v>
      </c>
      <c r="H6" s="7" t="s">
        <v>602</v>
      </c>
      <c r="I6" s="7" t="s">
        <v>603</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24" spans="1:256">
      <c r="A7" s="7"/>
      <c r="B7" s="7"/>
      <c r="C7" s="10" t="s">
        <v>543</v>
      </c>
      <c r="D7" s="11"/>
      <c r="E7" s="11">
        <v>792000</v>
      </c>
      <c r="F7" s="11">
        <v>792000</v>
      </c>
      <c r="G7" s="12">
        <v>10</v>
      </c>
      <c r="H7" s="13" t="str">
        <f t="shared" ref="H7:H10" si="0">IF(E7&gt;0,ROUND(F7/E7,3)*100&amp;"%","—")</f>
        <v>100%</v>
      </c>
      <c r="I7" s="15">
        <v>10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24" spans="1:256">
      <c r="A8" s="7"/>
      <c r="B8" s="7"/>
      <c r="C8" s="10" t="s">
        <v>544</v>
      </c>
      <c r="D8" s="14">
        <v>0</v>
      </c>
      <c r="E8" s="14">
        <v>792000</v>
      </c>
      <c r="F8" s="14">
        <v>792000</v>
      </c>
      <c r="G8" s="7" t="s">
        <v>443</v>
      </c>
      <c r="H8" s="13" t="str">
        <f t="shared" si="0"/>
        <v>100%</v>
      </c>
      <c r="I8" s="15" t="s">
        <v>443</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24" spans="1:256">
      <c r="A9" s="7"/>
      <c r="B9" s="7"/>
      <c r="C9" s="10" t="s">
        <v>604</v>
      </c>
      <c r="D9" s="14">
        <v>0</v>
      </c>
      <c r="E9" s="14">
        <v>0</v>
      </c>
      <c r="F9" s="14">
        <v>0</v>
      </c>
      <c r="G9" s="7" t="s">
        <v>443</v>
      </c>
      <c r="H9" s="13" t="str">
        <f t="shared" si="0"/>
        <v>—</v>
      </c>
      <c r="I9" s="15" t="s">
        <v>443</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spans="1:10">
      <c r="A10" s="7"/>
      <c r="B10" s="7"/>
      <c r="C10" s="10" t="s">
        <v>546</v>
      </c>
      <c r="D10" s="14">
        <v>0</v>
      </c>
      <c r="E10" s="14">
        <v>0</v>
      </c>
      <c r="F10" s="14">
        <v>0</v>
      </c>
      <c r="G10" s="7" t="s">
        <v>443</v>
      </c>
      <c r="H10" s="13" t="str">
        <f t="shared" si="0"/>
        <v>—</v>
      </c>
      <c r="I10" s="15" t="s">
        <v>443</v>
      </c>
      <c r="J10" s="15"/>
    </row>
    <row r="11" spans="1:10">
      <c r="A11" s="7" t="s">
        <v>605</v>
      </c>
      <c r="B11" s="7" t="s">
        <v>606</v>
      </c>
      <c r="C11" s="7"/>
      <c r="D11" s="7"/>
      <c r="E11" s="7"/>
      <c r="F11" s="15" t="s">
        <v>607</v>
      </c>
      <c r="G11" s="15"/>
      <c r="H11" s="15"/>
      <c r="I11" s="15"/>
      <c r="J11" s="15"/>
    </row>
    <row r="12" ht="90" customHeight="1" spans="1:10">
      <c r="A12" s="7"/>
      <c r="B12" s="16" t="s">
        <v>647</v>
      </c>
      <c r="C12" s="17"/>
      <c r="D12" s="17"/>
      <c r="E12" s="18"/>
      <c r="F12" s="19" t="s">
        <v>609</v>
      </c>
      <c r="G12" s="19"/>
      <c r="H12" s="19"/>
      <c r="I12" s="19"/>
      <c r="J12" s="19"/>
    </row>
    <row r="13" spans="1:10">
      <c r="A13" s="20" t="s">
        <v>550</v>
      </c>
      <c r="B13" s="21"/>
      <c r="C13" s="22"/>
      <c r="D13" s="20" t="s">
        <v>610</v>
      </c>
      <c r="E13" s="21"/>
      <c r="F13" s="22"/>
      <c r="G13" s="23" t="s">
        <v>554</v>
      </c>
      <c r="H13" s="24" t="s">
        <v>611</v>
      </c>
      <c r="I13" s="23" t="s">
        <v>603</v>
      </c>
      <c r="J13" s="23" t="s">
        <v>555</v>
      </c>
    </row>
    <row r="14" spans="1:10">
      <c r="A14" s="20" t="s">
        <v>556</v>
      </c>
      <c r="B14" s="7" t="s">
        <v>557</v>
      </c>
      <c r="C14" s="7" t="s">
        <v>558</v>
      </c>
      <c r="D14" s="7" t="s">
        <v>551</v>
      </c>
      <c r="E14" s="7" t="s">
        <v>552</v>
      </c>
      <c r="F14" s="7" t="s">
        <v>553</v>
      </c>
      <c r="G14" s="25"/>
      <c r="H14" s="25"/>
      <c r="I14" s="25"/>
      <c r="J14" s="25"/>
    </row>
    <row r="15" ht="48.75" customHeight="1" spans="1:10">
      <c r="A15" s="7" t="s">
        <v>559</v>
      </c>
      <c r="B15" s="23" t="s">
        <v>560</v>
      </c>
      <c r="C15" s="26" t="s">
        <v>612</v>
      </c>
      <c r="D15" s="27" t="s">
        <v>567</v>
      </c>
      <c r="E15" s="28" t="s">
        <v>613</v>
      </c>
      <c r="F15" s="28" t="s">
        <v>614</v>
      </c>
      <c r="G15" s="28" t="s">
        <v>615</v>
      </c>
      <c r="H15" s="29">
        <v>10</v>
      </c>
      <c r="I15" s="29">
        <v>10</v>
      </c>
      <c r="J15" s="25"/>
    </row>
    <row r="16" ht="24" spans="1:10">
      <c r="A16" s="7"/>
      <c r="B16" s="23" t="s">
        <v>565</v>
      </c>
      <c r="C16" s="26" t="s">
        <v>648</v>
      </c>
      <c r="D16" s="27" t="s">
        <v>562</v>
      </c>
      <c r="E16" s="28" t="s">
        <v>642</v>
      </c>
      <c r="F16" s="28" t="s">
        <v>568</v>
      </c>
      <c r="G16" s="28" t="s">
        <v>572</v>
      </c>
      <c r="H16" s="29">
        <v>20</v>
      </c>
      <c r="I16" s="29">
        <v>20</v>
      </c>
      <c r="J16" s="25"/>
    </row>
    <row r="17" ht="24" spans="1:10">
      <c r="A17" s="7"/>
      <c r="B17" s="23" t="s">
        <v>570</v>
      </c>
      <c r="C17" s="26" t="s">
        <v>618</v>
      </c>
      <c r="D17" s="27" t="s">
        <v>567</v>
      </c>
      <c r="E17" s="28" t="s">
        <v>619</v>
      </c>
      <c r="F17" s="28" t="s">
        <v>568</v>
      </c>
      <c r="G17" s="28" t="s">
        <v>569</v>
      </c>
      <c r="H17" s="29">
        <v>10</v>
      </c>
      <c r="I17" s="29">
        <v>10</v>
      </c>
      <c r="J17" s="25"/>
    </row>
    <row r="18" ht="24" spans="1:10">
      <c r="A18" s="7" t="s">
        <v>573</v>
      </c>
      <c r="B18" s="7" t="s">
        <v>620</v>
      </c>
      <c r="C18" s="28" t="s">
        <v>576</v>
      </c>
      <c r="D18" s="27" t="s">
        <v>562</v>
      </c>
      <c r="E18" s="28" t="s">
        <v>577</v>
      </c>
      <c r="F18" s="28" t="s">
        <v>621</v>
      </c>
      <c r="G18" s="28" t="s">
        <v>577</v>
      </c>
      <c r="H18" s="29">
        <v>30</v>
      </c>
      <c r="I18" s="29">
        <v>30</v>
      </c>
      <c r="J18" s="25"/>
    </row>
    <row r="19" ht="36" spans="1:10">
      <c r="A19" s="30"/>
      <c r="B19" s="23" t="s">
        <v>580</v>
      </c>
      <c r="C19" s="26" t="s">
        <v>622</v>
      </c>
      <c r="D19" s="27" t="s">
        <v>562</v>
      </c>
      <c r="E19" s="28" t="s">
        <v>623</v>
      </c>
      <c r="F19" s="28" t="s">
        <v>621</v>
      </c>
      <c r="G19" s="28" t="s">
        <v>623</v>
      </c>
      <c r="H19" s="29">
        <v>10</v>
      </c>
      <c r="I19" s="29">
        <v>9</v>
      </c>
      <c r="J19" s="25"/>
    </row>
    <row r="20" ht="44.25" customHeight="1" spans="1:10">
      <c r="A20" s="30" t="s">
        <v>583</v>
      </c>
      <c r="B20" s="31" t="s">
        <v>584</v>
      </c>
      <c r="C20" s="26" t="s">
        <v>649</v>
      </c>
      <c r="D20" s="27" t="s">
        <v>567</v>
      </c>
      <c r="E20" s="28" t="s">
        <v>625</v>
      </c>
      <c r="F20" s="28" t="s">
        <v>568</v>
      </c>
      <c r="G20" s="28" t="s">
        <v>569</v>
      </c>
      <c r="H20" s="29">
        <v>10</v>
      </c>
      <c r="I20" s="29">
        <v>9</v>
      </c>
      <c r="J20" s="38" t="s">
        <v>626</v>
      </c>
    </row>
    <row r="21" ht="33" customHeight="1" spans="1:10">
      <c r="A21" s="7" t="s">
        <v>627</v>
      </c>
      <c r="B21" s="7"/>
      <c r="C21" s="7"/>
      <c r="D21" s="32" t="s">
        <v>588</v>
      </c>
      <c r="E21" s="33"/>
      <c r="F21" s="33"/>
      <c r="G21" s="33"/>
      <c r="H21" s="33"/>
      <c r="I21" s="39"/>
      <c r="J21" s="40" t="s">
        <v>628</v>
      </c>
    </row>
    <row r="22" spans="1:10">
      <c r="A22" s="12" t="s">
        <v>629</v>
      </c>
      <c r="B22" s="12"/>
      <c r="C22" s="12"/>
      <c r="D22" s="12"/>
      <c r="E22" s="12"/>
      <c r="F22" s="12"/>
      <c r="G22" s="12"/>
      <c r="H22" s="12">
        <v>100</v>
      </c>
      <c r="I22" s="41">
        <v>98</v>
      </c>
      <c r="J22" s="42" t="s">
        <v>630</v>
      </c>
    </row>
    <row r="24" spans="1:10">
      <c r="A24" s="34" t="s">
        <v>589</v>
      </c>
      <c r="B24" s="35"/>
      <c r="C24" s="35"/>
      <c r="D24" s="35"/>
      <c r="E24" s="35"/>
      <c r="F24" s="35"/>
      <c r="G24" s="35"/>
      <c r="H24" s="35"/>
      <c r="I24" s="35"/>
      <c r="J24" s="43"/>
    </row>
    <row r="25" spans="1:10">
      <c r="A25" s="36" t="s">
        <v>590</v>
      </c>
      <c r="B25" s="36"/>
      <c r="C25" s="36"/>
      <c r="D25" s="36"/>
      <c r="E25" s="36"/>
      <c r="F25" s="36"/>
      <c r="G25" s="36"/>
      <c r="H25" s="36"/>
      <c r="I25" s="36"/>
      <c r="J25" s="36"/>
    </row>
    <row r="26" spans="1:10">
      <c r="A26" s="36" t="s">
        <v>591</v>
      </c>
      <c r="B26" s="36"/>
      <c r="C26" s="36"/>
      <c r="D26" s="36"/>
      <c r="E26" s="36"/>
      <c r="F26" s="36"/>
      <c r="G26" s="36"/>
      <c r="H26" s="36"/>
      <c r="I26" s="36"/>
      <c r="J26" s="36"/>
    </row>
    <row r="27" spans="1:10">
      <c r="A27" s="36" t="s">
        <v>631</v>
      </c>
      <c r="B27" s="36"/>
      <c r="C27" s="36"/>
      <c r="D27" s="36"/>
      <c r="E27" s="36"/>
      <c r="F27" s="36"/>
      <c r="G27" s="36"/>
      <c r="H27" s="36"/>
      <c r="I27" s="36"/>
      <c r="J27" s="36"/>
    </row>
    <row r="28" spans="1:10">
      <c r="A28" s="36" t="s">
        <v>632</v>
      </c>
      <c r="B28" s="36"/>
      <c r="C28" s="36"/>
      <c r="D28" s="36"/>
      <c r="E28" s="36"/>
      <c r="F28" s="36"/>
      <c r="G28" s="36"/>
      <c r="H28" s="36"/>
      <c r="I28" s="36"/>
      <c r="J28" s="36"/>
    </row>
    <row r="29" s="4" customFormat="1" spans="1:10">
      <c r="A29" s="36" t="s">
        <v>633</v>
      </c>
      <c r="B29" s="36"/>
      <c r="C29" s="36"/>
      <c r="D29" s="36"/>
      <c r="E29" s="36"/>
      <c r="F29" s="36"/>
      <c r="G29" s="36"/>
      <c r="H29" s="36"/>
      <c r="I29" s="36"/>
      <c r="J29" s="36"/>
    </row>
    <row r="30" spans="1:10">
      <c r="A30" s="36" t="s">
        <v>634</v>
      </c>
      <c r="B30" s="36"/>
      <c r="C30" s="36"/>
      <c r="D30" s="36"/>
      <c r="E30" s="36"/>
      <c r="F30" s="36"/>
      <c r="G30" s="36"/>
      <c r="H30" s="36"/>
      <c r="I30" s="36"/>
      <c r="J30" s="36"/>
    </row>
    <row r="31" spans="1:10">
      <c r="A31" s="36" t="s">
        <v>635</v>
      </c>
      <c r="B31" s="36"/>
      <c r="C31" s="36"/>
      <c r="D31" s="36"/>
      <c r="E31" s="36"/>
      <c r="F31" s="36"/>
      <c r="G31" s="36"/>
      <c r="H31" s="36"/>
      <c r="I31" s="36"/>
      <c r="J31" s="36"/>
    </row>
    <row r="32" spans="1:10">
      <c r="A32" s="36" t="s">
        <v>636</v>
      </c>
      <c r="B32" s="36"/>
      <c r="C32" s="36"/>
      <c r="D32" s="36"/>
      <c r="E32" s="36"/>
      <c r="F32" s="36"/>
      <c r="G32" s="36"/>
      <c r="H32" s="36"/>
      <c r="I32" s="36"/>
      <c r="J32" s="36"/>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I21"/>
    <mergeCell ref="A22:G22"/>
    <mergeCell ref="A25:J25"/>
    <mergeCell ref="A26:J26"/>
    <mergeCell ref="A27:J27"/>
    <mergeCell ref="A28:J28"/>
    <mergeCell ref="A29:J29"/>
    <mergeCell ref="A30:J30"/>
    <mergeCell ref="A31:J31"/>
    <mergeCell ref="A32:J32"/>
    <mergeCell ref="A11:A12"/>
    <mergeCell ref="A15:A17"/>
    <mergeCell ref="G13:G14"/>
    <mergeCell ref="H13:H14"/>
    <mergeCell ref="I13:I14"/>
    <mergeCell ref="J13:J14"/>
    <mergeCell ref="A6:B10"/>
  </mergeCells>
  <dataValidations count="2">
    <dataValidation type="list" allowBlank="1" showInputMessage="1" sqref="J22 JF22 TB22 ACX22 AMT22 AWP22 BGL22 BQH22 CAD22 CJZ22 CTV22 DDR22 DNN22 DXJ22 EHF22 ERB22 FAX22 FKT22 FUP22 GEL22 GOH22 GYD22 HHZ22 HRV22 IBR22 ILN22 IVJ22 JFF22 JPB22 JYX22 KIT22 KSP22 LCL22 LMH22 LWD22 MFZ22 MPV22 MZR22 NJN22 NTJ22 ODF22 ONB22 OWX22 PGT22 PQP22 QAL22 QKH22 QUD22 RDZ22 RNV22 RXR22 SHN22 SRJ22 TBF22 TLB22 TUX22 UET22 UOP22 UYL22 VIH22 VSD22 WBZ22 WLV22 WVR22 J65558 JF65558 TB65558 ACX65558 AMT65558 AWP65558 BGL65558 BQH65558 CAD65558 CJZ65558 CTV65558 DDR65558 DNN65558 DXJ65558 EHF65558 ERB65558 FAX65558 FKT65558 FUP65558 GEL65558 GOH65558 GYD65558 HHZ65558 HRV65558 IBR65558 ILN65558 IVJ65558 JFF65558 JPB65558 JYX65558 KIT65558 KSP65558 LCL65558 LMH65558 LWD65558 MFZ65558 MPV65558 MZR65558 NJN65558 NTJ65558 ODF65558 ONB65558 OWX65558 PGT65558 PQP65558 QAL65558 QKH65558 QUD65558 RDZ65558 RNV65558 RXR65558 SHN65558 SRJ65558 TBF65558 TLB65558 TUX65558 UET65558 UOP65558 UYL65558 VIH65558 VSD65558 WBZ65558 WLV65558 WVR65558 J131094 JF131094 TB131094 ACX131094 AMT131094 AWP131094 BGL131094 BQH131094 CAD131094 CJZ131094 CTV131094 DDR131094 DNN131094 DXJ131094 EHF131094 ERB131094 FAX131094 FKT131094 FUP131094 GEL131094 GOH131094 GYD131094 HHZ131094 HRV131094 IBR131094 ILN131094 IVJ131094 JFF131094 JPB131094 JYX131094 KIT131094 KSP131094 LCL131094 LMH131094 LWD131094 MFZ131094 MPV131094 MZR131094 NJN131094 NTJ131094 ODF131094 ONB131094 OWX131094 PGT131094 PQP131094 QAL131094 QKH131094 QUD131094 RDZ131094 RNV131094 RXR131094 SHN131094 SRJ131094 TBF131094 TLB131094 TUX131094 UET131094 UOP131094 UYL131094 VIH131094 VSD131094 WBZ131094 WLV131094 WVR131094 J196630 JF196630 TB196630 ACX196630 AMT196630 AWP196630 BGL196630 BQH196630 CAD196630 CJZ196630 CTV196630 DDR196630 DNN196630 DXJ196630 EHF196630 ERB196630 FAX196630 FKT196630 FUP196630 GEL196630 GOH196630 GYD196630 HHZ196630 HRV196630 IBR196630 ILN196630 IVJ196630 JFF196630 JPB196630 JYX196630 KIT196630 KSP196630 LCL196630 LMH196630 LWD196630 MFZ196630 MPV196630 MZR196630 NJN196630 NTJ196630 ODF196630 ONB196630 OWX196630 PGT196630 PQP196630 QAL196630 QKH196630 QUD196630 RDZ196630 RNV196630 RXR196630 SHN196630 SRJ196630 TBF196630 TLB196630 TUX196630 UET196630 UOP196630 UYL196630 VIH196630 VSD196630 WBZ196630 WLV196630 WVR196630 J262166 JF262166 TB262166 ACX262166 AMT262166 AWP262166 BGL262166 BQH262166 CAD262166 CJZ262166 CTV262166 DDR262166 DNN262166 DXJ262166 EHF262166 ERB262166 FAX262166 FKT262166 FUP262166 GEL262166 GOH262166 GYD262166 HHZ262166 HRV262166 IBR262166 ILN262166 IVJ262166 JFF262166 JPB262166 JYX262166 KIT262166 KSP262166 LCL262166 LMH262166 LWD262166 MFZ262166 MPV262166 MZR262166 NJN262166 NTJ262166 ODF262166 ONB262166 OWX262166 PGT262166 PQP262166 QAL262166 QKH262166 QUD262166 RDZ262166 RNV262166 RXR262166 SHN262166 SRJ262166 TBF262166 TLB262166 TUX262166 UET262166 UOP262166 UYL262166 VIH262166 VSD262166 WBZ262166 WLV262166 WVR262166 J327702 JF327702 TB327702 ACX327702 AMT327702 AWP327702 BGL327702 BQH327702 CAD327702 CJZ327702 CTV327702 DDR327702 DNN327702 DXJ327702 EHF327702 ERB327702 FAX327702 FKT327702 FUP327702 GEL327702 GOH327702 GYD327702 HHZ327702 HRV327702 IBR327702 ILN327702 IVJ327702 JFF327702 JPB327702 JYX327702 KIT327702 KSP327702 LCL327702 LMH327702 LWD327702 MFZ327702 MPV327702 MZR327702 NJN327702 NTJ327702 ODF327702 ONB327702 OWX327702 PGT327702 PQP327702 QAL327702 QKH327702 QUD327702 RDZ327702 RNV327702 RXR327702 SHN327702 SRJ327702 TBF327702 TLB327702 TUX327702 UET327702 UOP327702 UYL327702 VIH327702 VSD327702 WBZ327702 WLV327702 WVR327702 J393238 JF393238 TB393238 ACX393238 AMT393238 AWP393238 BGL393238 BQH393238 CAD393238 CJZ393238 CTV393238 DDR393238 DNN393238 DXJ393238 EHF393238 ERB393238 FAX393238 FKT393238 FUP393238 GEL393238 GOH393238 GYD393238 HHZ393238 HRV393238 IBR393238 ILN393238 IVJ393238 JFF393238 JPB393238 JYX393238 KIT393238 KSP393238 LCL393238 LMH393238 LWD393238 MFZ393238 MPV393238 MZR393238 NJN393238 NTJ393238 ODF393238 ONB393238 OWX393238 PGT393238 PQP393238 QAL393238 QKH393238 QUD393238 RDZ393238 RNV393238 RXR393238 SHN393238 SRJ393238 TBF393238 TLB393238 TUX393238 UET393238 UOP393238 UYL393238 VIH393238 VSD393238 WBZ393238 WLV393238 WVR393238 J458774 JF458774 TB458774 ACX458774 AMT458774 AWP458774 BGL458774 BQH458774 CAD458774 CJZ458774 CTV458774 DDR458774 DNN458774 DXJ458774 EHF458774 ERB458774 FAX458774 FKT458774 FUP458774 GEL458774 GOH458774 GYD458774 HHZ458774 HRV458774 IBR458774 ILN458774 IVJ458774 JFF458774 JPB458774 JYX458774 KIT458774 KSP458774 LCL458774 LMH458774 LWD458774 MFZ458774 MPV458774 MZR458774 NJN458774 NTJ458774 ODF458774 ONB458774 OWX458774 PGT458774 PQP458774 QAL458774 QKH458774 QUD458774 RDZ458774 RNV458774 RXR458774 SHN458774 SRJ458774 TBF458774 TLB458774 TUX458774 UET458774 UOP458774 UYL458774 VIH458774 VSD458774 WBZ458774 WLV458774 WVR458774 J524310 JF524310 TB524310 ACX524310 AMT524310 AWP524310 BGL524310 BQH524310 CAD524310 CJZ524310 CTV524310 DDR524310 DNN524310 DXJ524310 EHF524310 ERB524310 FAX524310 FKT524310 FUP524310 GEL524310 GOH524310 GYD524310 HHZ524310 HRV524310 IBR524310 ILN524310 IVJ524310 JFF524310 JPB524310 JYX524310 KIT524310 KSP524310 LCL524310 LMH524310 LWD524310 MFZ524310 MPV524310 MZR524310 NJN524310 NTJ524310 ODF524310 ONB524310 OWX524310 PGT524310 PQP524310 QAL524310 QKH524310 QUD524310 RDZ524310 RNV524310 RXR524310 SHN524310 SRJ524310 TBF524310 TLB524310 TUX524310 UET524310 UOP524310 UYL524310 VIH524310 VSD524310 WBZ524310 WLV524310 WVR524310 J589846 JF589846 TB589846 ACX589846 AMT589846 AWP589846 BGL589846 BQH589846 CAD589846 CJZ589846 CTV589846 DDR589846 DNN589846 DXJ589846 EHF589846 ERB589846 FAX589846 FKT589846 FUP589846 GEL589846 GOH589846 GYD589846 HHZ589846 HRV589846 IBR589846 ILN589846 IVJ589846 JFF589846 JPB589846 JYX589846 KIT589846 KSP589846 LCL589846 LMH589846 LWD589846 MFZ589846 MPV589846 MZR589846 NJN589846 NTJ589846 ODF589846 ONB589846 OWX589846 PGT589846 PQP589846 QAL589846 QKH589846 QUD589846 RDZ589846 RNV589846 RXR589846 SHN589846 SRJ589846 TBF589846 TLB589846 TUX589846 UET589846 UOP589846 UYL589846 VIH589846 VSD589846 WBZ589846 WLV589846 WVR589846 J655382 JF655382 TB655382 ACX655382 AMT655382 AWP655382 BGL655382 BQH655382 CAD655382 CJZ655382 CTV655382 DDR655382 DNN655382 DXJ655382 EHF655382 ERB655382 FAX655382 FKT655382 FUP655382 GEL655382 GOH655382 GYD655382 HHZ655382 HRV655382 IBR655382 ILN655382 IVJ655382 JFF655382 JPB655382 JYX655382 KIT655382 KSP655382 LCL655382 LMH655382 LWD655382 MFZ655382 MPV655382 MZR655382 NJN655382 NTJ655382 ODF655382 ONB655382 OWX655382 PGT655382 PQP655382 QAL655382 QKH655382 QUD655382 RDZ655382 RNV655382 RXR655382 SHN655382 SRJ655382 TBF655382 TLB655382 TUX655382 UET655382 UOP655382 UYL655382 VIH655382 VSD655382 WBZ655382 WLV655382 WVR655382 J720918 JF720918 TB720918 ACX720918 AMT720918 AWP720918 BGL720918 BQH720918 CAD720918 CJZ720918 CTV720918 DDR720918 DNN720918 DXJ720918 EHF720918 ERB720918 FAX720918 FKT720918 FUP720918 GEL720918 GOH720918 GYD720918 HHZ720918 HRV720918 IBR720918 ILN720918 IVJ720918 JFF720918 JPB720918 JYX720918 KIT720918 KSP720918 LCL720918 LMH720918 LWD720918 MFZ720918 MPV720918 MZR720918 NJN720918 NTJ720918 ODF720918 ONB720918 OWX720918 PGT720918 PQP720918 QAL720918 QKH720918 QUD720918 RDZ720918 RNV720918 RXR720918 SHN720918 SRJ720918 TBF720918 TLB720918 TUX720918 UET720918 UOP720918 UYL720918 VIH720918 VSD720918 WBZ720918 WLV720918 WVR720918 J786454 JF786454 TB786454 ACX786454 AMT786454 AWP786454 BGL786454 BQH786454 CAD786454 CJZ786454 CTV786454 DDR786454 DNN786454 DXJ786454 EHF786454 ERB786454 FAX786454 FKT786454 FUP786454 GEL786454 GOH786454 GYD786454 HHZ786454 HRV786454 IBR786454 ILN786454 IVJ786454 JFF786454 JPB786454 JYX786454 KIT786454 KSP786454 LCL786454 LMH786454 LWD786454 MFZ786454 MPV786454 MZR786454 NJN786454 NTJ786454 ODF786454 ONB786454 OWX786454 PGT786454 PQP786454 QAL786454 QKH786454 QUD786454 RDZ786454 RNV786454 RXR786454 SHN786454 SRJ786454 TBF786454 TLB786454 TUX786454 UET786454 UOP786454 UYL786454 VIH786454 VSD786454 WBZ786454 WLV786454 WVR786454 J851990 JF851990 TB851990 ACX851990 AMT851990 AWP851990 BGL851990 BQH851990 CAD851990 CJZ851990 CTV851990 DDR851990 DNN851990 DXJ851990 EHF851990 ERB851990 FAX851990 FKT851990 FUP851990 GEL851990 GOH851990 GYD851990 HHZ851990 HRV851990 IBR851990 ILN851990 IVJ851990 JFF851990 JPB851990 JYX851990 KIT851990 KSP851990 LCL851990 LMH851990 LWD851990 MFZ851990 MPV851990 MZR851990 NJN851990 NTJ851990 ODF851990 ONB851990 OWX851990 PGT851990 PQP851990 QAL851990 QKH851990 QUD851990 RDZ851990 RNV851990 RXR851990 SHN851990 SRJ851990 TBF851990 TLB851990 TUX851990 UET851990 UOP851990 UYL851990 VIH851990 VSD851990 WBZ851990 WLV851990 WVR851990 J917526 JF917526 TB917526 ACX917526 AMT917526 AWP917526 BGL917526 BQH917526 CAD917526 CJZ917526 CTV917526 DDR917526 DNN917526 DXJ917526 EHF917526 ERB917526 FAX917526 FKT917526 FUP917526 GEL917526 GOH917526 GYD917526 HHZ917526 HRV917526 IBR917526 ILN917526 IVJ917526 JFF917526 JPB917526 JYX917526 KIT917526 KSP917526 LCL917526 LMH917526 LWD917526 MFZ917526 MPV917526 MZR917526 NJN917526 NTJ917526 ODF917526 ONB917526 OWX917526 PGT917526 PQP917526 QAL917526 QKH917526 QUD917526 RDZ917526 RNV917526 RXR917526 SHN917526 SRJ917526 TBF917526 TLB917526 TUX917526 UET917526 UOP917526 UYL917526 VIH917526 VSD917526 WBZ917526 WLV917526 WVR917526 J983062 JF983062 TB983062 ACX983062 AMT983062 AWP983062 BGL983062 BQH983062 CAD983062 CJZ983062 CTV983062 DDR983062 DNN983062 DXJ983062 EHF983062 ERB983062 FAX983062 FKT983062 FUP983062 GEL983062 GOH983062 GYD983062 HHZ983062 HRV983062 IBR983062 ILN983062 IVJ983062 JFF983062 JPB983062 JYX983062 KIT983062 KSP983062 LCL983062 LMH983062 LWD983062 MFZ983062 MPV983062 MZR983062 NJN983062 NTJ983062 ODF983062 ONB983062 OWX983062 PGT983062 PQP983062 QAL983062 QKH983062 QUD983062 RDZ983062 RNV983062 RXR983062 SHN983062 SRJ983062 TBF983062 TLB983062 TUX983062 UET983062 UOP983062 UYL983062 VIH983062 VSD983062 WBZ983062 WLV983062 WVR983062">
      <formula1>"优,良,中,差"</formula1>
    </dataValidation>
    <dataValidation type="list" allowBlank="1" showInputMessage="1" sqref="D15:D20 D65552:D65556 D131088:D131092 D196624:D196628 D262160:D262164 D327696:D327700 D393232:D393236 D458768:D458772 D524304:D524308 D589840:D589844 D655376:D655380 D720912:D720916 D786448:D786452 D851984:D851988 D917520:D917524 D983056:D983060 IZ15:IZ20 IZ65552:IZ65556 IZ131088:IZ131092 IZ196624:IZ196628 IZ262160:IZ262164 IZ327696:IZ327700 IZ393232:IZ393236 IZ458768:IZ458772 IZ524304:IZ524308 IZ589840:IZ589844 IZ655376:IZ655380 IZ720912:IZ720916 IZ786448:IZ786452 IZ851984:IZ851988 IZ917520:IZ917524 IZ983056:IZ983060 SV15:SV20 SV65552:SV65556 SV131088:SV131092 SV196624:SV196628 SV262160:SV262164 SV327696:SV327700 SV393232:SV393236 SV458768:SV458772 SV524304:SV524308 SV589840:SV589844 SV655376:SV655380 SV720912:SV720916 SV786448:SV786452 SV851984:SV851988 SV917520:SV917524 SV983056:SV983060 ACR15:ACR20 ACR65552:ACR65556 ACR131088:ACR131092 ACR196624:ACR196628 ACR262160:ACR262164 ACR327696:ACR327700 ACR393232:ACR393236 ACR458768:ACR458772 ACR524304:ACR524308 ACR589840:ACR589844 ACR655376:ACR655380 ACR720912:ACR720916 ACR786448:ACR786452 ACR851984:ACR851988 ACR917520:ACR917524 ACR983056:ACR983060 AMN15:AMN20 AMN65552:AMN65556 AMN131088:AMN131092 AMN196624:AMN196628 AMN262160:AMN262164 AMN327696:AMN327700 AMN393232:AMN393236 AMN458768:AMN458772 AMN524304:AMN524308 AMN589840:AMN589844 AMN655376:AMN655380 AMN720912:AMN720916 AMN786448:AMN786452 AMN851984:AMN851988 AMN917520:AMN917524 AMN983056:AMN983060 AWJ15:AWJ20 AWJ65552:AWJ65556 AWJ131088:AWJ131092 AWJ196624:AWJ196628 AWJ262160:AWJ262164 AWJ327696:AWJ327700 AWJ393232:AWJ393236 AWJ458768:AWJ458772 AWJ524304:AWJ524308 AWJ589840:AWJ589844 AWJ655376:AWJ655380 AWJ720912:AWJ720916 AWJ786448:AWJ786452 AWJ851984:AWJ851988 AWJ917520:AWJ917524 AWJ983056:AWJ983060 BGF15:BGF20 BGF65552:BGF65556 BGF131088:BGF131092 BGF196624:BGF196628 BGF262160:BGF262164 BGF327696:BGF327700 BGF393232:BGF393236 BGF458768:BGF458772 BGF524304:BGF524308 BGF589840:BGF589844 BGF655376:BGF655380 BGF720912:BGF720916 BGF786448:BGF786452 BGF851984:BGF851988 BGF917520:BGF917524 BGF983056:BGF983060 BQB15:BQB20 BQB65552:BQB65556 BQB131088:BQB131092 BQB196624:BQB196628 BQB262160:BQB262164 BQB327696:BQB327700 BQB393232:BQB393236 BQB458768:BQB458772 BQB524304:BQB524308 BQB589840:BQB589844 BQB655376:BQB655380 BQB720912:BQB720916 BQB786448:BQB786452 BQB851984:BQB851988 BQB917520:BQB917524 BQB983056:BQB983060 BZX15:BZX20 BZX65552:BZX65556 BZX131088:BZX131092 BZX196624:BZX196628 BZX262160:BZX262164 BZX327696:BZX327700 BZX393232:BZX393236 BZX458768:BZX458772 BZX524304:BZX524308 BZX589840:BZX589844 BZX655376:BZX655380 BZX720912:BZX720916 BZX786448:BZX786452 BZX851984:BZX851988 BZX917520:BZX917524 BZX983056:BZX983060 CJT15:CJT20 CJT65552:CJT65556 CJT131088:CJT131092 CJT196624:CJT196628 CJT262160:CJT262164 CJT327696:CJT327700 CJT393232:CJT393236 CJT458768:CJT458772 CJT524304:CJT524308 CJT589840:CJT589844 CJT655376:CJT655380 CJT720912:CJT720916 CJT786448:CJT786452 CJT851984:CJT851988 CJT917520:CJT917524 CJT983056:CJT983060 CTP15:CTP20 CTP65552:CTP65556 CTP131088:CTP131092 CTP196624:CTP196628 CTP262160:CTP262164 CTP327696:CTP327700 CTP393232:CTP393236 CTP458768:CTP458772 CTP524304:CTP524308 CTP589840:CTP589844 CTP655376:CTP655380 CTP720912:CTP720916 CTP786448:CTP786452 CTP851984:CTP851988 CTP917520:CTP917524 CTP983056:CTP983060 DDL15:DDL20 DDL65552:DDL65556 DDL131088:DDL131092 DDL196624:DDL196628 DDL262160:DDL262164 DDL327696:DDL327700 DDL393232:DDL393236 DDL458768:DDL458772 DDL524304:DDL524308 DDL589840:DDL589844 DDL655376:DDL655380 DDL720912:DDL720916 DDL786448:DDL786452 DDL851984:DDL851988 DDL917520:DDL917524 DDL983056:DDL983060 DNH15:DNH20 DNH65552:DNH65556 DNH131088:DNH131092 DNH196624:DNH196628 DNH262160:DNH262164 DNH327696:DNH327700 DNH393232:DNH393236 DNH458768:DNH458772 DNH524304:DNH524308 DNH589840:DNH589844 DNH655376:DNH655380 DNH720912:DNH720916 DNH786448:DNH786452 DNH851984:DNH851988 DNH917520:DNH917524 DNH983056:DNH983060 DXD15:DXD20 DXD65552:DXD65556 DXD131088:DXD131092 DXD196624:DXD196628 DXD262160:DXD262164 DXD327696:DXD327700 DXD393232:DXD393236 DXD458768:DXD458772 DXD524304:DXD524308 DXD589840:DXD589844 DXD655376:DXD655380 DXD720912:DXD720916 DXD786448:DXD786452 DXD851984:DXD851988 DXD917520:DXD917524 DXD983056:DXD983060 EGZ15:EGZ20 EGZ65552:EGZ65556 EGZ131088:EGZ131092 EGZ196624:EGZ196628 EGZ262160:EGZ262164 EGZ327696:EGZ327700 EGZ393232:EGZ393236 EGZ458768:EGZ458772 EGZ524304:EGZ524308 EGZ589840:EGZ589844 EGZ655376:EGZ655380 EGZ720912:EGZ720916 EGZ786448:EGZ786452 EGZ851984:EGZ851988 EGZ917520:EGZ917524 EGZ983056:EGZ983060 EQV15:EQV20 EQV65552:EQV65556 EQV131088:EQV131092 EQV196624:EQV196628 EQV262160:EQV262164 EQV327696:EQV327700 EQV393232:EQV393236 EQV458768:EQV458772 EQV524304:EQV524308 EQV589840:EQV589844 EQV655376:EQV655380 EQV720912:EQV720916 EQV786448:EQV786452 EQV851984:EQV851988 EQV917520:EQV917524 EQV983056:EQV983060 FAR15:FAR20 FAR65552:FAR65556 FAR131088:FAR131092 FAR196624:FAR196628 FAR262160:FAR262164 FAR327696:FAR327700 FAR393232:FAR393236 FAR458768:FAR458772 FAR524304:FAR524308 FAR589840:FAR589844 FAR655376:FAR655380 FAR720912:FAR720916 FAR786448:FAR786452 FAR851984:FAR851988 FAR917520:FAR917524 FAR983056:FAR983060 FKN15:FKN20 FKN65552:FKN65556 FKN131088:FKN131092 FKN196624:FKN196628 FKN262160:FKN262164 FKN327696:FKN327700 FKN393232:FKN393236 FKN458768:FKN458772 FKN524304:FKN524308 FKN589840:FKN589844 FKN655376:FKN655380 FKN720912:FKN720916 FKN786448:FKN786452 FKN851984:FKN851988 FKN917520:FKN917524 FKN983056:FKN983060 FUJ15:FUJ20 FUJ65552:FUJ65556 FUJ131088:FUJ131092 FUJ196624:FUJ196628 FUJ262160:FUJ262164 FUJ327696:FUJ327700 FUJ393232:FUJ393236 FUJ458768:FUJ458772 FUJ524304:FUJ524308 FUJ589840:FUJ589844 FUJ655376:FUJ655380 FUJ720912:FUJ720916 FUJ786448:FUJ786452 FUJ851984:FUJ851988 FUJ917520:FUJ917524 FUJ983056:FUJ983060 GEF15:GEF20 GEF65552:GEF65556 GEF131088:GEF131092 GEF196624:GEF196628 GEF262160:GEF262164 GEF327696:GEF327700 GEF393232:GEF393236 GEF458768:GEF458772 GEF524304:GEF524308 GEF589840:GEF589844 GEF655376:GEF655380 GEF720912:GEF720916 GEF786448:GEF786452 GEF851984:GEF851988 GEF917520:GEF917524 GEF983056:GEF983060 GOB15:GOB20 GOB65552:GOB65556 GOB131088:GOB131092 GOB196624:GOB196628 GOB262160:GOB262164 GOB327696:GOB327700 GOB393232:GOB393236 GOB458768:GOB458772 GOB524304:GOB524308 GOB589840:GOB589844 GOB655376:GOB655380 GOB720912:GOB720916 GOB786448:GOB786452 GOB851984:GOB851988 GOB917520:GOB917524 GOB983056:GOB983060 GXX15:GXX20 GXX65552:GXX65556 GXX131088:GXX131092 GXX196624:GXX196628 GXX262160:GXX262164 GXX327696:GXX327700 GXX393232:GXX393236 GXX458768:GXX458772 GXX524304:GXX524308 GXX589840:GXX589844 GXX655376:GXX655380 GXX720912:GXX720916 GXX786448:GXX786452 GXX851984:GXX851988 GXX917520:GXX917524 GXX983056:GXX983060 HHT15:HHT20 HHT65552:HHT65556 HHT131088:HHT131092 HHT196624:HHT196628 HHT262160:HHT262164 HHT327696:HHT327700 HHT393232:HHT393236 HHT458768:HHT458772 HHT524304:HHT524308 HHT589840:HHT589844 HHT655376:HHT655380 HHT720912:HHT720916 HHT786448:HHT786452 HHT851984:HHT851988 HHT917520:HHT917524 HHT983056:HHT983060 HRP15:HRP20 HRP65552:HRP65556 HRP131088:HRP131092 HRP196624:HRP196628 HRP262160:HRP262164 HRP327696:HRP327700 HRP393232:HRP393236 HRP458768:HRP458772 HRP524304:HRP524308 HRP589840:HRP589844 HRP655376:HRP655380 HRP720912:HRP720916 HRP786448:HRP786452 HRP851984:HRP851988 HRP917520:HRP917524 HRP983056:HRP983060 IBL15:IBL20 IBL65552:IBL65556 IBL131088:IBL131092 IBL196624:IBL196628 IBL262160:IBL262164 IBL327696:IBL327700 IBL393232:IBL393236 IBL458768:IBL458772 IBL524304:IBL524308 IBL589840:IBL589844 IBL655376:IBL655380 IBL720912:IBL720916 IBL786448:IBL786452 IBL851984:IBL851988 IBL917520:IBL917524 IBL983056:IBL983060 ILH15:ILH20 ILH65552:ILH65556 ILH131088:ILH131092 ILH196624:ILH196628 ILH262160:ILH262164 ILH327696:ILH327700 ILH393232:ILH393236 ILH458768:ILH458772 ILH524304:ILH524308 ILH589840:ILH589844 ILH655376:ILH655380 ILH720912:ILH720916 ILH786448:ILH786452 ILH851984:ILH851988 ILH917520:ILH917524 ILH983056:ILH983060 IVD15:IVD20 IVD65552:IVD65556 IVD131088:IVD131092 IVD196624:IVD196628 IVD262160:IVD262164 IVD327696:IVD327700 IVD393232:IVD393236 IVD458768:IVD458772 IVD524304:IVD524308 IVD589840:IVD589844 IVD655376:IVD655380 IVD720912:IVD720916 IVD786448:IVD786452 IVD851984:IVD851988 IVD917520:IVD917524 IVD983056:IVD983060 JEZ15:JEZ20 JEZ65552:JEZ65556 JEZ131088:JEZ131092 JEZ196624:JEZ196628 JEZ262160:JEZ262164 JEZ327696:JEZ327700 JEZ393232:JEZ393236 JEZ458768:JEZ458772 JEZ524304:JEZ524308 JEZ589840:JEZ589844 JEZ655376:JEZ655380 JEZ720912:JEZ720916 JEZ786448:JEZ786452 JEZ851984:JEZ851988 JEZ917520:JEZ917524 JEZ983056:JEZ983060 JOV15:JOV20 JOV65552:JOV65556 JOV131088:JOV131092 JOV196624:JOV196628 JOV262160:JOV262164 JOV327696:JOV327700 JOV393232:JOV393236 JOV458768:JOV458772 JOV524304:JOV524308 JOV589840:JOV589844 JOV655376:JOV655380 JOV720912:JOV720916 JOV786448:JOV786452 JOV851984:JOV851988 JOV917520:JOV917524 JOV983056:JOV983060 JYR15:JYR20 JYR65552:JYR65556 JYR131088:JYR131092 JYR196624:JYR196628 JYR262160:JYR262164 JYR327696:JYR327700 JYR393232:JYR393236 JYR458768:JYR458772 JYR524304:JYR524308 JYR589840:JYR589844 JYR655376:JYR655380 JYR720912:JYR720916 JYR786448:JYR786452 JYR851984:JYR851988 JYR917520:JYR917524 JYR983056:JYR983060 KIN15:KIN20 KIN65552:KIN65556 KIN131088:KIN131092 KIN196624:KIN196628 KIN262160:KIN262164 KIN327696:KIN327700 KIN393232:KIN393236 KIN458768:KIN458772 KIN524304:KIN524308 KIN589840:KIN589844 KIN655376:KIN655380 KIN720912:KIN720916 KIN786448:KIN786452 KIN851984:KIN851988 KIN917520:KIN917524 KIN983056:KIN983060 KSJ15:KSJ20 KSJ65552:KSJ65556 KSJ131088:KSJ131092 KSJ196624:KSJ196628 KSJ262160:KSJ262164 KSJ327696:KSJ327700 KSJ393232:KSJ393236 KSJ458768:KSJ458772 KSJ524304:KSJ524308 KSJ589840:KSJ589844 KSJ655376:KSJ655380 KSJ720912:KSJ720916 KSJ786448:KSJ786452 KSJ851984:KSJ851988 KSJ917520:KSJ917524 KSJ983056:KSJ983060 LCF15:LCF20 LCF65552:LCF65556 LCF131088:LCF131092 LCF196624:LCF196628 LCF262160:LCF262164 LCF327696:LCF327700 LCF393232:LCF393236 LCF458768:LCF458772 LCF524304:LCF524308 LCF589840:LCF589844 LCF655376:LCF655380 LCF720912:LCF720916 LCF786448:LCF786452 LCF851984:LCF851988 LCF917520:LCF917524 LCF983056:LCF983060 LMB15:LMB20 LMB65552:LMB65556 LMB131088:LMB131092 LMB196624:LMB196628 LMB262160:LMB262164 LMB327696:LMB327700 LMB393232:LMB393236 LMB458768:LMB458772 LMB524304:LMB524308 LMB589840:LMB589844 LMB655376:LMB655380 LMB720912:LMB720916 LMB786448:LMB786452 LMB851984:LMB851988 LMB917520:LMB917524 LMB983056:LMB983060 LVX15:LVX20 LVX65552:LVX65556 LVX131088:LVX131092 LVX196624:LVX196628 LVX262160:LVX262164 LVX327696:LVX327700 LVX393232:LVX393236 LVX458768:LVX458772 LVX524304:LVX524308 LVX589840:LVX589844 LVX655376:LVX655380 LVX720912:LVX720916 LVX786448:LVX786452 LVX851984:LVX851988 LVX917520:LVX917524 LVX983056:LVX983060 MFT15:MFT20 MFT65552:MFT65556 MFT131088:MFT131092 MFT196624:MFT196628 MFT262160:MFT262164 MFT327696:MFT327700 MFT393232:MFT393236 MFT458768:MFT458772 MFT524304:MFT524308 MFT589840:MFT589844 MFT655376:MFT655380 MFT720912:MFT720916 MFT786448:MFT786452 MFT851984:MFT851988 MFT917520:MFT917524 MFT983056:MFT983060 MPP15:MPP20 MPP65552:MPP65556 MPP131088:MPP131092 MPP196624:MPP196628 MPP262160:MPP262164 MPP327696:MPP327700 MPP393232:MPP393236 MPP458768:MPP458772 MPP524304:MPP524308 MPP589840:MPP589844 MPP655376:MPP655380 MPP720912:MPP720916 MPP786448:MPP786452 MPP851984:MPP851988 MPP917520:MPP917524 MPP983056:MPP983060 MZL15:MZL20 MZL65552:MZL65556 MZL131088:MZL131092 MZL196624:MZL196628 MZL262160:MZL262164 MZL327696:MZL327700 MZL393232:MZL393236 MZL458768:MZL458772 MZL524304:MZL524308 MZL589840:MZL589844 MZL655376:MZL655380 MZL720912:MZL720916 MZL786448:MZL786452 MZL851984:MZL851988 MZL917520:MZL917524 MZL983056:MZL983060 NJH15:NJH20 NJH65552:NJH65556 NJH131088:NJH131092 NJH196624:NJH196628 NJH262160:NJH262164 NJH327696:NJH327700 NJH393232:NJH393236 NJH458768:NJH458772 NJH524304:NJH524308 NJH589840:NJH589844 NJH655376:NJH655380 NJH720912:NJH720916 NJH786448:NJH786452 NJH851984:NJH851988 NJH917520:NJH917524 NJH983056:NJH983060 NTD15:NTD20 NTD65552:NTD65556 NTD131088:NTD131092 NTD196624:NTD196628 NTD262160:NTD262164 NTD327696:NTD327700 NTD393232:NTD393236 NTD458768:NTD458772 NTD524304:NTD524308 NTD589840:NTD589844 NTD655376:NTD655380 NTD720912:NTD720916 NTD786448:NTD786452 NTD851984:NTD851988 NTD917520:NTD917524 NTD983056:NTD983060 OCZ15:OCZ20 OCZ65552:OCZ65556 OCZ131088:OCZ131092 OCZ196624:OCZ196628 OCZ262160:OCZ262164 OCZ327696:OCZ327700 OCZ393232:OCZ393236 OCZ458768:OCZ458772 OCZ524304:OCZ524308 OCZ589840:OCZ589844 OCZ655376:OCZ655380 OCZ720912:OCZ720916 OCZ786448:OCZ786452 OCZ851984:OCZ851988 OCZ917520:OCZ917524 OCZ983056:OCZ983060 OMV15:OMV20 OMV65552:OMV65556 OMV131088:OMV131092 OMV196624:OMV196628 OMV262160:OMV262164 OMV327696:OMV327700 OMV393232:OMV393236 OMV458768:OMV458772 OMV524304:OMV524308 OMV589840:OMV589844 OMV655376:OMV655380 OMV720912:OMV720916 OMV786448:OMV786452 OMV851984:OMV851988 OMV917520:OMV917524 OMV983056:OMV983060 OWR15:OWR20 OWR65552:OWR65556 OWR131088:OWR131092 OWR196624:OWR196628 OWR262160:OWR262164 OWR327696:OWR327700 OWR393232:OWR393236 OWR458768:OWR458772 OWR524304:OWR524308 OWR589840:OWR589844 OWR655376:OWR655380 OWR720912:OWR720916 OWR786448:OWR786452 OWR851984:OWR851988 OWR917520:OWR917524 OWR983056:OWR983060 PGN15:PGN20 PGN65552:PGN65556 PGN131088:PGN131092 PGN196624:PGN196628 PGN262160:PGN262164 PGN327696:PGN327700 PGN393232:PGN393236 PGN458768:PGN458772 PGN524304:PGN524308 PGN589840:PGN589844 PGN655376:PGN655380 PGN720912:PGN720916 PGN786448:PGN786452 PGN851984:PGN851988 PGN917520:PGN917524 PGN983056:PGN983060 PQJ15:PQJ20 PQJ65552:PQJ65556 PQJ131088:PQJ131092 PQJ196624:PQJ196628 PQJ262160:PQJ262164 PQJ327696:PQJ327700 PQJ393232:PQJ393236 PQJ458768:PQJ458772 PQJ524304:PQJ524308 PQJ589840:PQJ589844 PQJ655376:PQJ655380 PQJ720912:PQJ720916 PQJ786448:PQJ786452 PQJ851984:PQJ851988 PQJ917520:PQJ917524 PQJ983056:PQJ983060 QAF15:QAF20 QAF65552:QAF65556 QAF131088:QAF131092 QAF196624:QAF196628 QAF262160:QAF262164 QAF327696:QAF327700 QAF393232:QAF393236 QAF458768:QAF458772 QAF524304:QAF524308 QAF589840:QAF589844 QAF655376:QAF655380 QAF720912:QAF720916 QAF786448:QAF786452 QAF851984:QAF851988 QAF917520:QAF917524 QAF983056:QAF983060 QKB15:QKB20 QKB65552:QKB65556 QKB131088:QKB131092 QKB196624:QKB196628 QKB262160:QKB262164 QKB327696:QKB327700 QKB393232:QKB393236 QKB458768:QKB458772 QKB524304:QKB524308 QKB589840:QKB589844 QKB655376:QKB655380 QKB720912:QKB720916 QKB786448:QKB786452 QKB851984:QKB851988 QKB917520:QKB917524 QKB983056:QKB983060 QTX15:QTX20 QTX65552:QTX65556 QTX131088:QTX131092 QTX196624:QTX196628 QTX262160:QTX262164 QTX327696:QTX327700 QTX393232:QTX393236 QTX458768:QTX458772 QTX524304:QTX524308 QTX589840:QTX589844 QTX655376:QTX655380 QTX720912:QTX720916 QTX786448:QTX786452 QTX851984:QTX851988 QTX917520:QTX917524 QTX983056:QTX983060 RDT15:RDT20 RDT65552:RDT65556 RDT131088:RDT131092 RDT196624:RDT196628 RDT262160:RDT262164 RDT327696:RDT327700 RDT393232:RDT393236 RDT458768:RDT458772 RDT524304:RDT524308 RDT589840:RDT589844 RDT655376:RDT655380 RDT720912:RDT720916 RDT786448:RDT786452 RDT851984:RDT851988 RDT917520:RDT917524 RDT983056:RDT983060 RNP15:RNP20 RNP65552:RNP65556 RNP131088:RNP131092 RNP196624:RNP196628 RNP262160:RNP262164 RNP327696:RNP327700 RNP393232:RNP393236 RNP458768:RNP458772 RNP524304:RNP524308 RNP589840:RNP589844 RNP655376:RNP655380 RNP720912:RNP720916 RNP786448:RNP786452 RNP851984:RNP851988 RNP917520:RNP917524 RNP983056:RNP983060 RXL15:RXL20 RXL65552:RXL65556 RXL131088:RXL131092 RXL196624:RXL196628 RXL262160:RXL262164 RXL327696:RXL327700 RXL393232:RXL393236 RXL458768:RXL458772 RXL524304:RXL524308 RXL589840:RXL589844 RXL655376:RXL655380 RXL720912:RXL720916 RXL786448:RXL786452 RXL851984:RXL851988 RXL917520:RXL917524 RXL983056:RXL983060 SHH15:SHH20 SHH65552:SHH65556 SHH131088:SHH131092 SHH196624:SHH196628 SHH262160:SHH262164 SHH327696:SHH327700 SHH393232:SHH393236 SHH458768:SHH458772 SHH524304:SHH524308 SHH589840:SHH589844 SHH655376:SHH655380 SHH720912:SHH720916 SHH786448:SHH786452 SHH851984:SHH851988 SHH917520:SHH917524 SHH983056:SHH983060 SRD15:SRD20 SRD65552:SRD65556 SRD131088:SRD131092 SRD196624:SRD196628 SRD262160:SRD262164 SRD327696:SRD327700 SRD393232:SRD393236 SRD458768:SRD458772 SRD524304:SRD524308 SRD589840:SRD589844 SRD655376:SRD655380 SRD720912:SRD720916 SRD786448:SRD786452 SRD851984:SRD851988 SRD917520:SRD917524 SRD983056:SRD983060 TAZ15:TAZ20 TAZ65552:TAZ65556 TAZ131088:TAZ131092 TAZ196624:TAZ196628 TAZ262160:TAZ262164 TAZ327696:TAZ327700 TAZ393232:TAZ393236 TAZ458768:TAZ458772 TAZ524304:TAZ524308 TAZ589840:TAZ589844 TAZ655376:TAZ655380 TAZ720912:TAZ720916 TAZ786448:TAZ786452 TAZ851984:TAZ851988 TAZ917520:TAZ917524 TAZ983056:TAZ983060 TKV15:TKV20 TKV65552:TKV65556 TKV131088:TKV131092 TKV196624:TKV196628 TKV262160:TKV262164 TKV327696:TKV327700 TKV393232:TKV393236 TKV458768:TKV458772 TKV524304:TKV524308 TKV589840:TKV589844 TKV655376:TKV655380 TKV720912:TKV720916 TKV786448:TKV786452 TKV851984:TKV851988 TKV917520:TKV917524 TKV983056:TKV983060 TUR15:TUR20 TUR65552:TUR65556 TUR131088:TUR131092 TUR196624:TUR196628 TUR262160:TUR262164 TUR327696:TUR327700 TUR393232:TUR393236 TUR458768:TUR458772 TUR524304:TUR524308 TUR589840:TUR589844 TUR655376:TUR655380 TUR720912:TUR720916 TUR786448:TUR786452 TUR851984:TUR851988 TUR917520:TUR917524 TUR983056:TUR983060 UEN15:UEN20 UEN65552:UEN65556 UEN131088:UEN131092 UEN196624:UEN196628 UEN262160:UEN262164 UEN327696:UEN327700 UEN393232:UEN393236 UEN458768:UEN458772 UEN524304:UEN524308 UEN589840:UEN589844 UEN655376:UEN655380 UEN720912:UEN720916 UEN786448:UEN786452 UEN851984:UEN851988 UEN917520:UEN917524 UEN983056:UEN983060 UOJ15:UOJ20 UOJ65552:UOJ65556 UOJ131088:UOJ131092 UOJ196624:UOJ196628 UOJ262160:UOJ262164 UOJ327696:UOJ327700 UOJ393232:UOJ393236 UOJ458768:UOJ458772 UOJ524304:UOJ524308 UOJ589840:UOJ589844 UOJ655376:UOJ655380 UOJ720912:UOJ720916 UOJ786448:UOJ786452 UOJ851984:UOJ851988 UOJ917520:UOJ917524 UOJ983056:UOJ983060 UYF15:UYF20 UYF65552:UYF65556 UYF131088:UYF131092 UYF196624:UYF196628 UYF262160:UYF262164 UYF327696:UYF327700 UYF393232:UYF393236 UYF458768:UYF458772 UYF524304:UYF524308 UYF589840:UYF589844 UYF655376:UYF655380 UYF720912:UYF720916 UYF786448:UYF786452 UYF851984:UYF851988 UYF917520:UYF917524 UYF983056:UYF983060 VIB15:VIB20 VIB65552:VIB65556 VIB131088:VIB131092 VIB196624:VIB196628 VIB262160:VIB262164 VIB327696:VIB327700 VIB393232:VIB393236 VIB458768:VIB458772 VIB524304:VIB524308 VIB589840:VIB589844 VIB655376:VIB655380 VIB720912:VIB720916 VIB786448:VIB786452 VIB851984:VIB851988 VIB917520:VIB917524 VIB983056:VIB983060 VRX15:VRX20 VRX65552:VRX65556 VRX131088:VRX131092 VRX196624:VRX196628 VRX262160:VRX262164 VRX327696:VRX327700 VRX393232:VRX393236 VRX458768:VRX458772 VRX524304:VRX524308 VRX589840:VRX589844 VRX655376:VRX655380 VRX720912:VRX720916 VRX786448:VRX786452 VRX851984:VRX851988 VRX917520:VRX917524 VRX983056:VRX983060 WBT15:WBT20 WBT65552:WBT65556 WBT131088:WBT131092 WBT196624:WBT196628 WBT262160:WBT262164 WBT327696:WBT327700 WBT393232:WBT393236 WBT458768:WBT458772 WBT524304:WBT524308 WBT589840:WBT589844 WBT655376:WBT655380 WBT720912:WBT720916 WBT786448:WBT786452 WBT851984:WBT851988 WBT917520:WBT917524 WBT983056:WBT983060 WLP15:WLP20 WLP65552:WLP65556 WLP131088:WLP131092 WLP196624:WLP196628 WLP262160:WLP262164 WLP327696:WLP327700 WLP393232:WLP393236 WLP458768:WLP458772 WLP524304:WLP524308 WLP589840:WLP589844 WLP655376:WLP655380 WLP720912:WLP720916 WLP786448:WLP786452 WLP851984:WLP851988 WLP917520:WLP917524 WLP983056:WLP983060 WVL15:WVL20 WVL65552:WVL65556 WVL131088:WVL131092 WVL196624:WVL196628 WVL262160:WVL262164 WVL327696:WVL327700 WVL393232:WVL393236 WVL458768:WVL458772 WVL524304:WVL524308 WVL589840:WVL589844 WVL655376:WVL655380 WVL720912:WVL720916 WVL786448:WVL786452 WVL851984:WVL851988 WVL917520:WVL917524 WVL983056:WVL983060">
      <formula1>"＝,＞,＜,≥,≤"</formula1>
    </dataValidation>
  </dataValidation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topLeftCell="A4" workbookViewId="0">
      <selection activeCell="A6" sqref="A6:C10"/>
    </sheetView>
  </sheetViews>
  <sheetFormatPr defaultColWidth="9" defaultRowHeight="13.5"/>
  <cols>
    <col min="1" max="4" width="9" style="5"/>
    <col min="5" max="5" width="13.625" style="5" customWidth="1"/>
    <col min="6" max="6" width="12.125" style="5" customWidth="1"/>
    <col min="7" max="16384" width="9" style="5"/>
  </cols>
  <sheetData>
    <row r="1" spans="1:1">
      <c r="A1" s="4" t="s">
        <v>592</v>
      </c>
    </row>
    <row r="2" ht="22.5" spans="1:10">
      <c r="A2" s="6" t="s">
        <v>593</v>
      </c>
      <c r="B2" s="6"/>
      <c r="C2" s="6"/>
      <c r="D2" s="6"/>
      <c r="E2" s="6"/>
      <c r="F2" s="6"/>
      <c r="G2" s="6"/>
      <c r="H2" s="6"/>
      <c r="I2" s="6"/>
      <c r="J2" s="6"/>
    </row>
    <row r="3" s="1" customFormat="1" ht="22.5" spans="1:10">
      <c r="A3" s="6"/>
      <c r="B3" s="6"/>
      <c r="C3" s="6"/>
      <c r="D3" s="6"/>
      <c r="E3" s="6"/>
      <c r="F3" s="6"/>
      <c r="G3" s="6"/>
      <c r="H3" s="6"/>
      <c r="I3" s="6"/>
      <c r="J3" s="37" t="s">
        <v>594</v>
      </c>
    </row>
    <row r="4" s="2" customFormat="1" spans="1:256">
      <c r="A4" s="7" t="s">
        <v>595</v>
      </c>
      <c r="B4" s="7"/>
      <c r="C4" s="8" t="s">
        <v>650</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spans="1:256">
      <c r="A5" s="7" t="s">
        <v>597</v>
      </c>
      <c r="B5" s="7"/>
      <c r="C5" s="9" t="s">
        <v>531</v>
      </c>
      <c r="D5" s="9"/>
      <c r="E5" s="9"/>
      <c r="F5" s="7" t="s">
        <v>598</v>
      </c>
      <c r="G5" s="8" t="s">
        <v>531</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spans="1:256">
      <c r="A6" s="7" t="s">
        <v>599</v>
      </c>
      <c r="B6" s="7"/>
      <c r="C6" s="7"/>
      <c r="D6" s="7" t="s">
        <v>534</v>
      </c>
      <c r="E6" s="7" t="s">
        <v>439</v>
      </c>
      <c r="F6" s="7" t="s">
        <v>600</v>
      </c>
      <c r="G6" s="7" t="s">
        <v>601</v>
      </c>
      <c r="H6" s="7" t="s">
        <v>602</v>
      </c>
      <c r="I6" s="7" t="s">
        <v>603</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24" spans="1:256">
      <c r="A7" s="7"/>
      <c r="B7" s="7"/>
      <c r="C7" s="10" t="s">
        <v>543</v>
      </c>
      <c r="D7" s="11"/>
      <c r="E7" s="11">
        <v>34900.62</v>
      </c>
      <c r="F7" s="11">
        <v>34900.62</v>
      </c>
      <c r="G7" s="12">
        <v>10</v>
      </c>
      <c r="H7" s="13" t="str">
        <f t="shared" ref="H7:H10" si="0">IF(E7&gt;0,ROUND(F7/E7,3)*100&amp;"%","—")</f>
        <v>100%</v>
      </c>
      <c r="I7" s="15">
        <v>10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24" spans="1:256">
      <c r="A8" s="7"/>
      <c r="B8" s="7"/>
      <c r="C8" s="10" t="s">
        <v>544</v>
      </c>
      <c r="D8" s="14">
        <v>0</v>
      </c>
      <c r="E8" s="14">
        <v>0</v>
      </c>
      <c r="F8" s="14">
        <v>0</v>
      </c>
      <c r="G8" s="7" t="s">
        <v>443</v>
      </c>
      <c r="H8" s="13" t="str">
        <f t="shared" si="0"/>
        <v>—</v>
      </c>
      <c r="I8" s="15" t="s">
        <v>443</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24" spans="1:256">
      <c r="A9" s="7"/>
      <c r="B9" s="7"/>
      <c r="C9" s="10" t="s">
        <v>604</v>
      </c>
      <c r="D9" s="14">
        <v>0</v>
      </c>
      <c r="E9" s="14">
        <v>0</v>
      </c>
      <c r="F9" s="14">
        <v>0</v>
      </c>
      <c r="G9" s="7" t="s">
        <v>443</v>
      </c>
      <c r="H9" s="13" t="str">
        <f t="shared" si="0"/>
        <v>—</v>
      </c>
      <c r="I9" s="15" t="s">
        <v>443</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spans="1:10">
      <c r="A10" s="7"/>
      <c r="B10" s="7"/>
      <c r="C10" s="10" t="s">
        <v>546</v>
      </c>
      <c r="D10" s="14">
        <v>0</v>
      </c>
      <c r="E10" s="11">
        <v>34900.62</v>
      </c>
      <c r="F10" s="11">
        <v>34900.62</v>
      </c>
      <c r="G10" s="7" t="s">
        <v>443</v>
      </c>
      <c r="H10" s="13" t="str">
        <f t="shared" si="0"/>
        <v>100%</v>
      </c>
      <c r="I10" s="15" t="s">
        <v>443</v>
      </c>
      <c r="J10" s="15"/>
    </row>
    <row r="11" spans="1:10">
      <c r="A11" s="7" t="s">
        <v>605</v>
      </c>
      <c r="B11" s="7" t="s">
        <v>606</v>
      </c>
      <c r="C11" s="7"/>
      <c r="D11" s="7"/>
      <c r="E11" s="7"/>
      <c r="F11" s="15" t="s">
        <v>607</v>
      </c>
      <c r="G11" s="15"/>
      <c r="H11" s="15"/>
      <c r="I11" s="15"/>
      <c r="J11" s="15"/>
    </row>
    <row r="12" ht="90" customHeight="1" spans="1:10">
      <c r="A12" s="7"/>
      <c r="B12" s="16" t="s">
        <v>651</v>
      </c>
      <c r="C12" s="17"/>
      <c r="D12" s="17"/>
      <c r="E12" s="18"/>
      <c r="F12" s="19" t="s">
        <v>609</v>
      </c>
      <c r="G12" s="19"/>
      <c r="H12" s="19"/>
      <c r="I12" s="19"/>
      <c r="J12" s="19"/>
    </row>
    <row r="13" spans="1:10">
      <c r="A13" s="20" t="s">
        <v>550</v>
      </c>
      <c r="B13" s="21"/>
      <c r="C13" s="22"/>
      <c r="D13" s="20" t="s">
        <v>610</v>
      </c>
      <c r="E13" s="21"/>
      <c r="F13" s="22"/>
      <c r="G13" s="23" t="s">
        <v>554</v>
      </c>
      <c r="H13" s="24" t="s">
        <v>611</v>
      </c>
      <c r="I13" s="23" t="s">
        <v>603</v>
      </c>
      <c r="J13" s="23" t="s">
        <v>555</v>
      </c>
    </row>
    <row r="14" spans="1:10">
      <c r="A14" s="20" t="s">
        <v>556</v>
      </c>
      <c r="B14" s="7" t="s">
        <v>557</v>
      </c>
      <c r="C14" s="7" t="s">
        <v>558</v>
      </c>
      <c r="D14" s="7" t="s">
        <v>551</v>
      </c>
      <c r="E14" s="7" t="s">
        <v>552</v>
      </c>
      <c r="F14" s="7" t="s">
        <v>553</v>
      </c>
      <c r="G14" s="25"/>
      <c r="H14" s="25"/>
      <c r="I14" s="25"/>
      <c r="J14" s="25"/>
    </row>
    <row r="15" ht="48.75" customHeight="1" spans="1:10">
      <c r="A15" s="7" t="s">
        <v>559</v>
      </c>
      <c r="B15" s="23" t="s">
        <v>560</v>
      </c>
      <c r="C15" s="26" t="s">
        <v>612</v>
      </c>
      <c r="D15" s="27" t="s">
        <v>567</v>
      </c>
      <c r="E15" s="28" t="s">
        <v>613</v>
      </c>
      <c r="F15" s="28" t="s">
        <v>614</v>
      </c>
      <c r="G15" s="28" t="s">
        <v>615</v>
      </c>
      <c r="H15" s="29">
        <v>10</v>
      </c>
      <c r="I15" s="29">
        <v>10</v>
      </c>
      <c r="J15" s="25"/>
    </row>
    <row r="16" ht="36" spans="1:10">
      <c r="A16" s="7"/>
      <c r="B16" s="23" t="s">
        <v>565</v>
      </c>
      <c r="C16" s="26" t="s">
        <v>652</v>
      </c>
      <c r="D16" s="27" t="s">
        <v>567</v>
      </c>
      <c r="E16" s="28" t="s">
        <v>617</v>
      </c>
      <c r="F16" s="28" t="s">
        <v>568</v>
      </c>
      <c r="G16" s="28" t="s">
        <v>569</v>
      </c>
      <c r="H16" s="29">
        <v>20</v>
      </c>
      <c r="I16" s="29">
        <v>20</v>
      </c>
      <c r="J16" s="25"/>
    </row>
    <row r="17" ht="24" spans="1:10">
      <c r="A17" s="7"/>
      <c r="B17" s="23" t="s">
        <v>570</v>
      </c>
      <c r="C17" s="26" t="s">
        <v>618</v>
      </c>
      <c r="D17" s="27" t="s">
        <v>567</v>
      </c>
      <c r="E17" s="28" t="s">
        <v>619</v>
      </c>
      <c r="F17" s="28" t="s">
        <v>568</v>
      </c>
      <c r="G17" s="28" t="s">
        <v>569</v>
      </c>
      <c r="H17" s="29">
        <v>10</v>
      </c>
      <c r="I17" s="29">
        <v>10</v>
      </c>
      <c r="J17" s="25"/>
    </row>
    <row r="18" ht="24" spans="1:10">
      <c r="A18" s="7" t="s">
        <v>573</v>
      </c>
      <c r="B18" s="7" t="s">
        <v>620</v>
      </c>
      <c r="C18" s="28" t="s">
        <v>576</v>
      </c>
      <c r="D18" s="27" t="s">
        <v>562</v>
      </c>
      <c r="E18" s="28" t="s">
        <v>577</v>
      </c>
      <c r="F18" s="28" t="s">
        <v>621</v>
      </c>
      <c r="G18" s="28" t="s">
        <v>577</v>
      </c>
      <c r="H18" s="29">
        <v>30</v>
      </c>
      <c r="I18" s="29">
        <v>30</v>
      </c>
      <c r="J18" s="25"/>
    </row>
    <row r="19" ht="36" spans="1:10">
      <c r="A19" s="30"/>
      <c r="B19" s="23" t="s">
        <v>580</v>
      </c>
      <c r="C19" s="26" t="s">
        <v>622</v>
      </c>
      <c r="D19" s="27" t="s">
        <v>562</v>
      </c>
      <c r="E19" s="28" t="s">
        <v>623</v>
      </c>
      <c r="F19" s="28" t="s">
        <v>621</v>
      </c>
      <c r="G19" s="28" t="s">
        <v>623</v>
      </c>
      <c r="H19" s="29">
        <v>10</v>
      </c>
      <c r="I19" s="29">
        <v>9</v>
      </c>
      <c r="J19" s="25"/>
    </row>
    <row r="20" ht="44.25" customHeight="1" spans="1:10">
      <c r="A20" s="30" t="s">
        <v>583</v>
      </c>
      <c r="B20" s="31" t="s">
        <v>584</v>
      </c>
      <c r="C20" s="26" t="s">
        <v>653</v>
      </c>
      <c r="D20" s="27" t="s">
        <v>567</v>
      </c>
      <c r="E20" s="28" t="s">
        <v>625</v>
      </c>
      <c r="F20" s="28" t="s">
        <v>568</v>
      </c>
      <c r="G20" s="28" t="s">
        <v>569</v>
      </c>
      <c r="H20" s="29">
        <v>10</v>
      </c>
      <c r="I20" s="29">
        <v>9</v>
      </c>
      <c r="J20" s="38" t="s">
        <v>626</v>
      </c>
    </row>
    <row r="21" ht="33" customHeight="1" spans="1:10">
      <c r="A21" s="7" t="s">
        <v>627</v>
      </c>
      <c r="B21" s="7"/>
      <c r="C21" s="7"/>
      <c r="D21" s="32" t="s">
        <v>588</v>
      </c>
      <c r="E21" s="33"/>
      <c r="F21" s="33"/>
      <c r="G21" s="33"/>
      <c r="H21" s="33"/>
      <c r="I21" s="39"/>
      <c r="J21" s="40" t="s">
        <v>628</v>
      </c>
    </row>
    <row r="22" spans="1:10">
      <c r="A22" s="12" t="s">
        <v>629</v>
      </c>
      <c r="B22" s="12"/>
      <c r="C22" s="12"/>
      <c r="D22" s="12"/>
      <c r="E22" s="12"/>
      <c r="F22" s="12"/>
      <c r="G22" s="12"/>
      <c r="H22" s="12">
        <v>100</v>
      </c>
      <c r="I22" s="41">
        <v>98</v>
      </c>
      <c r="J22" s="42" t="s">
        <v>630</v>
      </c>
    </row>
    <row r="24" spans="1:10">
      <c r="A24" s="34" t="s">
        <v>589</v>
      </c>
      <c r="B24" s="35"/>
      <c r="C24" s="35"/>
      <c r="D24" s="35"/>
      <c r="E24" s="35"/>
      <c r="F24" s="35"/>
      <c r="G24" s="35"/>
      <c r="H24" s="35"/>
      <c r="I24" s="35"/>
      <c r="J24" s="43"/>
    </row>
    <row r="25" spans="1:10">
      <c r="A25" s="36" t="s">
        <v>590</v>
      </c>
      <c r="B25" s="36"/>
      <c r="C25" s="36"/>
      <c r="D25" s="36"/>
      <c r="E25" s="36"/>
      <c r="F25" s="36"/>
      <c r="G25" s="36"/>
      <c r="H25" s="36"/>
      <c r="I25" s="36"/>
      <c r="J25" s="36"/>
    </row>
    <row r="26" spans="1:10">
      <c r="A26" s="36" t="s">
        <v>591</v>
      </c>
      <c r="B26" s="36"/>
      <c r="C26" s="36"/>
      <c r="D26" s="36"/>
      <c r="E26" s="36"/>
      <c r="F26" s="36"/>
      <c r="G26" s="36"/>
      <c r="H26" s="36"/>
      <c r="I26" s="36"/>
      <c r="J26" s="36"/>
    </row>
    <row r="27" spans="1:10">
      <c r="A27" s="36" t="s">
        <v>631</v>
      </c>
      <c r="B27" s="36"/>
      <c r="C27" s="36"/>
      <c r="D27" s="36"/>
      <c r="E27" s="36"/>
      <c r="F27" s="36"/>
      <c r="G27" s="36"/>
      <c r="H27" s="36"/>
      <c r="I27" s="36"/>
      <c r="J27" s="36"/>
    </row>
    <row r="28" spans="1:10">
      <c r="A28" s="36" t="s">
        <v>632</v>
      </c>
      <c r="B28" s="36"/>
      <c r="C28" s="36"/>
      <c r="D28" s="36"/>
      <c r="E28" s="36"/>
      <c r="F28" s="36"/>
      <c r="G28" s="36"/>
      <c r="H28" s="36"/>
      <c r="I28" s="36"/>
      <c r="J28" s="36"/>
    </row>
    <row r="29" s="4" customFormat="1" spans="1:10">
      <c r="A29" s="36" t="s">
        <v>633</v>
      </c>
      <c r="B29" s="36"/>
      <c r="C29" s="36"/>
      <c r="D29" s="36"/>
      <c r="E29" s="36"/>
      <c r="F29" s="36"/>
      <c r="G29" s="36"/>
      <c r="H29" s="36"/>
      <c r="I29" s="36"/>
      <c r="J29" s="36"/>
    </row>
    <row r="30" spans="1:10">
      <c r="A30" s="36" t="s">
        <v>634</v>
      </c>
      <c r="B30" s="36"/>
      <c r="C30" s="36"/>
      <c r="D30" s="36"/>
      <c r="E30" s="36"/>
      <c r="F30" s="36"/>
      <c r="G30" s="36"/>
      <c r="H30" s="36"/>
      <c r="I30" s="36"/>
      <c r="J30" s="36"/>
    </row>
    <row r="31" spans="1:10">
      <c r="A31" s="36" t="s">
        <v>635</v>
      </c>
      <c r="B31" s="36"/>
      <c r="C31" s="36"/>
      <c r="D31" s="36"/>
      <c r="E31" s="36"/>
      <c r="F31" s="36"/>
      <c r="G31" s="36"/>
      <c r="H31" s="36"/>
      <c r="I31" s="36"/>
      <c r="J31" s="36"/>
    </row>
    <row r="32" spans="1:10">
      <c r="A32" s="36" t="s">
        <v>636</v>
      </c>
      <c r="B32" s="36"/>
      <c r="C32" s="36"/>
      <c r="D32" s="36"/>
      <c r="E32" s="36"/>
      <c r="F32" s="36"/>
      <c r="G32" s="36"/>
      <c r="H32" s="36"/>
      <c r="I32" s="36"/>
      <c r="J32" s="36"/>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I21"/>
    <mergeCell ref="A22:G22"/>
    <mergeCell ref="A25:J25"/>
    <mergeCell ref="A26:J26"/>
    <mergeCell ref="A27:J27"/>
    <mergeCell ref="A28:J28"/>
    <mergeCell ref="A29:J29"/>
    <mergeCell ref="A30:J30"/>
    <mergeCell ref="A31:J31"/>
    <mergeCell ref="A32:J32"/>
    <mergeCell ref="A11:A12"/>
    <mergeCell ref="A15:A17"/>
    <mergeCell ref="G13:G14"/>
    <mergeCell ref="H13:H14"/>
    <mergeCell ref="I13:I14"/>
    <mergeCell ref="J13:J14"/>
    <mergeCell ref="A6:B10"/>
  </mergeCells>
  <dataValidations count="2">
    <dataValidation type="list" allowBlank="1" showInputMessage="1" sqref="J22 JF22 TB22 ACX22 AMT22 AWP22 BGL22 BQH22 CAD22 CJZ22 CTV22 DDR22 DNN22 DXJ22 EHF22 ERB22 FAX22 FKT22 FUP22 GEL22 GOH22 GYD22 HHZ22 HRV22 IBR22 ILN22 IVJ22 JFF22 JPB22 JYX22 KIT22 KSP22 LCL22 LMH22 LWD22 MFZ22 MPV22 MZR22 NJN22 NTJ22 ODF22 ONB22 OWX22 PGT22 PQP22 QAL22 QKH22 QUD22 RDZ22 RNV22 RXR22 SHN22 SRJ22 TBF22 TLB22 TUX22 UET22 UOP22 UYL22 VIH22 VSD22 WBZ22 WLV22 WVR22 J65558 JF65558 TB65558 ACX65558 AMT65558 AWP65558 BGL65558 BQH65558 CAD65558 CJZ65558 CTV65558 DDR65558 DNN65558 DXJ65558 EHF65558 ERB65558 FAX65558 FKT65558 FUP65558 GEL65558 GOH65558 GYD65558 HHZ65558 HRV65558 IBR65558 ILN65558 IVJ65558 JFF65558 JPB65558 JYX65558 KIT65558 KSP65558 LCL65558 LMH65558 LWD65558 MFZ65558 MPV65558 MZR65558 NJN65558 NTJ65558 ODF65558 ONB65558 OWX65558 PGT65558 PQP65558 QAL65558 QKH65558 QUD65558 RDZ65558 RNV65558 RXR65558 SHN65558 SRJ65558 TBF65558 TLB65558 TUX65558 UET65558 UOP65558 UYL65558 VIH65558 VSD65558 WBZ65558 WLV65558 WVR65558 J131094 JF131094 TB131094 ACX131094 AMT131094 AWP131094 BGL131094 BQH131094 CAD131094 CJZ131094 CTV131094 DDR131094 DNN131094 DXJ131094 EHF131094 ERB131094 FAX131094 FKT131094 FUP131094 GEL131094 GOH131094 GYD131094 HHZ131094 HRV131094 IBR131094 ILN131094 IVJ131094 JFF131094 JPB131094 JYX131094 KIT131094 KSP131094 LCL131094 LMH131094 LWD131094 MFZ131094 MPV131094 MZR131094 NJN131094 NTJ131094 ODF131094 ONB131094 OWX131094 PGT131094 PQP131094 QAL131094 QKH131094 QUD131094 RDZ131094 RNV131094 RXR131094 SHN131094 SRJ131094 TBF131094 TLB131094 TUX131094 UET131094 UOP131094 UYL131094 VIH131094 VSD131094 WBZ131094 WLV131094 WVR131094 J196630 JF196630 TB196630 ACX196630 AMT196630 AWP196630 BGL196630 BQH196630 CAD196630 CJZ196630 CTV196630 DDR196630 DNN196630 DXJ196630 EHF196630 ERB196630 FAX196630 FKT196630 FUP196630 GEL196630 GOH196630 GYD196630 HHZ196630 HRV196630 IBR196630 ILN196630 IVJ196630 JFF196630 JPB196630 JYX196630 KIT196630 KSP196630 LCL196630 LMH196630 LWD196630 MFZ196630 MPV196630 MZR196630 NJN196630 NTJ196630 ODF196630 ONB196630 OWX196630 PGT196630 PQP196630 QAL196630 QKH196630 QUD196630 RDZ196630 RNV196630 RXR196630 SHN196630 SRJ196630 TBF196630 TLB196630 TUX196630 UET196630 UOP196630 UYL196630 VIH196630 VSD196630 WBZ196630 WLV196630 WVR196630 J262166 JF262166 TB262166 ACX262166 AMT262166 AWP262166 BGL262166 BQH262166 CAD262166 CJZ262166 CTV262166 DDR262166 DNN262166 DXJ262166 EHF262166 ERB262166 FAX262166 FKT262166 FUP262166 GEL262166 GOH262166 GYD262166 HHZ262166 HRV262166 IBR262166 ILN262166 IVJ262166 JFF262166 JPB262166 JYX262166 KIT262166 KSP262166 LCL262166 LMH262166 LWD262166 MFZ262166 MPV262166 MZR262166 NJN262166 NTJ262166 ODF262166 ONB262166 OWX262166 PGT262166 PQP262166 QAL262166 QKH262166 QUD262166 RDZ262166 RNV262166 RXR262166 SHN262166 SRJ262166 TBF262166 TLB262166 TUX262166 UET262166 UOP262166 UYL262166 VIH262166 VSD262166 WBZ262166 WLV262166 WVR262166 J327702 JF327702 TB327702 ACX327702 AMT327702 AWP327702 BGL327702 BQH327702 CAD327702 CJZ327702 CTV327702 DDR327702 DNN327702 DXJ327702 EHF327702 ERB327702 FAX327702 FKT327702 FUP327702 GEL327702 GOH327702 GYD327702 HHZ327702 HRV327702 IBR327702 ILN327702 IVJ327702 JFF327702 JPB327702 JYX327702 KIT327702 KSP327702 LCL327702 LMH327702 LWD327702 MFZ327702 MPV327702 MZR327702 NJN327702 NTJ327702 ODF327702 ONB327702 OWX327702 PGT327702 PQP327702 QAL327702 QKH327702 QUD327702 RDZ327702 RNV327702 RXR327702 SHN327702 SRJ327702 TBF327702 TLB327702 TUX327702 UET327702 UOP327702 UYL327702 VIH327702 VSD327702 WBZ327702 WLV327702 WVR327702 J393238 JF393238 TB393238 ACX393238 AMT393238 AWP393238 BGL393238 BQH393238 CAD393238 CJZ393238 CTV393238 DDR393238 DNN393238 DXJ393238 EHF393238 ERB393238 FAX393238 FKT393238 FUP393238 GEL393238 GOH393238 GYD393238 HHZ393238 HRV393238 IBR393238 ILN393238 IVJ393238 JFF393238 JPB393238 JYX393238 KIT393238 KSP393238 LCL393238 LMH393238 LWD393238 MFZ393238 MPV393238 MZR393238 NJN393238 NTJ393238 ODF393238 ONB393238 OWX393238 PGT393238 PQP393238 QAL393238 QKH393238 QUD393238 RDZ393238 RNV393238 RXR393238 SHN393238 SRJ393238 TBF393238 TLB393238 TUX393238 UET393238 UOP393238 UYL393238 VIH393238 VSD393238 WBZ393238 WLV393238 WVR393238 J458774 JF458774 TB458774 ACX458774 AMT458774 AWP458774 BGL458774 BQH458774 CAD458774 CJZ458774 CTV458774 DDR458774 DNN458774 DXJ458774 EHF458774 ERB458774 FAX458774 FKT458774 FUP458774 GEL458774 GOH458774 GYD458774 HHZ458774 HRV458774 IBR458774 ILN458774 IVJ458774 JFF458774 JPB458774 JYX458774 KIT458774 KSP458774 LCL458774 LMH458774 LWD458774 MFZ458774 MPV458774 MZR458774 NJN458774 NTJ458774 ODF458774 ONB458774 OWX458774 PGT458774 PQP458774 QAL458774 QKH458774 QUD458774 RDZ458774 RNV458774 RXR458774 SHN458774 SRJ458774 TBF458774 TLB458774 TUX458774 UET458774 UOP458774 UYL458774 VIH458774 VSD458774 WBZ458774 WLV458774 WVR458774 J524310 JF524310 TB524310 ACX524310 AMT524310 AWP524310 BGL524310 BQH524310 CAD524310 CJZ524310 CTV524310 DDR524310 DNN524310 DXJ524310 EHF524310 ERB524310 FAX524310 FKT524310 FUP524310 GEL524310 GOH524310 GYD524310 HHZ524310 HRV524310 IBR524310 ILN524310 IVJ524310 JFF524310 JPB524310 JYX524310 KIT524310 KSP524310 LCL524310 LMH524310 LWD524310 MFZ524310 MPV524310 MZR524310 NJN524310 NTJ524310 ODF524310 ONB524310 OWX524310 PGT524310 PQP524310 QAL524310 QKH524310 QUD524310 RDZ524310 RNV524310 RXR524310 SHN524310 SRJ524310 TBF524310 TLB524310 TUX524310 UET524310 UOP524310 UYL524310 VIH524310 VSD524310 WBZ524310 WLV524310 WVR524310 J589846 JF589846 TB589846 ACX589846 AMT589846 AWP589846 BGL589846 BQH589846 CAD589846 CJZ589846 CTV589846 DDR589846 DNN589846 DXJ589846 EHF589846 ERB589846 FAX589846 FKT589846 FUP589846 GEL589846 GOH589846 GYD589846 HHZ589846 HRV589846 IBR589846 ILN589846 IVJ589846 JFF589846 JPB589846 JYX589846 KIT589846 KSP589846 LCL589846 LMH589846 LWD589846 MFZ589846 MPV589846 MZR589846 NJN589846 NTJ589846 ODF589846 ONB589846 OWX589846 PGT589846 PQP589846 QAL589846 QKH589846 QUD589846 RDZ589846 RNV589846 RXR589846 SHN589846 SRJ589846 TBF589846 TLB589846 TUX589846 UET589846 UOP589846 UYL589846 VIH589846 VSD589846 WBZ589846 WLV589846 WVR589846 J655382 JF655382 TB655382 ACX655382 AMT655382 AWP655382 BGL655382 BQH655382 CAD655382 CJZ655382 CTV655382 DDR655382 DNN655382 DXJ655382 EHF655382 ERB655382 FAX655382 FKT655382 FUP655382 GEL655382 GOH655382 GYD655382 HHZ655382 HRV655382 IBR655382 ILN655382 IVJ655382 JFF655382 JPB655382 JYX655382 KIT655382 KSP655382 LCL655382 LMH655382 LWD655382 MFZ655382 MPV655382 MZR655382 NJN655382 NTJ655382 ODF655382 ONB655382 OWX655382 PGT655382 PQP655382 QAL655382 QKH655382 QUD655382 RDZ655382 RNV655382 RXR655382 SHN655382 SRJ655382 TBF655382 TLB655382 TUX655382 UET655382 UOP655382 UYL655382 VIH655382 VSD655382 WBZ655382 WLV655382 WVR655382 J720918 JF720918 TB720918 ACX720918 AMT720918 AWP720918 BGL720918 BQH720918 CAD720918 CJZ720918 CTV720918 DDR720918 DNN720918 DXJ720918 EHF720918 ERB720918 FAX720918 FKT720918 FUP720918 GEL720918 GOH720918 GYD720918 HHZ720918 HRV720918 IBR720918 ILN720918 IVJ720918 JFF720918 JPB720918 JYX720918 KIT720918 KSP720918 LCL720918 LMH720918 LWD720918 MFZ720918 MPV720918 MZR720918 NJN720918 NTJ720918 ODF720918 ONB720918 OWX720918 PGT720918 PQP720918 QAL720918 QKH720918 QUD720918 RDZ720918 RNV720918 RXR720918 SHN720918 SRJ720918 TBF720918 TLB720918 TUX720918 UET720918 UOP720918 UYL720918 VIH720918 VSD720918 WBZ720918 WLV720918 WVR720918 J786454 JF786454 TB786454 ACX786454 AMT786454 AWP786454 BGL786454 BQH786454 CAD786454 CJZ786454 CTV786454 DDR786454 DNN786454 DXJ786454 EHF786454 ERB786454 FAX786454 FKT786454 FUP786454 GEL786454 GOH786454 GYD786454 HHZ786454 HRV786454 IBR786454 ILN786454 IVJ786454 JFF786454 JPB786454 JYX786454 KIT786454 KSP786454 LCL786454 LMH786454 LWD786454 MFZ786454 MPV786454 MZR786454 NJN786454 NTJ786454 ODF786454 ONB786454 OWX786454 PGT786454 PQP786454 QAL786454 QKH786454 QUD786454 RDZ786454 RNV786454 RXR786454 SHN786454 SRJ786454 TBF786454 TLB786454 TUX786454 UET786454 UOP786454 UYL786454 VIH786454 VSD786454 WBZ786454 WLV786454 WVR786454 J851990 JF851990 TB851990 ACX851990 AMT851990 AWP851990 BGL851990 BQH851990 CAD851990 CJZ851990 CTV851990 DDR851990 DNN851990 DXJ851990 EHF851990 ERB851990 FAX851990 FKT851990 FUP851990 GEL851990 GOH851990 GYD851990 HHZ851990 HRV851990 IBR851990 ILN851990 IVJ851990 JFF851990 JPB851990 JYX851990 KIT851990 KSP851990 LCL851990 LMH851990 LWD851990 MFZ851990 MPV851990 MZR851990 NJN851990 NTJ851990 ODF851990 ONB851990 OWX851990 PGT851990 PQP851990 QAL851990 QKH851990 QUD851990 RDZ851990 RNV851990 RXR851990 SHN851990 SRJ851990 TBF851990 TLB851990 TUX851990 UET851990 UOP851990 UYL851990 VIH851990 VSD851990 WBZ851990 WLV851990 WVR851990 J917526 JF917526 TB917526 ACX917526 AMT917526 AWP917526 BGL917526 BQH917526 CAD917526 CJZ917526 CTV917526 DDR917526 DNN917526 DXJ917526 EHF917526 ERB917526 FAX917526 FKT917526 FUP917526 GEL917526 GOH917526 GYD917526 HHZ917526 HRV917526 IBR917526 ILN917526 IVJ917526 JFF917526 JPB917526 JYX917526 KIT917526 KSP917526 LCL917526 LMH917526 LWD917526 MFZ917526 MPV917526 MZR917526 NJN917526 NTJ917526 ODF917526 ONB917526 OWX917526 PGT917526 PQP917526 QAL917526 QKH917526 QUD917526 RDZ917526 RNV917526 RXR917526 SHN917526 SRJ917526 TBF917526 TLB917526 TUX917526 UET917526 UOP917526 UYL917526 VIH917526 VSD917526 WBZ917526 WLV917526 WVR917526 J983062 JF983062 TB983062 ACX983062 AMT983062 AWP983062 BGL983062 BQH983062 CAD983062 CJZ983062 CTV983062 DDR983062 DNN983062 DXJ983062 EHF983062 ERB983062 FAX983062 FKT983062 FUP983062 GEL983062 GOH983062 GYD983062 HHZ983062 HRV983062 IBR983062 ILN983062 IVJ983062 JFF983062 JPB983062 JYX983062 KIT983062 KSP983062 LCL983062 LMH983062 LWD983062 MFZ983062 MPV983062 MZR983062 NJN983062 NTJ983062 ODF983062 ONB983062 OWX983062 PGT983062 PQP983062 QAL983062 QKH983062 QUD983062 RDZ983062 RNV983062 RXR983062 SHN983062 SRJ983062 TBF983062 TLB983062 TUX983062 UET983062 UOP983062 UYL983062 VIH983062 VSD983062 WBZ983062 WLV983062 WVR983062">
      <formula1>"优,良,中,差"</formula1>
    </dataValidation>
    <dataValidation type="list" allowBlank="1" showInputMessage="1" sqref="D15:D20 D65552:D65556 D131088:D131092 D196624:D196628 D262160:D262164 D327696:D327700 D393232:D393236 D458768:D458772 D524304:D524308 D589840:D589844 D655376:D655380 D720912:D720916 D786448:D786452 D851984:D851988 D917520:D917524 D983056:D983060 IZ15:IZ20 IZ65552:IZ65556 IZ131088:IZ131092 IZ196624:IZ196628 IZ262160:IZ262164 IZ327696:IZ327700 IZ393232:IZ393236 IZ458768:IZ458772 IZ524304:IZ524308 IZ589840:IZ589844 IZ655376:IZ655380 IZ720912:IZ720916 IZ786448:IZ786452 IZ851984:IZ851988 IZ917520:IZ917524 IZ983056:IZ983060 SV15:SV20 SV65552:SV65556 SV131088:SV131092 SV196624:SV196628 SV262160:SV262164 SV327696:SV327700 SV393232:SV393236 SV458768:SV458772 SV524304:SV524308 SV589840:SV589844 SV655376:SV655380 SV720912:SV720916 SV786448:SV786452 SV851984:SV851988 SV917520:SV917524 SV983056:SV983060 ACR15:ACR20 ACR65552:ACR65556 ACR131088:ACR131092 ACR196624:ACR196628 ACR262160:ACR262164 ACR327696:ACR327700 ACR393232:ACR393236 ACR458768:ACR458772 ACR524304:ACR524308 ACR589840:ACR589844 ACR655376:ACR655380 ACR720912:ACR720916 ACR786448:ACR786452 ACR851984:ACR851988 ACR917520:ACR917524 ACR983056:ACR983060 AMN15:AMN20 AMN65552:AMN65556 AMN131088:AMN131092 AMN196624:AMN196628 AMN262160:AMN262164 AMN327696:AMN327700 AMN393232:AMN393236 AMN458768:AMN458772 AMN524304:AMN524308 AMN589840:AMN589844 AMN655376:AMN655380 AMN720912:AMN720916 AMN786448:AMN786452 AMN851984:AMN851988 AMN917520:AMN917524 AMN983056:AMN983060 AWJ15:AWJ20 AWJ65552:AWJ65556 AWJ131088:AWJ131092 AWJ196624:AWJ196628 AWJ262160:AWJ262164 AWJ327696:AWJ327700 AWJ393232:AWJ393236 AWJ458768:AWJ458772 AWJ524304:AWJ524308 AWJ589840:AWJ589844 AWJ655376:AWJ655380 AWJ720912:AWJ720916 AWJ786448:AWJ786452 AWJ851984:AWJ851988 AWJ917520:AWJ917524 AWJ983056:AWJ983060 BGF15:BGF20 BGF65552:BGF65556 BGF131088:BGF131092 BGF196624:BGF196628 BGF262160:BGF262164 BGF327696:BGF327700 BGF393232:BGF393236 BGF458768:BGF458772 BGF524304:BGF524308 BGF589840:BGF589844 BGF655376:BGF655380 BGF720912:BGF720916 BGF786448:BGF786452 BGF851984:BGF851988 BGF917520:BGF917524 BGF983056:BGF983060 BQB15:BQB20 BQB65552:BQB65556 BQB131088:BQB131092 BQB196624:BQB196628 BQB262160:BQB262164 BQB327696:BQB327700 BQB393232:BQB393236 BQB458768:BQB458772 BQB524304:BQB524308 BQB589840:BQB589844 BQB655376:BQB655380 BQB720912:BQB720916 BQB786448:BQB786452 BQB851984:BQB851988 BQB917520:BQB917524 BQB983056:BQB983060 BZX15:BZX20 BZX65552:BZX65556 BZX131088:BZX131092 BZX196624:BZX196628 BZX262160:BZX262164 BZX327696:BZX327700 BZX393232:BZX393236 BZX458768:BZX458772 BZX524304:BZX524308 BZX589840:BZX589844 BZX655376:BZX655380 BZX720912:BZX720916 BZX786448:BZX786452 BZX851984:BZX851988 BZX917520:BZX917524 BZX983056:BZX983060 CJT15:CJT20 CJT65552:CJT65556 CJT131088:CJT131092 CJT196624:CJT196628 CJT262160:CJT262164 CJT327696:CJT327700 CJT393232:CJT393236 CJT458768:CJT458772 CJT524304:CJT524308 CJT589840:CJT589844 CJT655376:CJT655380 CJT720912:CJT720916 CJT786448:CJT786452 CJT851984:CJT851988 CJT917520:CJT917524 CJT983056:CJT983060 CTP15:CTP20 CTP65552:CTP65556 CTP131088:CTP131092 CTP196624:CTP196628 CTP262160:CTP262164 CTP327696:CTP327700 CTP393232:CTP393236 CTP458768:CTP458772 CTP524304:CTP524308 CTP589840:CTP589844 CTP655376:CTP655380 CTP720912:CTP720916 CTP786448:CTP786452 CTP851984:CTP851988 CTP917520:CTP917524 CTP983056:CTP983060 DDL15:DDL20 DDL65552:DDL65556 DDL131088:DDL131092 DDL196624:DDL196628 DDL262160:DDL262164 DDL327696:DDL327700 DDL393232:DDL393236 DDL458768:DDL458772 DDL524304:DDL524308 DDL589840:DDL589844 DDL655376:DDL655380 DDL720912:DDL720916 DDL786448:DDL786452 DDL851984:DDL851988 DDL917520:DDL917524 DDL983056:DDL983060 DNH15:DNH20 DNH65552:DNH65556 DNH131088:DNH131092 DNH196624:DNH196628 DNH262160:DNH262164 DNH327696:DNH327700 DNH393232:DNH393236 DNH458768:DNH458772 DNH524304:DNH524308 DNH589840:DNH589844 DNH655376:DNH655380 DNH720912:DNH720916 DNH786448:DNH786452 DNH851984:DNH851988 DNH917520:DNH917524 DNH983056:DNH983060 DXD15:DXD20 DXD65552:DXD65556 DXD131088:DXD131092 DXD196624:DXD196628 DXD262160:DXD262164 DXD327696:DXD327700 DXD393232:DXD393236 DXD458768:DXD458772 DXD524304:DXD524308 DXD589840:DXD589844 DXD655376:DXD655380 DXD720912:DXD720916 DXD786448:DXD786452 DXD851984:DXD851988 DXD917520:DXD917524 DXD983056:DXD983060 EGZ15:EGZ20 EGZ65552:EGZ65556 EGZ131088:EGZ131092 EGZ196624:EGZ196628 EGZ262160:EGZ262164 EGZ327696:EGZ327700 EGZ393232:EGZ393236 EGZ458768:EGZ458772 EGZ524304:EGZ524308 EGZ589840:EGZ589844 EGZ655376:EGZ655380 EGZ720912:EGZ720916 EGZ786448:EGZ786452 EGZ851984:EGZ851988 EGZ917520:EGZ917524 EGZ983056:EGZ983060 EQV15:EQV20 EQV65552:EQV65556 EQV131088:EQV131092 EQV196624:EQV196628 EQV262160:EQV262164 EQV327696:EQV327700 EQV393232:EQV393236 EQV458768:EQV458772 EQV524304:EQV524308 EQV589840:EQV589844 EQV655376:EQV655380 EQV720912:EQV720916 EQV786448:EQV786452 EQV851984:EQV851988 EQV917520:EQV917524 EQV983056:EQV983060 FAR15:FAR20 FAR65552:FAR65556 FAR131088:FAR131092 FAR196624:FAR196628 FAR262160:FAR262164 FAR327696:FAR327700 FAR393232:FAR393236 FAR458768:FAR458772 FAR524304:FAR524308 FAR589840:FAR589844 FAR655376:FAR655380 FAR720912:FAR720916 FAR786448:FAR786452 FAR851984:FAR851988 FAR917520:FAR917524 FAR983056:FAR983060 FKN15:FKN20 FKN65552:FKN65556 FKN131088:FKN131092 FKN196624:FKN196628 FKN262160:FKN262164 FKN327696:FKN327700 FKN393232:FKN393236 FKN458768:FKN458772 FKN524304:FKN524308 FKN589840:FKN589844 FKN655376:FKN655380 FKN720912:FKN720916 FKN786448:FKN786452 FKN851984:FKN851988 FKN917520:FKN917524 FKN983056:FKN983060 FUJ15:FUJ20 FUJ65552:FUJ65556 FUJ131088:FUJ131092 FUJ196624:FUJ196628 FUJ262160:FUJ262164 FUJ327696:FUJ327700 FUJ393232:FUJ393236 FUJ458768:FUJ458772 FUJ524304:FUJ524308 FUJ589840:FUJ589844 FUJ655376:FUJ655380 FUJ720912:FUJ720916 FUJ786448:FUJ786452 FUJ851984:FUJ851988 FUJ917520:FUJ917524 FUJ983056:FUJ983060 GEF15:GEF20 GEF65552:GEF65556 GEF131088:GEF131092 GEF196624:GEF196628 GEF262160:GEF262164 GEF327696:GEF327700 GEF393232:GEF393236 GEF458768:GEF458772 GEF524304:GEF524308 GEF589840:GEF589844 GEF655376:GEF655380 GEF720912:GEF720916 GEF786448:GEF786452 GEF851984:GEF851988 GEF917520:GEF917524 GEF983056:GEF983060 GOB15:GOB20 GOB65552:GOB65556 GOB131088:GOB131092 GOB196624:GOB196628 GOB262160:GOB262164 GOB327696:GOB327700 GOB393232:GOB393236 GOB458768:GOB458772 GOB524304:GOB524308 GOB589840:GOB589844 GOB655376:GOB655380 GOB720912:GOB720916 GOB786448:GOB786452 GOB851984:GOB851988 GOB917520:GOB917524 GOB983056:GOB983060 GXX15:GXX20 GXX65552:GXX65556 GXX131088:GXX131092 GXX196624:GXX196628 GXX262160:GXX262164 GXX327696:GXX327700 GXX393232:GXX393236 GXX458768:GXX458772 GXX524304:GXX524308 GXX589840:GXX589844 GXX655376:GXX655380 GXX720912:GXX720916 GXX786448:GXX786452 GXX851984:GXX851988 GXX917520:GXX917524 GXX983056:GXX983060 HHT15:HHT20 HHT65552:HHT65556 HHT131088:HHT131092 HHT196624:HHT196628 HHT262160:HHT262164 HHT327696:HHT327700 HHT393232:HHT393236 HHT458768:HHT458772 HHT524304:HHT524308 HHT589840:HHT589844 HHT655376:HHT655380 HHT720912:HHT720916 HHT786448:HHT786452 HHT851984:HHT851988 HHT917520:HHT917524 HHT983056:HHT983060 HRP15:HRP20 HRP65552:HRP65556 HRP131088:HRP131092 HRP196624:HRP196628 HRP262160:HRP262164 HRP327696:HRP327700 HRP393232:HRP393236 HRP458768:HRP458772 HRP524304:HRP524308 HRP589840:HRP589844 HRP655376:HRP655380 HRP720912:HRP720916 HRP786448:HRP786452 HRP851984:HRP851988 HRP917520:HRP917524 HRP983056:HRP983060 IBL15:IBL20 IBL65552:IBL65556 IBL131088:IBL131092 IBL196624:IBL196628 IBL262160:IBL262164 IBL327696:IBL327700 IBL393232:IBL393236 IBL458768:IBL458772 IBL524304:IBL524308 IBL589840:IBL589844 IBL655376:IBL655380 IBL720912:IBL720916 IBL786448:IBL786452 IBL851984:IBL851988 IBL917520:IBL917524 IBL983056:IBL983060 ILH15:ILH20 ILH65552:ILH65556 ILH131088:ILH131092 ILH196624:ILH196628 ILH262160:ILH262164 ILH327696:ILH327700 ILH393232:ILH393236 ILH458768:ILH458772 ILH524304:ILH524308 ILH589840:ILH589844 ILH655376:ILH655380 ILH720912:ILH720916 ILH786448:ILH786452 ILH851984:ILH851988 ILH917520:ILH917524 ILH983056:ILH983060 IVD15:IVD20 IVD65552:IVD65556 IVD131088:IVD131092 IVD196624:IVD196628 IVD262160:IVD262164 IVD327696:IVD327700 IVD393232:IVD393236 IVD458768:IVD458772 IVD524304:IVD524308 IVD589840:IVD589844 IVD655376:IVD655380 IVD720912:IVD720916 IVD786448:IVD786452 IVD851984:IVD851988 IVD917520:IVD917524 IVD983056:IVD983060 JEZ15:JEZ20 JEZ65552:JEZ65556 JEZ131088:JEZ131092 JEZ196624:JEZ196628 JEZ262160:JEZ262164 JEZ327696:JEZ327700 JEZ393232:JEZ393236 JEZ458768:JEZ458772 JEZ524304:JEZ524308 JEZ589840:JEZ589844 JEZ655376:JEZ655380 JEZ720912:JEZ720916 JEZ786448:JEZ786452 JEZ851984:JEZ851988 JEZ917520:JEZ917524 JEZ983056:JEZ983060 JOV15:JOV20 JOV65552:JOV65556 JOV131088:JOV131092 JOV196624:JOV196628 JOV262160:JOV262164 JOV327696:JOV327700 JOV393232:JOV393236 JOV458768:JOV458772 JOV524304:JOV524308 JOV589840:JOV589844 JOV655376:JOV655380 JOV720912:JOV720916 JOV786448:JOV786452 JOV851984:JOV851988 JOV917520:JOV917524 JOV983056:JOV983060 JYR15:JYR20 JYR65552:JYR65556 JYR131088:JYR131092 JYR196624:JYR196628 JYR262160:JYR262164 JYR327696:JYR327700 JYR393232:JYR393236 JYR458768:JYR458772 JYR524304:JYR524308 JYR589840:JYR589844 JYR655376:JYR655380 JYR720912:JYR720916 JYR786448:JYR786452 JYR851984:JYR851988 JYR917520:JYR917524 JYR983056:JYR983060 KIN15:KIN20 KIN65552:KIN65556 KIN131088:KIN131092 KIN196624:KIN196628 KIN262160:KIN262164 KIN327696:KIN327700 KIN393232:KIN393236 KIN458768:KIN458772 KIN524304:KIN524308 KIN589840:KIN589844 KIN655376:KIN655380 KIN720912:KIN720916 KIN786448:KIN786452 KIN851984:KIN851988 KIN917520:KIN917524 KIN983056:KIN983060 KSJ15:KSJ20 KSJ65552:KSJ65556 KSJ131088:KSJ131092 KSJ196624:KSJ196628 KSJ262160:KSJ262164 KSJ327696:KSJ327700 KSJ393232:KSJ393236 KSJ458768:KSJ458772 KSJ524304:KSJ524308 KSJ589840:KSJ589844 KSJ655376:KSJ655380 KSJ720912:KSJ720916 KSJ786448:KSJ786452 KSJ851984:KSJ851988 KSJ917520:KSJ917524 KSJ983056:KSJ983060 LCF15:LCF20 LCF65552:LCF65556 LCF131088:LCF131092 LCF196624:LCF196628 LCF262160:LCF262164 LCF327696:LCF327700 LCF393232:LCF393236 LCF458768:LCF458772 LCF524304:LCF524308 LCF589840:LCF589844 LCF655376:LCF655380 LCF720912:LCF720916 LCF786448:LCF786452 LCF851984:LCF851988 LCF917520:LCF917524 LCF983056:LCF983060 LMB15:LMB20 LMB65552:LMB65556 LMB131088:LMB131092 LMB196624:LMB196628 LMB262160:LMB262164 LMB327696:LMB327700 LMB393232:LMB393236 LMB458768:LMB458772 LMB524304:LMB524308 LMB589840:LMB589844 LMB655376:LMB655380 LMB720912:LMB720916 LMB786448:LMB786452 LMB851984:LMB851988 LMB917520:LMB917524 LMB983056:LMB983060 LVX15:LVX20 LVX65552:LVX65556 LVX131088:LVX131092 LVX196624:LVX196628 LVX262160:LVX262164 LVX327696:LVX327700 LVX393232:LVX393236 LVX458768:LVX458772 LVX524304:LVX524308 LVX589840:LVX589844 LVX655376:LVX655380 LVX720912:LVX720916 LVX786448:LVX786452 LVX851984:LVX851988 LVX917520:LVX917524 LVX983056:LVX983060 MFT15:MFT20 MFT65552:MFT65556 MFT131088:MFT131092 MFT196624:MFT196628 MFT262160:MFT262164 MFT327696:MFT327700 MFT393232:MFT393236 MFT458768:MFT458772 MFT524304:MFT524308 MFT589840:MFT589844 MFT655376:MFT655380 MFT720912:MFT720916 MFT786448:MFT786452 MFT851984:MFT851988 MFT917520:MFT917524 MFT983056:MFT983060 MPP15:MPP20 MPP65552:MPP65556 MPP131088:MPP131092 MPP196624:MPP196628 MPP262160:MPP262164 MPP327696:MPP327700 MPP393232:MPP393236 MPP458768:MPP458772 MPP524304:MPP524308 MPP589840:MPP589844 MPP655376:MPP655380 MPP720912:MPP720916 MPP786448:MPP786452 MPP851984:MPP851988 MPP917520:MPP917524 MPP983056:MPP983060 MZL15:MZL20 MZL65552:MZL65556 MZL131088:MZL131092 MZL196624:MZL196628 MZL262160:MZL262164 MZL327696:MZL327700 MZL393232:MZL393236 MZL458768:MZL458772 MZL524304:MZL524308 MZL589840:MZL589844 MZL655376:MZL655380 MZL720912:MZL720916 MZL786448:MZL786452 MZL851984:MZL851988 MZL917520:MZL917524 MZL983056:MZL983060 NJH15:NJH20 NJH65552:NJH65556 NJH131088:NJH131092 NJH196624:NJH196628 NJH262160:NJH262164 NJH327696:NJH327700 NJH393232:NJH393236 NJH458768:NJH458772 NJH524304:NJH524308 NJH589840:NJH589844 NJH655376:NJH655380 NJH720912:NJH720916 NJH786448:NJH786452 NJH851984:NJH851988 NJH917520:NJH917524 NJH983056:NJH983060 NTD15:NTD20 NTD65552:NTD65556 NTD131088:NTD131092 NTD196624:NTD196628 NTD262160:NTD262164 NTD327696:NTD327700 NTD393232:NTD393236 NTD458768:NTD458772 NTD524304:NTD524308 NTD589840:NTD589844 NTD655376:NTD655380 NTD720912:NTD720916 NTD786448:NTD786452 NTD851984:NTD851988 NTD917520:NTD917524 NTD983056:NTD983060 OCZ15:OCZ20 OCZ65552:OCZ65556 OCZ131088:OCZ131092 OCZ196624:OCZ196628 OCZ262160:OCZ262164 OCZ327696:OCZ327700 OCZ393232:OCZ393236 OCZ458768:OCZ458772 OCZ524304:OCZ524308 OCZ589840:OCZ589844 OCZ655376:OCZ655380 OCZ720912:OCZ720916 OCZ786448:OCZ786452 OCZ851984:OCZ851988 OCZ917520:OCZ917524 OCZ983056:OCZ983060 OMV15:OMV20 OMV65552:OMV65556 OMV131088:OMV131092 OMV196624:OMV196628 OMV262160:OMV262164 OMV327696:OMV327700 OMV393232:OMV393236 OMV458768:OMV458772 OMV524304:OMV524308 OMV589840:OMV589844 OMV655376:OMV655380 OMV720912:OMV720916 OMV786448:OMV786452 OMV851984:OMV851988 OMV917520:OMV917524 OMV983056:OMV983060 OWR15:OWR20 OWR65552:OWR65556 OWR131088:OWR131092 OWR196624:OWR196628 OWR262160:OWR262164 OWR327696:OWR327700 OWR393232:OWR393236 OWR458768:OWR458772 OWR524304:OWR524308 OWR589840:OWR589844 OWR655376:OWR655380 OWR720912:OWR720916 OWR786448:OWR786452 OWR851984:OWR851988 OWR917520:OWR917524 OWR983056:OWR983060 PGN15:PGN20 PGN65552:PGN65556 PGN131088:PGN131092 PGN196624:PGN196628 PGN262160:PGN262164 PGN327696:PGN327700 PGN393232:PGN393236 PGN458768:PGN458772 PGN524304:PGN524308 PGN589840:PGN589844 PGN655376:PGN655380 PGN720912:PGN720916 PGN786448:PGN786452 PGN851984:PGN851988 PGN917520:PGN917524 PGN983056:PGN983060 PQJ15:PQJ20 PQJ65552:PQJ65556 PQJ131088:PQJ131092 PQJ196624:PQJ196628 PQJ262160:PQJ262164 PQJ327696:PQJ327700 PQJ393232:PQJ393236 PQJ458768:PQJ458772 PQJ524304:PQJ524308 PQJ589840:PQJ589844 PQJ655376:PQJ655380 PQJ720912:PQJ720916 PQJ786448:PQJ786452 PQJ851984:PQJ851988 PQJ917520:PQJ917524 PQJ983056:PQJ983060 QAF15:QAF20 QAF65552:QAF65556 QAF131088:QAF131092 QAF196624:QAF196628 QAF262160:QAF262164 QAF327696:QAF327700 QAF393232:QAF393236 QAF458768:QAF458772 QAF524304:QAF524308 QAF589840:QAF589844 QAF655376:QAF655380 QAF720912:QAF720916 QAF786448:QAF786452 QAF851984:QAF851988 QAF917520:QAF917524 QAF983056:QAF983060 QKB15:QKB20 QKB65552:QKB65556 QKB131088:QKB131092 QKB196624:QKB196628 QKB262160:QKB262164 QKB327696:QKB327700 QKB393232:QKB393236 QKB458768:QKB458772 QKB524304:QKB524308 QKB589840:QKB589844 QKB655376:QKB655380 QKB720912:QKB720916 QKB786448:QKB786452 QKB851984:QKB851988 QKB917520:QKB917524 QKB983056:QKB983060 QTX15:QTX20 QTX65552:QTX65556 QTX131088:QTX131092 QTX196624:QTX196628 QTX262160:QTX262164 QTX327696:QTX327700 QTX393232:QTX393236 QTX458768:QTX458772 QTX524304:QTX524308 QTX589840:QTX589844 QTX655376:QTX655380 QTX720912:QTX720916 QTX786448:QTX786452 QTX851984:QTX851988 QTX917520:QTX917524 QTX983056:QTX983060 RDT15:RDT20 RDT65552:RDT65556 RDT131088:RDT131092 RDT196624:RDT196628 RDT262160:RDT262164 RDT327696:RDT327700 RDT393232:RDT393236 RDT458768:RDT458772 RDT524304:RDT524308 RDT589840:RDT589844 RDT655376:RDT655380 RDT720912:RDT720916 RDT786448:RDT786452 RDT851984:RDT851988 RDT917520:RDT917524 RDT983056:RDT983060 RNP15:RNP20 RNP65552:RNP65556 RNP131088:RNP131092 RNP196624:RNP196628 RNP262160:RNP262164 RNP327696:RNP327700 RNP393232:RNP393236 RNP458768:RNP458772 RNP524304:RNP524308 RNP589840:RNP589844 RNP655376:RNP655380 RNP720912:RNP720916 RNP786448:RNP786452 RNP851984:RNP851988 RNP917520:RNP917524 RNP983056:RNP983060 RXL15:RXL20 RXL65552:RXL65556 RXL131088:RXL131092 RXL196624:RXL196628 RXL262160:RXL262164 RXL327696:RXL327700 RXL393232:RXL393236 RXL458768:RXL458772 RXL524304:RXL524308 RXL589840:RXL589844 RXL655376:RXL655380 RXL720912:RXL720916 RXL786448:RXL786452 RXL851984:RXL851988 RXL917520:RXL917524 RXL983056:RXL983060 SHH15:SHH20 SHH65552:SHH65556 SHH131088:SHH131092 SHH196624:SHH196628 SHH262160:SHH262164 SHH327696:SHH327700 SHH393232:SHH393236 SHH458768:SHH458772 SHH524304:SHH524308 SHH589840:SHH589844 SHH655376:SHH655380 SHH720912:SHH720916 SHH786448:SHH786452 SHH851984:SHH851988 SHH917520:SHH917524 SHH983056:SHH983060 SRD15:SRD20 SRD65552:SRD65556 SRD131088:SRD131092 SRD196624:SRD196628 SRD262160:SRD262164 SRD327696:SRD327700 SRD393232:SRD393236 SRD458768:SRD458772 SRD524304:SRD524308 SRD589840:SRD589844 SRD655376:SRD655380 SRD720912:SRD720916 SRD786448:SRD786452 SRD851984:SRD851988 SRD917520:SRD917524 SRD983056:SRD983060 TAZ15:TAZ20 TAZ65552:TAZ65556 TAZ131088:TAZ131092 TAZ196624:TAZ196628 TAZ262160:TAZ262164 TAZ327696:TAZ327700 TAZ393232:TAZ393236 TAZ458768:TAZ458772 TAZ524304:TAZ524308 TAZ589840:TAZ589844 TAZ655376:TAZ655380 TAZ720912:TAZ720916 TAZ786448:TAZ786452 TAZ851984:TAZ851988 TAZ917520:TAZ917524 TAZ983056:TAZ983060 TKV15:TKV20 TKV65552:TKV65556 TKV131088:TKV131092 TKV196624:TKV196628 TKV262160:TKV262164 TKV327696:TKV327700 TKV393232:TKV393236 TKV458768:TKV458772 TKV524304:TKV524308 TKV589840:TKV589844 TKV655376:TKV655380 TKV720912:TKV720916 TKV786448:TKV786452 TKV851984:TKV851988 TKV917520:TKV917524 TKV983056:TKV983060 TUR15:TUR20 TUR65552:TUR65556 TUR131088:TUR131092 TUR196624:TUR196628 TUR262160:TUR262164 TUR327696:TUR327700 TUR393232:TUR393236 TUR458768:TUR458772 TUR524304:TUR524308 TUR589840:TUR589844 TUR655376:TUR655380 TUR720912:TUR720916 TUR786448:TUR786452 TUR851984:TUR851988 TUR917520:TUR917524 TUR983056:TUR983060 UEN15:UEN20 UEN65552:UEN65556 UEN131088:UEN131092 UEN196624:UEN196628 UEN262160:UEN262164 UEN327696:UEN327700 UEN393232:UEN393236 UEN458768:UEN458772 UEN524304:UEN524308 UEN589840:UEN589844 UEN655376:UEN655380 UEN720912:UEN720916 UEN786448:UEN786452 UEN851984:UEN851988 UEN917520:UEN917524 UEN983056:UEN983060 UOJ15:UOJ20 UOJ65552:UOJ65556 UOJ131088:UOJ131092 UOJ196624:UOJ196628 UOJ262160:UOJ262164 UOJ327696:UOJ327700 UOJ393232:UOJ393236 UOJ458768:UOJ458772 UOJ524304:UOJ524308 UOJ589840:UOJ589844 UOJ655376:UOJ655380 UOJ720912:UOJ720916 UOJ786448:UOJ786452 UOJ851984:UOJ851988 UOJ917520:UOJ917524 UOJ983056:UOJ983060 UYF15:UYF20 UYF65552:UYF65556 UYF131088:UYF131092 UYF196624:UYF196628 UYF262160:UYF262164 UYF327696:UYF327700 UYF393232:UYF393236 UYF458768:UYF458772 UYF524304:UYF524308 UYF589840:UYF589844 UYF655376:UYF655380 UYF720912:UYF720916 UYF786448:UYF786452 UYF851984:UYF851988 UYF917520:UYF917524 UYF983056:UYF983060 VIB15:VIB20 VIB65552:VIB65556 VIB131088:VIB131092 VIB196624:VIB196628 VIB262160:VIB262164 VIB327696:VIB327700 VIB393232:VIB393236 VIB458768:VIB458772 VIB524304:VIB524308 VIB589840:VIB589844 VIB655376:VIB655380 VIB720912:VIB720916 VIB786448:VIB786452 VIB851984:VIB851988 VIB917520:VIB917524 VIB983056:VIB983060 VRX15:VRX20 VRX65552:VRX65556 VRX131088:VRX131092 VRX196624:VRX196628 VRX262160:VRX262164 VRX327696:VRX327700 VRX393232:VRX393236 VRX458768:VRX458772 VRX524304:VRX524308 VRX589840:VRX589844 VRX655376:VRX655380 VRX720912:VRX720916 VRX786448:VRX786452 VRX851984:VRX851988 VRX917520:VRX917524 VRX983056:VRX983060 WBT15:WBT20 WBT65552:WBT65556 WBT131088:WBT131092 WBT196624:WBT196628 WBT262160:WBT262164 WBT327696:WBT327700 WBT393232:WBT393236 WBT458768:WBT458772 WBT524304:WBT524308 WBT589840:WBT589844 WBT655376:WBT655380 WBT720912:WBT720916 WBT786448:WBT786452 WBT851984:WBT851988 WBT917520:WBT917524 WBT983056:WBT983060 WLP15:WLP20 WLP65552:WLP65556 WLP131088:WLP131092 WLP196624:WLP196628 WLP262160:WLP262164 WLP327696:WLP327700 WLP393232:WLP393236 WLP458768:WLP458772 WLP524304:WLP524308 WLP589840:WLP589844 WLP655376:WLP655380 WLP720912:WLP720916 WLP786448:WLP786452 WLP851984:WLP851988 WLP917520:WLP917524 WLP983056:WLP983060 WVL15:WVL20 WVL65552:WVL65556 WVL131088:WVL131092 WVL196624:WVL196628 WVL262160:WVL262164 WVL327696:WVL327700 WVL393232:WVL393236 WVL458768:WVL458772 WVL524304:WVL524308 WVL589840:WVL589844 WVL655376:WVL655380 WVL720912:WVL720916 WVL786448:WVL786452 WVL851984:WVL851988 WVL917520:WVL917524 WVL983056:WVL983060">
      <formula1>"＝,＞,＜,≥,≤"</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20</vt:i4>
      </vt:variant>
    </vt:vector>
  </HeadingPairs>
  <TitlesOfParts>
    <vt:vector size="20"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 项目支出绩效自评表（1）</vt:lpstr>
      <vt:lpstr>附表15 项目支出绩效自评表（2）</vt:lpstr>
      <vt:lpstr>附表15 项目支出绩效自评表（3）</vt:lpstr>
      <vt:lpstr>附表15 项目支出绩效自评表（4）</vt:lpstr>
      <vt:lpstr>附表15 项目支出绩效自评表（5）</vt:lpstr>
      <vt:lpstr>附表15 项目支出绩效自评表（6）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县财政局收发员</cp:lastModifiedBy>
  <dcterms:created xsi:type="dcterms:W3CDTF">2024-08-22T06:44:00Z</dcterms:created>
  <dcterms:modified xsi:type="dcterms:W3CDTF">2025-02-08T01:23:16Z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2024-08-22T06:44:13.950Z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2052-12.8.2.18205</vt:lpwstr>
  </property>
  <property fmtid="{D5CDD505-2E9C-101B-9397-08002B2CF9AE}" pid="10" name="ICV">
    <vt:lpwstr>6ACB96FC2319455880FB3CA0692C1B47_12</vt:lpwstr>
  </property>
</Properties>
</file>