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汇总表" sheetId="1" r:id="rId1"/>
    <sheet name="分配表" sheetId="2" r:id="rId2"/>
  </sheets>
  <definedNames>
    <definedName name="_xlnm.Print_Titles" localSheetId="1">'分配表'!$1:$3</definedName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<sst xmlns="http://schemas.openxmlformats.org/spreadsheetml/2006/main" count="97" uniqueCount="56">
  <si>
    <t>洱源县2023年省民族宗教专项资金项目建设汇总表</t>
  </si>
  <si>
    <t>序号</t>
  </si>
  <si>
    <t>项目名称</t>
  </si>
  <si>
    <t>实施单位</t>
  </si>
  <si>
    <t>项目建设内容及规模</t>
  </si>
  <si>
    <t>补助资金
（万元）</t>
  </si>
  <si>
    <t>备注</t>
  </si>
  <si>
    <t>小计</t>
  </si>
  <si>
    <t>中央资金</t>
  </si>
  <si>
    <t>省级资金</t>
  </si>
  <si>
    <t>合   计</t>
  </si>
  <si>
    <t>洱源县牛街乡西坡村大本曲及三弦文化传承保护项目</t>
  </si>
  <si>
    <t>牛街乡人民政府</t>
  </si>
  <si>
    <t>传承培训、乐器购置、培训场地租用、制作民族文化宣传展板。</t>
  </si>
  <si>
    <t>洱财农       〔2023〕63号</t>
  </si>
  <si>
    <t>洱源县炼铁乡大叶坪唢呐和板凳戏传承队伍建设</t>
  </si>
  <si>
    <t>炼铁乡人民政府</t>
  </si>
  <si>
    <t>服装、设备购置、传习所室内提升、制作影像资料、队伍建设培训。</t>
  </si>
  <si>
    <t>行政执法规范化经费</t>
  </si>
  <si>
    <t>县民族宗教局</t>
  </si>
  <si>
    <t>开展法律法规培训。</t>
  </si>
  <si>
    <t>创建第四批全省民族团结进步示范县奖补经费</t>
  </si>
  <si>
    <t>民族团结进步创建。</t>
  </si>
  <si>
    <t>2023年第三批财政衔接推进乡村振兴补助资金（少数
民族发展任务）分配表</t>
  </si>
  <si>
    <t>单位名称</t>
  </si>
  <si>
    <t>批复年度</t>
  </si>
  <si>
    <t>功能分类科目</t>
  </si>
  <si>
    <t>经济分类科目</t>
  </si>
  <si>
    <t>茈碧湖镇人民政府</t>
  </si>
  <si>
    <t>茈碧湖镇松鹤村委会大松甸村内道路硬化</t>
  </si>
  <si>
    <t>村内道路硬化</t>
  </si>
  <si>
    <t>2130504-农村基础设施建设</t>
  </si>
  <si>
    <t>50302-基础设施建设</t>
  </si>
  <si>
    <t>三营镇人民政府</t>
  </si>
  <si>
    <t>三营镇士登村委会新民民族团结进步示范村项目建设</t>
  </si>
  <si>
    <t>1.机耕路路面硬化1200m,均宽5m，共C25砼6000㎡；2.C20片石混凝土水沟700m，均宽0.3m；3.村内道路硬化0.69公里，均宽4.5m，道路硬化C25砼3077㎡。</t>
  </si>
  <si>
    <t>凤羽镇人民政府</t>
  </si>
  <si>
    <t>凤羽镇凤翔村农特产品加工冷藏项目建设</t>
  </si>
  <si>
    <t>1.冷库800平方米及制冷设备四套；2.冰库20平米及制冷设备。</t>
  </si>
  <si>
    <t>洱源县民族团结进步示范县建设</t>
  </si>
  <si>
    <t>民族团结进步创建二期工程</t>
  </si>
  <si>
    <t>1、松鹤村大松甸卫生厕所改造、亮化工程、人居环境提升改造、梅园基地、人畜饮水工程；2、松鹤村溪登村村内道路硬化、亮化工程；3、松鹤村石照壁亮化工程；4、哨横村九组场地硬化。</t>
  </si>
  <si>
    <t>邓川镇人民政府</t>
  </si>
  <si>
    <t>新州村委会三西村村内道路硬化、铸牢中华民族共同体意识主题广场、亮化工程。</t>
  </si>
  <si>
    <t>乔后镇人民政府</t>
  </si>
  <si>
    <t>对古建筑（大理州第七批州级文物保护单位）白族杨家大院整体建筑进行保护修缮。</t>
  </si>
  <si>
    <t>乔后村委会板桥村村内道路硬化。</t>
  </si>
  <si>
    <t>西山乡人民政府</t>
  </si>
  <si>
    <t>西山村委会下温村村内道路硬化、饮水工程、亮化工程。</t>
  </si>
  <si>
    <t>共和村委会南马营村村内道路硬化。</t>
  </si>
  <si>
    <t>民贸民品贷款贴息补助资金</t>
  </si>
  <si>
    <t>民贸民品企业贷款贴息补助。</t>
  </si>
  <si>
    <t>2130507-贷款奖补和贴息</t>
  </si>
  <si>
    <t>50702-利息补贴</t>
  </si>
  <si>
    <t>牛街乡太平村委会太平村微型农贸交易中心建设</t>
  </si>
  <si>
    <t>微型农贸交易中心建设，钢结构砖混300平方米两层业务用房。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</si>
</sst>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20"/>
      <color indexed="8"/>
      <name val="方正小标宋简体"/>
      <family val="4"/>
    </font>
    <font>
      <sz val="20"/>
      <name val="方正小标宋简体"/>
      <family val="4"/>
    </font>
    <font>
      <sz val="10"/>
      <color indexed="8"/>
      <name val="宋体"/>
      <family val="0"/>
    </font>
    <font>
      <sz val="9"/>
      <color indexed="8"/>
      <name val="方正仿宋_GBK"/>
      <family val="4"/>
    </font>
    <font>
      <sz val="22"/>
      <color indexed="8"/>
      <name val="方正小标宋简体"/>
      <family val="4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9"/>
      <color rgb="FF000000"/>
      <name val="方正仿宋_GBK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 wrapText="1"/>
      <protection/>
    </xf>
    <xf numFmtId="0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NumberFormat="1" applyFont="1" applyFill="1" applyBorder="1" applyAlignment="1" applyProtection="1">
      <alignment horizontal="left" vertical="center" wrapText="1"/>
      <protection/>
    </xf>
    <xf numFmtId="0" fontId="48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NumberFormat="1" applyFont="1" applyFill="1" applyBorder="1" applyAlignment="1" applyProtection="1">
      <alignment vertical="center" wrapText="1"/>
      <protection/>
    </xf>
    <xf numFmtId="0" fontId="47" fillId="33" borderId="10" xfId="0" applyNumberFormat="1" applyFont="1" applyFill="1" applyBorder="1" applyAlignment="1" applyProtection="1">
      <alignment horizontal="left" vertical="center" wrapText="1"/>
      <protection/>
    </xf>
    <xf numFmtId="0" fontId="49" fillId="34" borderId="12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left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pane ySplit="4" topLeftCell="A5" activePane="bottomLeft" state="frozen"/>
      <selection pane="bottomLeft" activeCell="D5" sqref="D5"/>
    </sheetView>
  </sheetViews>
  <sheetFormatPr defaultColWidth="9.00390625" defaultRowHeight="13.5"/>
  <cols>
    <col min="1" max="1" width="6.875" style="27" customWidth="1"/>
    <col min="2" max="2" width="31.875" style="3" customWidth="1"/>
    <col min="3" max="3" width="15.75390625" style="3" customWidth="1"/>
    <col min="4" max="4" width="84.25390625" style="3" customWidth="1"/>
    <col min="5" max="5" width="8.25390625" style="3" customWidth="1"/>
    <col min="6" max="6" width="9.125" style="3" customWidth="1"/>
    <col min="7" max="7" width="8.50390625" style="3" customWidth="1"/>
    <col min="8" max="8" width="11.875" style="6" customWidth="1"/>
    <col min="9" max="16384" width="9.00390625" style="7" customWidth="1"/>
  </cols>
  <sheetData>
    <row r="1" spans="1:8" s="1" customFormat="1" ht="42.7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s="1" customFormat="1" ht="27" customHeight="1">
      <c r="A2" s="29" t="s">
        <v>1</v>
      </c>
      <c r="B2" s="29" t="s">
        <v>2</v>
      </c>
      <c r="C2" s="11" t="s">
        <v>3</v>
      </c>
      <c r="D2" s="29" t="s">
        <v>4</v>
      </c>
      <c r="E2" s="11" t="s">
        <v>5</v>
      </c>
      <c r="F2" s="12"/>
      <c r="G2" s="12"/>
      <c r="H2" s="11" t="s">
        <v>6</v>
      </c>
    </row>
    <row r="3" spans="1:8" s="1" customFormat="1" ht="24" customHeight="1">
      <c r="A3" s="29"/>
      <c r="B3" s="29"/>
      <c r="C3" s="11"/>
      <c r="D3" s="29"/>
      <c r="E3" s="11" t="s">
        <v>7</v>
      </c>
      <c r="F3" s="11" t="s">
        <v>8</v>
      </c>
      <c r="G3" s="11" t="s">
        <v>9</v>
      </c>
      <c r="H3" s="11"/>
    </row>
    <row r="4" spans="1:8" s="1" customFormat="1" ht="24" customHeight="1">
      <c r="A4" s="29" t="s">
        <v>10</v>
      </c>
      <c r="B4" s="29"/>
      <c r="C4" s="30"/>
      <c r="D4" s="11"/>
      <c r="E4" s="31">
        <v>32</v>
      </c>
      <c r="F4" s="31"/>
      <c r="G4" s="31">
        <v>32</v>
      </c>
      <c r="H4" s="11"/>
    </row>
    <row r="5" spans="1:8" s="26" customFormat="1" ht="36" customHeight="1">
      <c r="A5" s="29">
        <v>1</v>
      </c>
      <c r="B5" s="32" t="s">
        <v>11</v>
      </c>
      <c r="C5" s="33" t="s">
        <v>12</v>
      </c>
      <c r="D5" s="32" t="s">
        <v>13</v>
      </c>
      <c r="E5" s="34">
        <v>10</v>
      </c>
      <c r="F5" s="35"/>
      <c r="G5" s="34">
        <v>10</v>
      </c>
      <c r="H5" s="36" t="s">
        <v>14</v>
      </c>
    </row>
    <row r="6" spans="1:8" ht="36" customHeight="1">
      <c r="A6" s="29">
        <v>2</v>
      </c>
      <c r="B6" s="32" t="s">
        <v>15</v>
      </c>
      <c r="C6" s="33" t="s">
        <v>16</v>
      </c>
      <c r="D6" s="32" t="s">
        <v>17</v>
      </c>
      <c r="E6" s="35">
        <v>10</v>
      </c>
      <c r="F6" s="37"/>
      <c r="G6" s="35">
        <v>10</v>
      </c>
      <c r="H6" s="36"/>
    </row>
    <row r="7" spans="1:8" ht="36" customHeight="1">
      <c r="A7" s="29">
        <v>3</v>
      </c>
      <c r="B7" s="32" t="s">
        <v>18</v>
      </c>
      <c r="C7" s="33" t="s">
        <v>19</v>
      </c>
      <c r="D7" s="32" t="s">
        <v>20</v>
      </c>
      <c r="E7" s="31">
        <v>2</v>
      </c>
      <c r="F7" s="31"/>
      <c r="G7" s="31">
        <v>2</v>
      </c>
      <c r="H7" s="36"/>
    </row>
    <row r="8" spans="1:8" ht="36" customHeight="1">
      <c r="A8" s="29">
        <v>4</v>
      </c>
      <c r="B8" s="32" t="s">
        <v>21</v>
      </c>
      <c r="C8" s="33" t="s">
        <v>19</v>
      </c>
      <c r="D8" s="32" t="s">
        <v>22</v>
      </c>
      <c r="E8" s="31">
        <v>10</v>
      </c>
      <c r="F8" s="31"/>
      <c r="G8" s="31">
        <v>10</v>
      </c>
      <c r="H8" s="38"/>
    </row>
  </sheetData>
  <sheetProtection/>
  <mergeCells count="9">
    <mergeCell ref="A1:H1"/>
    <mergeCell ref="E2:G2"/>
    <mergeCell ref="A4:B4"/>
    <mergeCell ref="A2:A3"/>
    <mergeCell ref="B2:B3"/>
    <mergeCell ref="C2:C3"/>
    <mergeCell ref="D2:D3"/>
    <mergeCell ref="H2:H3"/>
    <mergeCell ref="H5:H8"/>
  </mergeCells>
  <printOptions/>
  <pageMargins left="0.6686664472414753" right="0.5506256433922475" top="0.6298611111111111" bottom="0.5506944444444445" header="0.499937478012926" footer="0.499937478012926"/>
  <pageSetup fitToHeight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pane ySplit="4" topLeftCell="A5" activePane="bottomLeft" state="frozen"/>
      <selection pane="bottomLeft" activeCell="B9" sqref="B9"/>
    </sheetView>
  </sheetViews>
  <sheetFormatPr defaultColWidth="9.00390625" defaultRowHeight="13.5"/>
  <cols>
    <col min="1" max="1" width="13.25390625" style="2" bestFit="1" customWidth="1"/>
    <col min="2" max="2" width="17.125" style="3" bestFit="1" customWidth="1"/>
    <col min="3" max="3" width="54.875" style="4" bestFit="1" customWidth="1"/>
    <col min="4" max="4" width="5.25390625" style="4" bestFit="1" customWidth="1"/>
    <col min="5" max="5" width="8.875" style="5" bestFit="1" customWidth="1"/>
    <col min="6" max="6" width="9.125" style="5" customWidth="1"/>
    <col min="7" max="7" width="7.125" style="5" customWidth="1"/>
    <col min="8" max="8" width="15.875" style="5" customWidth="1"/>
    <col min="9" max="9" width="13.25390625" style="5" customWidth="1"/>
    <col min="10" max="10" width="10.50390625" style="6" customWidth="1"/>
    <col min="11" max="16384" width="9.00390625" style="7" customWidth="1"/>
  </cols>
  <sheetData>
    <row r="1" spans="1:10" s="1" customFormat="1" ht="70.5" customHeight="1">
      <c r="A1" s="8" t="s">
        <v>23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24.75" customHeight="1">
      <c r="A2" s="10" t="s">
        <v>24</v>
      </c>
      <c r="B2" s="10" t="s">
        <v>2</v>
      </c>
      <c r="C2" s="10" t="s">
        <v>4</v>
      </c>
      <c r="D2" s="10" t="s">
        <v>25</v>
      </c>
      <c r="E2" s="11" t="s">
        <v>5</v>
      </c>
      <c r="F2" s="12"/>
      <c r="G2" s="12"/>
      <c r="H2" s="13" t="s">
        <v>26</v>
      </c>
      <c r="I2" s="13" t="s">
        <v>27</v>
      </c>
      <c r="J2" s="10" t="s">
        <v>6</v>
      </c>
    </row>
    <row r="3" spans="1:10" s="1" customFormat="1" ht="54.75" customHeight="1">
      <c r="A3" s="14"/>
      <c r="B3" s="14"/>
      <c r="C3" s="14"/>
      <c r="D3" s="14"/>
      <c r="E3" s="11" t="s">
        <v>7</v>
      </c>
      <c r="F3" s="11" t="s">
        <v>8</v>
      </c>
      <c r="G3" s="11" t="s">
        <v>9</v>
      </c>
      <c r="H3" s="15"/>
      <c r="I3" s="15"/>
      <c r="J3" s="14"/>
    </row>
    <row r="4" spans="1:10" s="1" customFormat="1" ht="24" customHeight="1">
      <c r="A4" s="11"/>
      <c r="B4" s="11" t="s">
        <v>10</v>
      </c>
      <c r="C4" s="11"/>
      <c r="D4" s="11"/>
      <c r="E4" s="16">
        <f aca="true" t="shared" si="0" ref="E4:G4">SUM(E5:E16)</f>
        <v>970</v>
      </c>
      <c r="F4" s="16">
        <f t="shared" si="0"/>
        <v>250</v>
      </c>
      <c r="G4" s="16">
        <f t="shared" si="0"/>
        <v>720</v>
      </c>
      <c r="H4" s="16"/>
      <c r="I4" s="16"/>
      <c r="J4" s="11"/>
    </row>
    <row r="5" spans="1:10" s="1" customFormat="1" ht="51" customHeight="1">
      <c r="A5" s="17" t="s">
        <v>28</v>
      </c>
      <c r="B5" s="17" t="s">
        <v>29</v>
      </c>
      <c r="C5" s="18" t="s">
        <v>30</v>
      </c>
      <c r="D5" s="11">
        <v>2023</v>
      </c>
      <c r="E5" s="16">
        <f aca="true" t="shared" si="1" ref="E5:E16">F5+G5</f>
        <v>35</v>
      </c>
      <c r="F5" s="19">
        <v>35</v>
      </c>
      <c r="G5" s="16"/>
      <c r="H5" s="19" t="s">
        <v>31</v>
      </c>
      <c r="I5" s="19" t="s">
        <v>32</v>
      </c>
      <c r="J5" s="11"/>
    </row>
    <row r="6" spans="1:10" s="1" customFormat="1" ht="51" customHeight="1">
      <c r="A6" s="17" t="s">
        <v>33</v>
      </c>
      <c r="B6" s="17" t="s">
        <v>34</v>
      </c>
      <c r="C6" s="18" t="s">
        <v>35</v>
      </c>
      <c r="D6" s="11">
        <v>2023</v>
      </c>
      <c r="E6" s="16">
        <f t="shared" si="1"/>
        <v>115</v>
      </c>
      <c r="F6" s="19">
        <v>115</v>
      </c>
      <c r="G6" s="16"/>
      <c r="H6" s="19" t="s">
        <v>31</v>
      </c>
      <c r="I6" s="19" t="s">
        <v>32</v>
      </c>
      <c r="J6" s="11"/>
    </row>
    <row r="7" spans="1:10" s="1" customFormat="1" ht="37.5" customHeight="1">
      <c r="A7" s="17" t="s">
        <v>36</v>
      </c>
      <c r="B7" s="17" t="s">
        <v>37</v>
      </c>
      <c r="C7" s="18" t="s">
        <v>38</v>
      </c>
      <c r="D7" s="11">
        <v>2023</v>
      </c>
      <c r="E7" s="16">
        <f t="shared" si="1"/>
        <v>100</v>
      </c>
      <c r="F7" s="19">
        <v>100</v>
      </c>
      <c r="G7" s="16"/>
      <c r="H7" s="19" t="s">
        <v>31</v>
      </c>
      <c r="I7" s="19" t="s">
        <v>32</v>
      </c>
      <c r="J7" s="11"/>
    </row>
    <row r="8" spans="1:10" s="1" customFormat="1" ht="37.5" customHeight="1">
      <c r="A8" s="17" t="s">
        <v>19</v>
      </c>
      <c r="B8" s="17" t="s">
        <v>39</v>
      </c>
      <c r="C8" s="18" t="s">
        <v>40</v>
      </c>
      <c r="D8" s="11">
        <v>2023</v>
      </c>
      <c r="E8" s="16">
        <f t="shared" si="1"/>
        <v>100</v>
      </c>
      <c r="F8" s="16"/>
      <c r="G8" s="20">
        <v>100</v>
      </c>
      <c r="H8" s="19" t="s">
        <v>31</v>
      </c>
      <c r="I8" s="19" t="s">
        <v>32</v>
      </c>
      <c r="J8" s="11"/>
    </row>
    <row r="9" spans="1:10" s="1" customFormat="1" ht="51" customHeight="1">
      <c r="A9" s="17" t="s">
        <v>28</v>
      </c>
      <c r="B9" s="17" t="s">
        <v>39</v>
      </c>
      <c r="C9" s="21" t="s">
        <v>41</v>
      </c>
      <c r="D9" s="11">
        <v>2023</v>
      </c>
      <c r="E9" s="16">
        <f t="shared" si="1"/>
        <v>200</v>
      </c>
      <c r="F9" s="16"/>
      <c r="G9" s="20">
        <v>200</v>
      </c>
      <c r="H9" s="19" t="s">
        <v>31</v>
      </c>
      <c r="I9" s="19" t="s">
        <v>32</v>
      </c>
      <c r="J9" s="11"/>
    </row>
    <row r="10" spans="1:10" s="1" customFormat="1" ht="37.5" customHeight="1">
      <c r="A10" s="17" t="s">
        <v>42</v>
      </c>
      <c r="B10" s="17" t="s">
        <v>39</v>
      </c>
      <c r="C10" s="18" t="s">
        <v>43</v>
      </c>
      <c r="D10" s="11">
        <v>2023</v>
      </c>
      <c r="E10" s="16">
        <f t="shared" si="1"/>
        <v>100</v>
      </c>
      <c r="F10" s="16"/>
      <c r="G10" s="20">
        <v>100</v>
      </c>
      <c r="H10" s="19" t="s">
        <v>31</v>
      </c>
      <c r="I10" s="19" t="s">
        <v>32</v>
      </c>
      <c r="J10" s="11"/>
    </row>
    <row r="11" spans="1:10" s="1" customFormat="1" ht="37.5" customHeight="1">
      <c r="A11" s="17" t="s">
        <v>44</v>
      </c>
      <c r="B11" s="11" t="s">
        <v>39</v>
      </c>
      <c r="C11" s="22" t="s">
        <v>45</v>
      </c>
      <c r="D11" s="11">
        <v>2023</v>
      </c>
      <c r="E11" s="16">
        <f t="shared" si="1"/>
        <v>100</v>
      </c>
      <c r="F11" s="16"/>
      <c r="G11" s="20">
        <v>100</v>
      </c>
      <c r="H11" s="19" t="s">
        <v>31</v>
      </c>
      <c r="I11" s="19" t="s">
        <v>32</v>
      </c>
      <c r="J11" s="11"/>
    </row>
    <row r="12" spans="1:10" s="1" customFormat="1" ht="37.5" customHeight="1">
      <c r="A12" s="17" t="s">
        <v>44</v>
      </c>
      <c r="B12" s="11" t="s">
        <v>39</v>
      </c>
      <c r="C12" s="22" t="s">
        <v>46</v>
      </c>
      <c r="D12" s="11">
        <v>2023</v>
      </c>
      <c r="E12" s="16">
        <f t="shared" si="1"/>
        <v>20</v>
      </c>
      <c r="F12" s="16"/>
      <c r="G12" s="20">
        <v>20</v>
      </c>
      <c r="H12" s="19" t="s">
        <v>31</v>
      </c>
      <c r="I12" s="19" t="s">
        <v>32</v>
      </c>
      <c r="J12" s="11"/>
    </row>
    <row r="13" spans="1:10" s="1" customFormat="1" ht="37.5" customHeight="1">
      <c r="A13" s="17" t="s">
        <v>47</v>
      </c>
      <c r="B13" s="11" t="s">
        <v>39</v>
      </c>
      <c r="C13" s="22" t="s">
        <v>48</v>
      </c>
      <c r="D13" s="11">
        <v>2023</v>
      </c>
      <c r="E13" s="16">
        <f t="shared" si="1"/>
        <v>60</v>
      </c>
      <c r="F13" s="16"/>
      <c r="G13" s="20">
        <v>60</v>
      </c>
      <c r="H13" s="19" t="s">
        <v>31</v>
      </c>
      <c r="I13" s="19" t="s">
        <v>32</v>
      </c>
      <c r="J13" s="11"/>
    </row>
    <row r="14" spans="1:10" s="1" customFormat="1" ht="37.5" customHeight="1">
      <c r="A14" s="17" t="s">
        <v>33</v>
      </c>
      <c r="B14" s="11" t="s">
        <v>39</v>
      </c>
      <c r="C14" s="22" t="s">
        <v>49</v>
      </c>
      <c r="D14" s="11">
        <v>2023</v>
      </c>
      <c r="E14" s="16">
        <f t="shared" si="1"/>
        <v>20</v>
      </c>
      <c r="F14" s="16"/>
      <c r="G14" s="20">
        <v>20</v>
      </c>
      <c r="H14" s="19" t="s">
        <v>31</v>
      </c>
      <c r="I14" s="19" t="s">
        <v>32</v>
      </c>
      <c r="J14" s="11"/>
    </row>
    <row r="15" spans="1:10" s="2" customFormat="1" ht="49.5" customHeight="1">
      <c r="A15" s="20" t="s">
        <v>19</v>
      </c>
      <c r="B15" s="22" t="s">
        <v>50</v>
      </c>
      <c r="C15" s="22" t="s">
        <v>51</v>
      </c>
      <c r="D15" s="11">
        <v>2023</v>
      </c>
      <c r="E15" s="16">
        <f t="shared" si="1"/>
        <v>20</v>
      </c>
      <c r="F15" s="16"/>
      <c r="G15" s="20">
        <v>20</v>
      </c>
      <c r="H15" s="23" t="s">
        <v>52</v>
      </c>
      <c r="I15" s="24" t="s">
        <v>53</v>
      </c>
      <c r="J15" s="11"/>
    </row>
    <row r="16" spans="1:10" ht="37.5" customHeight="1">
      <c r="A16" s="20" t="s">
        <v>12</v>
      </c>
      <c r="B16" s="22" t="s">
        <v>54</v>
      </c>
      <c r="C16" s="22" t="s">
        <v>55</v>
      </c>
      <c r="D16" s="11">
        <v>2023</v>
      </c>
      <c r="E16" s="16">
        <f t="shared" si="1"/>
        <v>100</v>
      </c>
      <c r="F16" s="16"/>
      <c r="G16" s="20">
        <v>100</v>
      </c>
      <c r="H16" s="19" t="s">
        <v>31</v>
      </c>
      <c r="I16" s="19" t="s">
        <v>32</v>
      </c>
      <c r="J16" s="25"/>
    </row>
  </sheetData>
  <sheetProtection/>
  <mergeCells count="9">
    <mergeCell ref="A1:J1"/>
    <mergeCell ref="E2:G2"/>
    <mergeCell ref="A2:A3"/>
    <mergeCell ref="B2:B3"/>
    <mergeCell ref="C2:C3"/>
    <mergeCell ref="D2:D3"/>
    <mergeCell ref="H2:H3"/>
    <mergeCell ref="I2:I3"/>
    <mergeCell ref="J2:J3"/>
  </mergeCells>
  <printOptions/>
  <pageMargins left="0.6686664472414753" right="0.5506256433922475" top="0.5117415443180114" bottom="0.5117415443180114" header="0.499937478012926" footer="0.499937478012926"/>
  <pageSetup fitToHeight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大理州洱源县党政机关单位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信息员</cp:lastModifiedBy>
  <dcterms:created xsi:type="dcterms:W3CDTF">2021-08-21T00:07:00Z</dcterms:created>
  <dcterms:modified xsi:type="dcterms:W3CDTF">2024-03-21T13:03:57Z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A81080AA13584A9984CE973E5225D976</vt:lpwstr>
  </property>
</Properties>
</file>