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tabRatio="601" activeTab="2"/>
  </bookViews>
  <sheets>
    <sheet name="附件1" sheetId="1" r:id="rId1"/>
    <sheet name="附件2 项目变动表（不变的不需再填）" sheetId="2" r:id="rId2"/>
    <sheet name="附件3" sheetId="3" r:id="rId3"/>
  </sheets>
  <definedNames>
    <definedName name="_xlnm.Print_Titles" localSheetId="1">'附件2 项目变动表（不变的不需再填）'!$2:$6</definedName>
    <definedName name="_xlnm.Print_Titles" localSheetId="0">'附件1'!$2:$5</definedName>
    <definedName name="_xlnm._FilterDatabase" localSheetId="1" hidden="1">'附件2 项目变动表（不变的不需再填）'!$A$6:$S$49</definedName>
  </definedNames>
  <calcPr fullCalcOnLoad="1"/>
</workbook>
</file>

<file path=xl/sharedStrings.xml><?xml version="1.0" encoding="utf-8"?>
<sst xmlns="http://schemas.openxmlformats.org/spreadsheetml/2006/main" count="300" uniqueCount="208">
  <si>
    <t>附表1</t>
  </si>
  <si>
    <r>
      <t xml:space="preserve">      洱源 </t>
    </r>
    <r>
      <rPr>
        <b/>
        <sz val="20"/>
        <color indexed="8"/>
        <rFont val="方正小标宋简体"/>
        <family val="4"/>
      </rPr>
      <t>县统筹整合财政涉农资金来源情况表</t>
    </r>
  </si>
  <si>
    <t xml:space="preserve"> 单位：万元</t>
  </si>
  <si>
    <t>序号</t>
  </si>
  <si>
    <t>统筹整合财政涉农资金名称</t>
  </si>
  <si>
    <t>调整方案计划整合资金规模调整数</t>
  </si>
  <si>
    <t>补充方案计划整合资金规模</t>
  </si>
  <si>
    <t>合计</t>
  </si>
  <si>
    <t>一</t>
  </si>
  <si>
    <t>中央财政合计</t>
  </si>
  <si>
    <t>中央财政衔接推进乡村振兴资金</t>
  </si>
  <si>
    <t>水利发展资金</t>
  </si>
  <si>
    <t>农业生产发展资金</t>
  </si>
  <si>
    <t>总规模(A,包含该项资金的全部支出方向)</t>
  </si>
  <si>
    <t>其中（B）:</t>
  </si>
  <si>
    <t>★耕地地力保护补贴(B1)</t>
  </si>
  <si>
    <t>★农机购置补贴(B2)</t>
  </si>
  <si>
    <t>★支持适度规模经营(B3)</t>
  </si>
  <si>
    <t>★有机肥替代(B4)</t>
  </si>
  <si>
    <t>★农机深耕深松(B5)</t>
  </si>
  <si>
    <t>★产业兴村强县示范行动(B6)</t>
  </si>
  <si>
    <t>★畜禽粪污综合利用(B7)</t>
  </si>
  <si>
    <t>★现代农业产业园(B8)</t>
  </si>
  <si>
    <t>★耕地休耕(B9)</t>
  </si>
  <si>
    <t>扣除B后的资金规模（C=A-B）</t>
  </si>
  <si>
    <t>林业改革发展资金</t>
  </si>
  <si>
    <t>其中（B）：★天然林保护管理（天保工程区管护、天然林停伐管护）</t>
  </si>
  <si>
    <t>农田建设补助资金</t>
  </si>
  <si>
    <t>农村综合改革转移支付</t>
  </si>
  <si>
    <t>林业生态保护恢复资金（草原生态修复治理补助资金部分）</t>
  </si>
  <si>
    <t>农村环境整治资金</t>
  </si>
  <si>
    <t>车辆购置税收入补助地方用于一般公路建设项目资金（支持农村公路部分）</t>
  </si>
  <si>
    <t>农村危房改造补助资金（农村危房改造部分）</t>
  </si>
  <si>
    <t>中央专项彩票公益金支持扶贫资金</t>
  </si>
  <si>
    <t>产粮大县奖励资金</t>
  </si>
  <si>
    <t>生猪（牛羊）调出大县奖励资金（省级统筹部分）</t>
  </si>
  <si>
    <t>农业资源及生态保护补助资金（对农民的直接补贴除外）</t>
  </si>
  <si>
    <t>服务业发展专项资金（支持新农村现代流通服务网络工程部分）</t>
  </si>
  <si>
    <t>旅游发展基金</t>
  </si>
  <si>
    <t>中央预算内投资用于“三农”建设部分（不包括重大引调水工程、重点水源工程、江河湖泊治理骨干重大工程、跨界河流开发治理工程、新建大型灌区、大中型灌区续建配套和节水改造、大中型病险水库水闸除险加固、生态建设方面的支出）</t>
  </si>
  <si>
    <t>小  计</t>
  </si>
  <si>
    <t>⑴农村扶贫公路中央基建投资</t>
  </si>
  <si>
    <t>⑵重大水利工程专项中央基建投资</t>
  </si>
  <si>
    <t>⑶农村电网改造升级工程中央基建投资</t>
  </si>
  <si>
    <t>⑷以工代赈示范工程中央基建投资</t>
  </si>
  <si>
    <t>⑸农村饮水安全巩固提升工程中央基建投资</t>
  </si>
  <si>
    <t>⑹动植物保护能力提升工程林业有害生物防治能力建设项目中央基建投资</t>
  </si>
  <si>
    <t>⑺农业可持续发展专项（畜禽粪污资源化利用整县推进项目）中央基建投资</t>
  </si>
  <si>
    <t>⑻藏粮于地藏粮于技专项</t>
  </si>
  <si>
    <t>⑼农村人居环境整治专项中央基建投资</t>
  </si>
  <si>
    <t>⑽水生态治理、中小河流治理等其他水利工程中央基建投资</t>
  </si>
  <si>
    <t>⑾现代农业支撑体系专项中央基建投资</t>
  </si>
  <si>
    <t>⑿中小河流治理工程中央基投资</t>
  </si>
  <si>
    <t>⒀全国新增千亿斤粮食生产能力规划田间工程中央基建投资</t>
  </si>
  <si>
    <t>⒁规模化大型沼气工程中央基建投资</t>
  </si>
  <si>
    <t>⒂退牧还草中央基建投资</t>
  </si>
  <si>
    <t>⒃水文基础设施中央基建投资</t>
  </si>
  <si>
    <t>⒄种养业循环一体化项目中央基建投资</t>
  </si>
  <si>
    <t>⒅重点区域排涝能力建设中央基建投资</t>
  </si>
  <si>
    <t>⒆中央预算内投资用于“三农”建设的其他资金（属于整合范围但未在⑴-⒅列明的资金）</t>
  </si>
  <si>
    <t>二</t>
  </si>
  <si>
    <t>省级财政资金小计</t>
  </si>
  <si>
    <t>省级衔接推进乡村振兴资金</t>
  </si>
  <si>
    <t>农业发展专项资金</t>
  </si>
  <si>
    <t>林业发展资金</t>
  </si>
  <si>
    <t>水利专项资金</t>
  </si>
  <si>
    <t>农村综合改革转移支付资金</t>
  </si>
  <si>
    <t>民族宗教专项</t>
  </si>
  <si>
    <t>三、</t>
  </si>
  <si>
    <t>州（市）级统筹整合财政涉农资金小计</t>
  </si>
  <si>
    <t>州级衔接推进乡村振兴资金</t>
  </si>
  <si>
    <t>……</t>
  </si>
  <si>
    <t>以前年度结余资金统筹后重新安排</t>
  </si>
  <si>
    <t>四、</t>
  </si>
  <si>
    <t>县级统筹整合财政涉农资金小计</t>
  </si>
  <si>
    <t>填表说明：1.“本年度涉农资金投入规模”中“年初预计总规模”为本年度该项资金总量预计数。“年初计划整合规模”为其中计划纳入整合资金规模，与整合季度报表中“年初数”一致。</t>
  </si>
  <si>
    <t xml:space="preserve">          2.“计划整合资金规模调整数”要与整合季度报表“计划整合资金规模”中“调整数”一致。</t>
  </si>
  <si>
    <t>附表2</t>
  </si>
  <si>
    <t>2021年   县统筹整合财政涉农资金脱贫攻坚项目表（补充方案增加项目明细）</t>
  </si>
  <si>
    <t>填报单位：</t>
  </si>
  <si>
    <t>项目类别
和项目名称</t>
  </si>
  <si>
    <t>是否产业类项目（填“是”或“否”）</t>
  </si>
  <si>
    <t>变动类型（新增项目、减少项目、调整项目）</t>
  </si>
  <si>
    <t>项目建设地点</t>
  </si>
  <si>
    <t>项目建设内容（详细填列工程量化指标）</t>
  </si>
  <si>
    <t>补助标准（有补助标准的填列，没有不填）</t>
  </si>
  <si>
    <t>计划总投资（万元）</t>
  </si>
  <si>
    <t>其中整合财政涉农资金直接用于脱贫不稳定户、边缘易致贫户、其他农村低收入群体的帮扶情况</t>
  </si>
  <si>
    <t>绩效目标(有量化的核心指标）</t>
  </si>
  <si>
    <t>项目实施部门</t>
  </si>
  <si>
    <t>行业主管部门</t>
  </si>
  <si>
    <t>备注</t>
  </si>
  <si>
    <t>整合财政涉农资金投入情况（万元）</t>
  </si>
  <si>
    <t>金融资金投入</t>
  </si>
  <si>
    <t>社会资金投入</t>
  </si>
  <si>
    <t>农户自筹</t>
  </si>
  <si>
    <t>脱贫村</t>
  </si>
  <si>
    <t>脱贫不稳定户、边缘易致贫户、其他农村低收入群体</t>
  </si>
  <si>
    <t>个数</t>
  </si>
  <si>
    <t>金额
（万元）</t>
  </si>
  <si>
    <t>户数</t>
  </si>
  <si>
    <t>人数</t>
  </si>
  <si>
    <t>农业生产</t>
  </si>
  <si>
    <t>西山乡团结村金铁盆基地种养殖项目</t>
  </si>
  <si>
    <t>是</t>
  </si>
  <si>
    <t>新增项目</t>
  </si>
  <si>
    <t>大理州洱源县西山乡团结村</t>
  </si>
  <si>
    <t>1.坡改梯100亩，PE管2千米，蓄水池100立方米1个，土壤改良100亩，购买50亩墨红玫瑰扦插苗总计15万苗。2.建设玫瑰初加工厂房及库房400平方米。3.长度1500米、宽度3.5米C30水泥硬化便道，4.铁丝网围栏建设。5.建设肉牛养殖场1座800平方米，肉牛养殖150头。</t>
  </si>
  <si>
    <t>肉牛养殖≥150头；
墨红玫瑰扦插≥50亩；
玫瑰初加工厂房≥400平方米；
满意程度100%。</t>
  </si>
  <si>
    <t>西山乡人民政府</t>
  </si>
  <si>
    <t>县乡村振兴局</t>
  </si>
  <si>
    <t>凤羽镇庄上村梅果种植及农产品储藏项目</t>
  </si>
  <si>
    <t>大理州洱源县凤羽镇庄上村</t>
  </si>
  <si>
    <t>建设梅子种植基地300亩。冷库1座300平方米，梅园配套机耕路1500米*4米，集水池1座5立方米，蓄水池1座150立方米，DN100管1500米，PE50架管1500米，梅树病害防治1项。</t>
  </si>
  <si>
    <t>梅子种植基地≥300亩；
冷库建设≥300平方米；
输水管网≥3000平方米；
满意程度100%。</t>
  </si>
  <si>
    <t>凤羽镇人民政府</t>
  </si>
  <si>
    <t>乔后镇叶上花酒厂建设项目</t>
  </si>
  <si>
    <t>大理州洱源县乔后镇乔后村</t>
  </si>
  <si>
    <t>建造占地面积5亩酿酒厂1座，年产果酒100吨。主要建设：1.10KV线路0.3km。2.DN50钢管2.5km，新蓄水池1座；3.道路0.1km（C30砼路面硬化0.1㎞，路面宽度4.5m,路面厚度0.2m）；4.污水处理设施，围墙、大门、院心硬化等附属设施，管护房及员工宿舍1栋，建筑面200㎡，公厕1座。5.设备采购：锅炉、清洗设备、前处理设备、发酵装置、输送泵及管道、过滤设备、去核设备、储存罐、包装设备、灭菌设备、叉车等。</t>
  </si>
  <si>
    <t>酿酒厂建设≥5亩；
年产果酒≥100吨；
管护房及员工宿舍≥建筑面200平方米；
输水管网≥3000平方米；
满意程度100%。</t>
  </si>
  <si>
    <t>乔后镇人民政府</t>
  </si>
  <si>
    <t>茈碧湖镇丰源村中药材种植加工基地建设项目</t>
  </si>
  <si>
    <t>大理州洱源县茈碧湖镇丰源村</t>
  </si>
  <si>
    <t>建设中药加工厂房建4000平方米（钢架和大棚结构），带动农户发展中药材种植。</t>
  </si>
  <si>
    <t>中药加工厂房建设≥4000平方米；
满意程度100%。</t>
  </si>
  <si>
    <t>茈碧湖镇人民政府</t>
  </si>
  <si>
    <t>邓川镇中和村猕猴桃葡萄种植项目</t>
  </si>
  <si>
    <t>大理州洱源县邓川镇中和村</t>
  </si>
  <si>
    <t>发展猕猴桃、葡萄175亩，建设温室大棚104800平方米，配套喷灌系统、分拣冷链包装用房等。</t>
  </si>
  <si>
    <t>发展猕猴桃、葡萄≥175亩；
建设温室大棚≥104800平方米；
满意程度100%。</t>
  </si>
  <si>
    <t>邓川镇人民政府</t>
  </si>
  <si>
    <t>右所镇松曲村三江源水产品种植专业合作配套基础设施建设项目</t>
  </si>
  <si>
    <t>大理州洱源县右所镇松曲村</t>
  </si>
  <si>
    <t>建设海菜种植示范基地208余亩。1.业务用房改造；2.收购点设备购置、绿化、路灯安装等。</t>
  </si>
  <si>
    <t>海菜种植示范基地建设≥208余亩；
满意程度100%。</t>
  </si>
  <si>
    <t>右所镇人民政府</t>
  </si>
  <si>
    <t>右所镇梅和村大花园多肉基地配套基础设施建设项目</t>
  </si>
  <si>
    <t>大理州洱源县右所镇梅和村</t>
  </si>
  <si>
    <t>大棚设施面积约80亩。基地围栏改造170平方米，绿化70平方米，制作宣传栏等。</t>
  </si>
  <si>
    <t>大棚设施建设≥80亩；
满意程度100%。</t>
  </si>
  <si>
    <t>畜牧生产</t>
  </si>
  <si>
    <t>洱宝实业有限公司民品民贸贷款贴息项目</t>
  </si>
  <si>
    <t>否</t>
  </si>
  <si>
    <t>大理州洱源县茈碧湖镇巡检村</t>
  </si>
  <si>
    <t>洱宝实业有限公司民品民贸贷款贴息支持资金10万元。</t>
  </si>
  <si>
    <t>贷款贴息资金≥10万元；
满意程度100%。</t>
  </si>
  <si>
    <t>县民宗局</t>
  </si>
  <si>
    <t>三</t>
  </si>
  <si>
    <t>林业改革发展</t>
  </si>
  <si>
    <t>四</t>
  </si>
  <si>
    <t>农村综合改革</t>
  </si>
  <si>
    <t>五</t>
  </si>
  <si>
    <t>乡村旅游</t>
  </si>
  <si>
    <t>三营镇共和村郑家庄乡村旅游提升改造项目</t>
  </si>
  <si>
    <t>大理州洱源县三营镇共和村</t>
  </si>
  <si>
    <t xml:space="preserve">游客服务中心及民族文化展示馆装饰920㎡。绿化、生态停车位、铺装平台、青石板道路、游路、水电及其它等。采购旅游场所桌椅、柜子、沙发、茶几等配套设施。
</t>
  </si>
  <si>
    <t>游客服务中心及民族文化展示馆装饰≥920㎡；
满意程度100%。</t>
  </si>
  <si>
    <t>三营镇人民政府</t>
  </si>
  <si>
    <t>洱源县凤羽镇甲马文化保护传承项目</t>
  </si>
  <si>
    <t>大理州洱源县凤羽镇</t>
  </si>
  <si>
    <t>甲马文化培训2场次40人，购买制作甲马的工具材料，设计和包装甲马100件，制作甲马宣传材料500份，拍摄甲马制作全过程的视频1段。</t>
  </si>
  <si>
    <t>培训≥2场次；
培训人数≥40人；
设计和包装甲马≥100件；
制作甲马宣传材料≥500份；
拍摄视频≥1段</t>
  </si>
  <si>
    <t>炼铁乡少数民族优秀文化保护传承工程项目</t>
  </si>
  <si>
    <t>大理州炼铁乡炼铁村</t>
  </si>
  <si>
    <t>走访调查收集资料，整理撰写50万字文本；《白族姓氏·对联·堂号撷萃》（工具书）出版1000册；。</t>
  </si>
  <si>
    <t>撰写≥50万字文本；
出版≥1000册书籍</t>
  </si>
  <si>
    <t>炼铁人民政府</t>
  </si>
  <si>
    <t>洱源县少数民族文化精品工程项目</t>
  </si>
  <si>
    <t>大理州洱源县茈碧湖镇九台</t>
  </si>
  <si>
    <t>白剧《和谐家园》剧本创作、音乐录制、舞蹈编排、舞蹈设计、服装设计、服装制作、排练、视频录制、巡回演出。</t>
  </si>
  <si>
    <t>发展非遗文化项目≥1项；
创作剧本≥1项</t>
  </si>
  <si>
    <t>县文旅局</t>
  </si>
  <si>
    <t>郑家庄民族团结进步示范村巩固提升项目</t>
  </si>
  <si>
    <t>郑家庄民族团结进步示范村巩固提升：制作宣传手册、宣传牌</t>
  </si>
  <si>
    <t>制作宣传手册≥1000册；
宣传牌≥4块</t>
  </si>
  <si>
    <t>六</t>
  </si>
  <si>
    <t>水利发展</t>
  </si>
  <si>
    <t>七</t>
  </si>
  <si>
    <t>农田建设</t>
  </si>
  <si>
    <t>八</t>
  </si>
  <si>
    <t>林业草原生态保护恢复</t>
  </si>
  <si>
    <t>九</t>
  </si>
  <si>
    <t>农村环境整治</t>
  </si>
  <si>
    <t>炼铁乡9.13大型山洪泥石流恢复重建人畜饮水项目（一期）</t>
  </si>
  <si>
    <t>大理州洱源县牛桂丹</t>
  </si>
  <si>
    <t>PE40塑管7700m、PE32塑管 20200m、取水池28座、集水井7个、水池3个等。</t>
  </si>
  <si>
    <t>建设饮水管网2≥7900米；
涉及贫困村1个；
取水池≥28座；
集水井≥7个；
水池≥3个。</t>
  </si>
  <si>
    <t>炼铁乡人民政府</t>
  </si>
  <si>
    <t>十</t>
  </si>
  <si>
    <t>农村道路建设</t>
  </si>
  <si>
    <t>十一</t>
  </si>
  <si>
    <t>农村危房改造</t>
  </si>
  <si>
    <t>十二</t>
  </si>
  <si>
    <t>农业资源及生态保护</t>
  </si>
  <si>
    <t>十三</t>
  </si>
  <si>
    <t>其他</t>
  </si>
  <si>
    <t>监测帮扶对象公益性岗位</t>
  </si>
  <si>
    <r>
      <t>外出</t>
    </r>
    <r>
      <rPr>
        <sz val="10"/>
        <rFont val="方正书宋_GBK"/>
        <family val="0"/>
      </rPr>
      <t>务工脱贫劳动力（含监测帮扶对象）稳定就业</t>
    </r>
  </si>
  <si>
    <t>雨露计划</t>
  </si>
  <si>
    <t>其他（当此项金额超过总额的8%时，各州（市）需审核是否存在分类错误情况。）</t>
  </si>
  <si>
    <t>项目经费</t>
  </si>
  <si>
    <t>填表说明：1.综合类项目归类以资金投入占比较大的项目类型填列。</t>
  </si>
  <si>
    <t>2.不能新增项目类型。确实无法分类的填到十三项第4小项中。</t>
  </si>
  <si>
    <t>附表3</t>
  </si>
  <si>
    <t xml:space="preserve">     洱源  县整合方案项目类型投入情况统计表</t>
  </si>
  <si>
    <t>项目类别</t>
  </si>
  <si>
    <t>整合财政涉农资金投入（万元）</t>
  </si>
  <si>
    <t>填表说明：汇总统计各类项目投入数，不需统计具体项目。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</si>
</sst>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51">
    <font>
      <sz val="12"/>
      <name val="宋体"/>
      <family val="0"/>
    </font>
    <font>
      <sz val="11"/>
      <name val="宋体"/>
      <family val="0"/>
    </font>
    <font>
      <sz val="12"/>
      <color indexed="8"/>
      <name val="宋体"/>
      <family val="0"/>
    </font>
    <font>
      <b/>
      <sz val="20"/>
      <color indexed="8"/>
      <name val="华文中宋"/>
      <family val="0"/>
    </font>
    <font>
      <sz val="10"/>
      <color indexed="8"/>
      <name val="宋体"/>
      <family val="0"/>
    </font>
    <font>
      <b/>
      <sz val="12"/>
      <color indexed="8"/>
      <name val="宋体"/>
      <family val="0"/>
    </font>
    <font>
      <b/>
      <sz val="16"/>
      <color indexed="8"/>
      <name val="黑体"/>
      <family val="3"/>
    </font>
    <font>
      <b/>
      <u val="single"/>
      <sz val="20"/>
      <color indexed="8"/>
      <name val="方正小标宋简体"/>
      <family val="4"/>
    </font>
    <font>
      <b/>
      <sz val="10"/>
      <color indexed="8"/>
      <name val="方正仿宋_GBK"/>
      <family val="4"/>
    </font>
    <font>
      <sz val="10"/>
      <color indexed="8"/>
      <name val="方正仿宋_GBK"/>
      <family val="4"/>
    </font>
    <font>
      <b/>
      <sz val="16"/>
      <color indexed="8"/>
      <name val="方正仿宋_GBK"/>
      <family val="4"/>
    </font>
    <font>
      <b/>
      <sz val="16"/>
      <color indexed="8"/>
      <name val="宋体"/>
      <family val="0"/>
    </font>
    <font>
      <sz val="10"/>
      <name val="宋体"/>
      <family val="0"/>
    </font>
    <font>
      <sz val="11"/>
      <color indexed="8"/>
      <name val="宋体"/>
      <family val="0"/>
    </font>
    <font>
      <b/>
      <sz val="20"/>
      <color indexed="8"/>
      <name val="方正小标宋简体"/>
      <family val="4"/>
    </font>
    <font>
      <sz val="9"/>
      <color indexed="8"/>
      <name val="宋体"/>
      <family val="0"/>
    </font>
    <font>
      <sz val="10"/>
      <name val="方正仿宋_GBK"/>
      <family val="4"/>
    </font>
    <font>
      <b/>
      <sz val="12"/>
      <name val="华文中宋"/>
      <family val="0"/>
    </font>
    <font>
      <b/>
      <sz val="14"/>
      <color indexed="8"/>
      <name val="黑体"/>
      <family val="3"/>
    </font>
    <font>
      <b/>
      <sz val="10"/>
      <color indexed="8"/>
      <name val="宋体"/>
      <family val="0"/>
    </font>
    <font>
      <b/>
      <sz val="11"/>
      <color indexed="8"/>
      <name val="宋体"/>
      <family val="0"/>
    </font>
    <font>
      <b/>
      <sz val="11"/>
      <name val="宋体"/>
      <family val="0"/>
    </font>
    <font>
      <b/>
      <sz val="10"/>
      <name val="宋体"/>
      <family val="0"/>
    </font>
    <font>
      <sz val="11"/>
      <color indexed="62"/>
      <name val="宋体"/>
      <family val="0"/>
    </font>
    <font>
      <sz val="11"/>
      <color indexed="53"/>
      <name val="宋体"/>
      <family val="0"/>
    </font>
    <font>
      <b/>
      <sz val="11"/>
      <color indexed="53"/>
      <name val="宋体"/>
      <family val="0"/>
    </font>
    <font>
      <b/>
      <sz val="15"/>
      <color indexed="54"/>
      <name val="宋体"/>
      <family val="0"/>
    </font>
    <font>
      <sz val="11"/>
      <color indexed="10"/>
      <name val="宋体"/>
      <family val="0"/>
    </font>
    <font>
      <b/>
      <sz val="11"/>
      <color indexed="63"/>
      <name val="宋体"/>
      <family val="0"/>
    </font>
    <font>
      <sz val="11"/>
      <color indexed="9"/>
      <name val="宋体"/>
      <family val="0"/>
    </font>
    <font>
      <sz val="11"/>
      <color indexed="16"/>
      <name val="宋体"/>
      <family val="0"/>
    </font>
    <font>
      <b/>
      <sz val="18"/>
      <color indexed="54"/>
      <name val="宋体"/>
      <family val="0"/>
    </font>
    <font>
      <u val="single"/>
      <sz val="11"/>
      <color indexed="12"/>
      <name val="宋体"/>
      <family val="0"/>
    </font>
    <font>
      <b/>
      <sz val="13"/>
      <color indexed="54"/>
      <name val="宋体"/>
      <family val="0"/>
    </font>
    <font>
      <b/>
      <sz val="11"/>
      <color indexed="54"/>
      <name val="宋体"/>
      <family val="0"/>
    </font>
    <font>
      <u val="single"/>
      <sz val="11"/>
      <color indexed="20"/>
      <name val="宋体"/>
      <family val="0"/>
    </font>
    <font>
      <b/>
      <sz val="11"/>
      <color indexed="9"/>
      <name val="宋体"/>
      <family val="0"/>
    </font>
    <font>
      <i/>
      <sz val="11"/>
      <color indexed="23"/>
      <name val="宋体"/>
      <family val="0"/>
    </font>
    <font>
      <sz val="11"/>
      <color indexed="17"/>
      <name val="宋体"/>
      <family val="0"/>
    </font>
    <font>
      <sz val="11"/>
      <color indexed="19"/>
      <name val="宋体"/>
      <family val="0"/>
    </font>
    <font>
      <sz val="10"/>
      <name val="Arial"/>
      <family val="2"/>
    </font>
    <font>
      <sz val="10"/>
      <name val="方正书宋_GBK"/>
      <family val="0"/>
    </font>
    <font>
      <b/>
      <u val="single"/>
      <sz val="20"/>
      <color rgb="FF000000"/>
      <name val="方正小标宋简体"/>
      <family val="4"/>
    </font>
    <font>
      <sz val="10"/>
      <color rgb="FF000000"/>
      <name val="宋体"/>
      <family val="0"/>
    </font>
    <font>
      <sz val="10"/>
      <color theme="1"/>
      <name val="宋体"/>
      <family val="0"/>
    </font>
    <font>
      <sz val="9"/>
      <color theme="1"/>
      <name val="宋体"/>
      <family val="0"/>
    </font>
    <font>
      <sz val="10"/>
      <color theme="1"/>
      <name val="方正仿宋_GBK"/>
      <family val="4"/>
    </font>
    <font>
      <sz val="10"/>
      <color theme="1"/>
      <name val="Calibri"/>
      <family val="0"/>
    </font>
    <font>
      <sz val="10"/>
      <name val="Calibri"/>
      <family val="0"/>
    </font>
    <font>
      <sz val="11"/>
      <color theme="1"/>
      <name val="宋体"/>
      <family val="0"/>
    </font>
    <font>
      <sz val="11"/>
      <color rgb="FF000000"/>
      <name val="宋体"/>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right>
        <color indexed="63"/>
      </right>
      <top style="thin"/>
      <bottom style="thin"/>
    </border>
    <border>
      <left style="thin"/>
      <right style="thin"/>
      <top>
        <color indexed="63"/>
      </top>
      <bottom>
        <color indexed="63"/>
      </bottom>
    </border>
    <border>
      <left/>
      <right style="thin"/>
      <top style="thin"/>
      <bottom>
        <color indexed="63"/>
      </bottom>
    </border>
    <border>
      <left style="thin"/>
      <right style="thin"/>
      <top>
        <color indexed="63"/>
      </top>
      <bottom style="thin"/>
    </border>
    <border>
      <left/>
      <right style="thin"/>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color indexed="63"/>
      </right>
      <top style="thin"/>
      <bottom style="thin"/>
    </border>
    <border>
      <left style="thin"/>
      <right/>
      <top style="thin"/>
      <bottom style="thin"/>
    </border>
    <border>
      <left/>
      <right style="thin"/>
      <top style="thin"/>
      <bottom style="thin"/>
    </border>
    <border>
      <left/>
      <right/>
      <top style="thin"/>
      <bottom style="thin"/>
    </border>
  </borders>
  <cellStyleXfs count="7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3"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29" fillId="4"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0" borderId="0">
      <alignment vertical="center"/>
      <protection/>
    </xf>
    <xf numFmtId="0" fontId="13" fillId="6" borderId="2" applyNumberFormat="0" applyFont="0" applyAlignment="0" applyProtection="0"/>
    <xf numFmtId="0" fontId="29" fillId="3" borderId="0" applyNumberFormat="0" applyBorder="0" applyAlignment="0" applyProtection="0"/>
    <xf numFmtId="0" fontId="34" fillId="0" borderId="0" applyNumberFormat="0" applyFill="0" applyBorder="0" applyAlignment="0" applyProtection="0"/>
    <xf numFmtId="0" fontId="27" fillId="0" borderId="0" applyNumberFormat="0" applyFill="0" applyBorder="0" applyAlignment="0" applyProtection="0"/>
    <xf numFmtId="0" fontId="13" fillId="0" borderId="0" applyProtection="0">
      <alignment vertical="center"/>
    </xf>
    <xf numFmtId="0" fontId="31" fillId="0" borderId="0" applyNumberFormat="0" applyFill="0" applyBorder="0" applyAlignment="0" applyProtection="0"/>
    <xf numFmtId="0" fontId="37" fillId="0" borderId="0" applyNumberFormat="0" applyFill="0" applyBorder="0" applyAlignment="0" applyProtection="0"/>
    <xf numFmtId="0" fontId="26" fillId="0" borderId="3" applyNumberFormat="0" applyFill="0" applyAlignment="0" applyProtection="0"/>
    <xf numFmtId="0" fontId="33" fillId="0" borderId="3" applyNumberFormat="0" applyFill="0" applyAlignment="0" applyProtection="0"/>
    <xf numFmtId="0" fontId="29" fillId="7" borderId="0" applyNumberFormat="0" applyBorder="0" applyAlignment="0" applyProtection="0"/>
    <xf numFmtId="0" fontId="34" fillId="0" borderId="4" applyNumberFormat="0" applyFill="0" applyAlignment="0" applyProtection="0"/>
    <xf numFmtId="0" fontId="29" fillId="3" borderId="0" applyNumberFormat="0" applyBorder="0" applyAlignment="0" applyProtection="0"/>
    <xf numFmtId="0" fontId="28" fillId="2" borderId="5" applyNumberFormat="0" applyAlignment="0" applyProtection="0"/>
    <xf numFmtId="0" fontId="25" fillId="2" borderId="1" applyNumberFormat="0" applyAlignment="0" applyProtection="0"/>
    <xf numFmtId="0" fontId="36" fillId="8" borderId="6" applyNumberFormat="0" applyAlignment="0" applyProtection="0"/>
    <xf numFmtId="0" fontId="13" fillId="9" borderId="0" applyNumberFormat="0" applyBorder="0" applyAlignment="0" applyProtection="0"/>
    <xf numFmtId="0" fontId="29" fillId="10" borderId="0" applyNumberFormat="0" applyBorder="0" applyAlignment="0" applyProtection="0"/>
    <xf numFmtId="0" fontId="24" fillId="0" borderId="7" applyNumberFormat="0" applyFill="0" applyAlignment="0" applyProtection="0"/>
    <xf numFmtId="0" fontId="20" fillId="0" borderId="8" applyNumberFormat="0" applyFill="0" applyAlignment="0" applyProtection="0"/>
    <xf numFmtId="0" fontId="38" fillId="9" borderId="0" applyNumberFormat="0" applyBorder="0" applyAlignment="0" applyProtection="0"/>
    <xf numFmtId="0" fontId="39" fillId="11" borderId="0" applyNumberFormat="0" applyBorder="0" applyAlignment="0" applyProtection="0"/>
    <xf numFmtId="0" fontId="13" fillId="12" borderId="0" applyNumberFormat="0" applyBorder="0" applyAlignment="0" applyProtection="0"/>
    <xf numFmtId="0" fontId="29" fillId="13" borderId="0" applyNumberFormat="0" applyBorder="0" applyAlignment="0" applyProtection="0"/>
    <xf numFmtId="0" fontId="13" fillId="14" borderId="0" applyNumberFormat="0" applyBorder="0" applyAlignment="0" applyProtection="0"/>
    <xf numFmtId="0" fontId="13" fillId="12" borderId="0" applyNumberFormat="0" applyBorder="0" applyAlignment="0" applyProtection="0"/>
    <xf numFmtId="0" fontId="13" fillId="6" borderId="0" applyNumberFormat="0" applyBorder="0" applyAlignment="0" applyProtection="0"/>
    <xf numFmtId="0" fontId="13" fillId="3" borderId="0" applyNumberFormat="0" applyBorder="0" applyAlignment="0" applyProtection="0"/>
    <xf numFmtId="0" fontId="29" fillId="8" borderId="0" applyNumberFormat="0" applyBorder="0" applyAlignment="0" applyProtection="0"/>
    <xf numFmtId="0" fontId="13" fillId="0" borderId="0" applyProtection="0">
      <alignment vertical="center"/>
    </xf>
    <xf numFmtId="0" fontId="29" fillId="15" borderId="0" applyNumberFormat="0" applyBorder="0" applyAlignment="0" applyProtection="0"/>
    <xf numFmtId="0" fontId="13" fillId="6" borderId="0" applyNumberFormat="0" applyBorder="0" applyAlignment="0" applyProtection="0"/>
    <xf numFmtId="0" fontId="13" fillId="11" borderId="0" applyNumberFormat="0" applyBorder="0" applyAlignment="0" applyProtection="0"/>
    <xf numFmtId="0" fontId="29" fillId="16" borderId="0" applyNumberFormat="0" applyBorder="0" applyAlignment="0" applyProtection="0"/>
    <xf numFmtId="0" fontId="0" fillId="0" borderId="0">
      <alignment vertical="center"/>
      <protection/>
    </xf>
    <xf numFmtId="0" fontId="13" fillId="12"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3" fillId="4" borderId="0" applyNumberFormat="0" applyBorder="0" applyAlignment="0" applyProtection="0"/>
    <xf numFmtId="0" fontId="29" fillId="4" borderId="0" applyNumberFormat="0" applyBorder="0" applyAlignment="0" applyProtection="0"/>
    <xf numFmtId="0" fontId="0" fillId="0" borderId="0">
      <alignment vertical="center"/>
      <protection/>
    </xf>
    <xf numFmtId="0" fontId="40" fillId="0" borderId="0">
      <alignment/>
      <protection/>
    </xf>
    <xf numFmtId="0" fontId="13" fillId="0" borderId="0">
      <alignment vertical="center"/>
      <protection/>
    </xf>
  </cellStyleXfs>
  <cellXfs count="133">
    <xf numFmtId="0" fontId="0" fillId="0" borderId="0" xfId="0"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pplyAlignment="1">
      <alignment vertical="center"/>
    </xf>
    <xf numFmtId="0" fontId="0" fillId="0" borderId="0" xfId="0" applyFill="1" applyAlignment="1">
      <alignment vertical="center"/>
    </xf>
    <xf numFmtId="0" fontId="6" fillId="0" borderId="0" xfId="0" applyFont="1" applyFill="1" applyAlignment="1">
      <alignment horizontal="left" vertical="center"/>
    </xf>
    <xf numFmtId="0" fontId="42" fillId="0" borderId="0" xfId="0" applyFont="1" applyFill="1" applyAlignment="1">
      <alignment horizontal="center" vertical="center"/>
    </xf>
    <xf numFmtId="0" fontId="8" fillId="0" borderId="9" xfId="0" applyFont="1" applyFill="1" applyBorder="1" applyAlignment="1">
      <alignment horizontal="left" vertical="center"/>
    </xf>
    <xf numFmtId="0" fontId="9" fillId="0" borderId="9" xfId="0" applyFont="1" applyFill="1" applyBorder="1" applyAlignment="1">
      <alignment horizontal="left" vertical="center"/>
    </xf>
    <xf numFmtId="0" fontId="9" fillId="0" borderId="0" xfId="0" applyFont="1" applyFill="1" applyAlignment="1">
      <alignment horizontal="center" vertical="center"/>
    </xf>
    <xf numFmtId="0" fontId="10"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vertical="center"/>
    </xf>
    <xf numFmtId="0" fontId="8" fillId="0" borderId="10" xfId="0" applyFont="1" applyFill="1" applyBorder="1" applyAlignment="1">
      <alignment horizontal="justify" vertical="center" wrapText="1"/>
    </xf>
    <xf numFmtId="176" fontId="12" fillId="19" borderId="10" xfId="0" applyNumberFormat="1" applyFont="1" applyFill="1" applyBorder="1" applyAlignment="1">
      <alignment horizontal="center" vertical="center" wrapText="1"/>
    </xf>
    <xf numFmtId="176" fontId="43" fillId="19" borderId="10" xfId="0" applyNumberFormat="1"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19" borderId="10" xfId="0" applyFont="1" applyFill="1" applyBorder="1" applyAlignment="1">
      <alignment horizontal="center"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13" fillId="0" borderId="0" xfId="0" applyNumberFormat="1" applyFont="1" applyFill="1" applyAlignment="1">
      <alignment horizontal="left" vertical="center" wrapText="1"/>
    </xf>
    <xf numFmtId="0" fontId="5"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Alignment="1">
      <alignment horizontal="right" vertical="center"/>
    </xf>
    <xf numFmtId="0" fontId="6"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right" vertical="center"/>
    </xf>
    <xf numFmtId="0" fontId="9"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vertical="center"/>
    </xf>
    <xf numFmtId="0" fontId="9" fillId="0" borderId="0" xfId="0" applyFont="1" applyFill="1" applyAlignment="1">
      <alignment horizontal="right" vertical="center"/>
    </xf>
    <xf numFmtId="0" fontId="8"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8" fillId="0" borderId="13"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5" xfId="0" applyFont="1" applyFill="1" applyBorder="1" applyAlignment="1">
      <alignment horizontal="center" vertical="center" wrapText="1"/>
    </xf>
    <xf numFmtId="176" fontId="8" fillId="0" borderId="17" xfId="0" applyNumberFormat="1" applyFont="1" applyFill="1" applyBorder="1" applyAlignment="1">
      <alignment horizontal="right" vertical="center" wrapText="1"/>
    </xf>
    <xf numFmtId="0" fontId="9" fillId="0" borderId="10" xfId="0" applyFont="1" applyFill="1" applyBorder="1" applyAlignment="1">
      <alignment horizontal="right" vertical="center" wrapText="1"/>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176" fontId="44" fillId="0" borderId="10" xfId="0" applyNumberFormat="1" applyFont="1" applyFill="1" applyBorder="1" applyAlignment="1">
      <alignment horizontal="right" vertical="center" wrapText="1"/>
    </xf>
    <xf numFmtId="0" fontId="43" fillId="0" borderId="10" xfId="0" applyFont="1" applyFill="1" applyBorder="1" applyAlignment="1">
      <alignment horizontal="left" vertical="center" wrapText="1"/>
    </xf>
    <xf numFmtId="0" fontId="4" fillId="0" borderId="10" xfId="0" applyFont="1" applyFill="1" applyBorder="1" applyAlignment="1">
      <alignment horizontal="center" vertical="center" wrapText="1"/>
    </xf>
    <xf numFmtId="176" fontId="4" fillId="0" borderId="10" xfId="0" applyNumberFormat="1" applyFont="1" applyFill="1" applyBorder="1" applyAlignment="1">
      <alignment horizontal="right" vertical="center" wrapText="1"/>
    </xf>
    <xf numFmtId="0" fontId="46" fillId="0" borderId="10" xfId="0" applyFont="1" applyFill="1" applyBorder="1" applyAlignment="1">
      <alignment horizontal="center" wrapText="1"/>
    </xf>
    <xf numFmtId="176" fontId="9" fillId="0" borderId="10" xfId="0" applyNumberFormat="1" applyFont="1" applyFill="1" applyBorder="1" applyAlignment="1">
      <alignment horizontal="right" vertical="center" wrapText="1"/>
    </xf>
    <xf numFmtId="0" fontId="16" fillId="0" borderId="10" xfId="0" applyFont="1" applyFill="1" applyBorder="1" applyAlignment="1">
      <alignment vertical="center" wrapText="1"/>
    </xf>
    <xf numFmtId="176" fontId="9" fillId="0" borderId="10" xfId="0" applyNumberFormat="1" applyFont="1" applyFill="1" applyBorder="1" applyAlignment="1">
      <alignment horizontal="right" vertical="center" wrapText="1"/>
    </xf>
    <xf numFmtId="0" fontId="16" fillId="0" borderId="10" xfId="0" applyFont="1" applyFill="1" applyBorder="1" applyAlignment="1">
      <alignment horizontal="center" vertical="center" wrapText="1"/>
    </xf>
    <xf numFmtId="176" fontId="4" fillId="0" borderId="10" xfId="0" applyNumberFormat="1" applyFont="1" applyFill="1" applyBorder="1" applyAlignment="1">
      <alignment horizontal="right" vertical="center" wrapText="1"/>
    </xf>
    <xf numFmtId="0" fontId="46" fillId="0" borderId="10" xfId="0" applyFont="1" applyFill="1" applyBorder="1" applyAlignment="1">
      <alignment horizontal="center" vertical="center" wrapText="1"/>
    </xf>
    <xf numFmtId="0" fontId="4" fillId="0" borderId="10" xfId="0" applyFont="1" applyFill="1" applyBorder="1" applyAlignment="1">
      <alignment horizontal="right" vertical="center" wrapText="1"/>
    </xf>
    <xf numFmtId="0" fontId="44" fillId="0" borderId="10"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9" fillId="0" borderId="10" xfId="0" applyFont="1" applyFill="1" applyBorder="1" applyAlignment="1">
      <alignment horizontal="justify" vertical="center" wrapText="1"/>
    </xf>
    <xf numFmtId="0" fontId="9" fillId="0" borderId="10" xfId="0" applyFont="1" applyFill="1" applyBorder="1" applyAlignment="1">
      <alignment horizontal="center" vertical="center" wrapText="1"/>
    </xf>
    <xf numFmtId="0" fontId="4" fillId="0" borderId="10" xfId="0" applyFont="1" applyFill="1" applyBorder="1" applyAlignment="1">
      <alignment horizontal="right" vertical="center"/>
    </xf>
    <xf numFmtId="0" fontId="9" fillId="0" borderId="10" xfId="0" applyFont="1" applyFill="1" applyBorder="1" applyAlignment="1">
      <alignment horizontal="right" vertical="center" wrapText="1"/>
    </xf>
    <xf numFmtId="0" fontId="5" fillId="0" borderId="0" xfId="0" applyFont="1" applyFill="1" applyAlignment="1">
      <alignment horizontal="left" vertical="center"/>
    </xf>
    <xf numFmtId="0" fontId="2" fillId="0" borderId="0" xfId="0" applyFont="1" applyFill="1" applyAlignment="1">
      <alignment horizontal="left" vertical="center"/>
    </xf>
    <xf numFmtId="0" fontId="2" fillId="0" borderId="0" xfId="0" applyFont="1" applyFill="1" applyAlignment="1">
      <alignment horizontal="right" vertical="center"/>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47" fillId="0" borderId="10" xfId="0" applyFont="1" applyFill="1" applyBorder="1" applyAlignment="1">
      <alignment horizontal="center" vertical="center" wrapText="1"/>
    </xf>
    <xf numFmtId="176" fontId="44" fillId="0" borderId="10"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4" fontId="9" fillId="0" borderId="0" xfId="0" applyNumberFormat="1" applyFont="1" applyFill="1" applyAlignment="1">
      <alignment horizontal="center" vertical="center"/>
    </xf>
    <xf numFmtId="0" fontId="48" fillId="0" borderId="10" xfId="0" applyFont="1" applyFill="1" applyBorder="1" applyAlignment="1">
      <alignment horizontal="center" vertical="center" wrapText="1"/>
    </xf>
    <xf numFmtId="0" fontId="1" fillId="0" borderId="0" xfId="0" applyFont="1" applyFill="1" applyAlignment="1">
      <alignment vertical="center"/>
    </xf>
    <xf numFmtId="0" fontId="17" fillId="0" borderId="0" xfId="0" applyFont="1" applyFill="1" applyAlignment="1">
      <alignment vertical="center"/>
    </xf>
    <xf numFmtId="0" fontId="0" fillId="0" borderId="0" xfId="0" applyFont="1" applyFill="1" applyAlignment="1">
      <alignment vertical="center"/>
    </xf>
    <xf numFmtId="0" fontId="18" fillId="0" borderId="0" xfId="0" applyFont="1" applyFill="1" applyAlignment="1">
      <alignment horizontal="justify" vertical="center"/>
    </xf>
    <xf numFmtId="0" fontId="13" fillId="0" borderId="0" xfId="0" applyFont="1" applyFill="1" applyAlignment="1">
      <alignment vertical="center"/>
    </xf>
    <xf numFmtId="0" fontId="4" fillId="0" borderId="0" xfId="0" applyFont="1" applyFill="1" applyAlignment="1">
      <alignment horizontal="right" vertical="center"/>
    </xf>
    <xf numFmtId="0" fontId="0" fillId="0" borderId="10" xfId="0" applyFill="1" applyBorder="1" applyAlignment="1">
      <alignment horizontal="center" vertical="center"/>
    </xf>
    <xf numFmtId="0" fontId="19" fillId="0" borderId="20"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176" fontId="49" fillId="0" borderId="10" xfId="0" applyNumberFormat="1" applyFont="1" applyFill="1" applyBorder="1" applyAlignment="1">
      <alignment vertical="center"/>
    </xf>
    <xf numFmtId="0" fontId="20" fillId="0" borderId="10" xfId="56" applyNumberFormat="1" applyFont="1" applyFill="1" applyBorder="1" applyAlignment="1" applyProtection="1">
      <alignment horizontal="center" vertical="center" wrapText="1"/>
      <protection/>
    </xf>
    <xf numFmtId="0" fontId="21" fillId="0" borderId="10" xfId="61" applyNumberFormat="1" applyFont="1" applyFill="1" applyBorder="1" applyAlignment="1" applyProtection="1">
      <alignment horizontal="center" vertical="center" wrapText="1"/>
      <protection/>
    </xf>
    <xf numFmtId="176" fontId="50" fillId="0" borderId="10" xfId="0" applyNumberFormat="1" applyFont="1" applyFill="1" applyBorder="1" applyAlignment="1">
      <alignment vertical="center" wrapText="1"/>
    </xf>
    <xf numFmtId="0" fontId="12" fillId="0" borderId="0" xfId="0" applyFont="1" applyFill="1" applyAlignment="1">
      <alignment horizontal="center" vertical="center" wrapText="1"/>
    </xf>
    <xf numFmtId="0" fontId="22" fillId="0" borderId="10" xfId="61" applyNumberFormat="1" applyFont="1" applyFill="1" applyBorder="1" applyAlignment="1" applyProtection="1">
      <alignment horizontal="center" vertical="center" wrapText="1"/>
      <protection/>
    </xf>
    <xf numFmtId="0" fontId="1" fillId="0" borderId="10" xfId="61" applyNumberFormat="1" applyFont="1" applyFill="1" applyBorder="1" applyAlignment="1" applyProtection="1">
      <alignment horizontal="left" vertical="center" wrapText="1"/>
      <protection/>
    </xf>
    <xf numFmtId="176" fontId="1" fillId="0" borderId="10" xfId="0" applyNumberFormat="1" applyFont="1" applyFill="1" applyBorder="1" applyAlignment="1">
      <alignment vertical="center" wrapText="1"/>
    </xf>
    <xf numFmtId="0" fontId="12" fillId="0" borderId="10" xfId="61" applyNumberFormat="1" applyFont="1" applyFill="1" applyBorder="1" applyAlignment="1" applyProtection="1">
      <alignment horizontal="center" vertical="center" wrapText="1"/>
      <protection/>
    </xf>
    <xf numFmtId="0" fontId="12" fillId="0" borderId="10" xfId="61" applyNumberFormat="1" applyFont="1" applyFill="1" applyBorder="1" applyAlignment="1" applyProtection="1">
      <alignment horizontal="left" vertical="center" wrapText="1"/>
      <protection/>
    </xf>
    <xf numFmtId="0" fontId="1" fillId="0" borderId="25" xfId="61" applyNumberFormat="1" applyFont="1" applyFill="1" applyBorder="1" applyAlignment="1" applyProtection="1">
      <alignment horizontal="left" vertical="center" wrapText="1"/>
      <protection/>
    </xf>
    <xf numFmtId="0" fontId="1" fillId="0" borderId="26" xfId="61" applyNumberFormat="1" applyFont="1" applyFill="1" applyBorder="1" applyAlignment="1" applyProtection="1">
      <alignment horizontal="left" vertical="center" wrapText="1"/>
      <protection/>
    </xf>
    <xf numFmtId="0" fontId="12" fillId="0" borderId="25" xfId="61" applyNumberFormat="1" applyFont="1" applyFill="1" applyBorder="1" applyAlignment="1" applyProtection="1">
      <alignment horizontal="left" vertical="center" wrapText="1" shrinkToFit="1"/>
      <protection/>
    </xf>
    <xf numFmtId="0" fontId="12" fillId="0" borderId="27" xfId="61" applyNumberFormat="1" applyFont="1" applyFill="1" applyBorder="1" applyAlignment="1" applyProtection="1">
      <alignment horizontal="left" vertical="center" wrapText="1" shrinkToFit="1"/>
      <protection/>
    </xf>
    <xf numFmtId="0" fontId="12" fillId="0" borderId="26" xfId="61" applyNumberFormat="1" applyFont="1" applyFill="1" applyBorder="1" applyAlignment="1" applyProtection="1">
      <alignment horizontal="left" vertical="center" wrapText="1" shrinkToFit="1"/>
      <protection/>
    </xf>
    <xf numFmtId="0" fontId="1" fillId="0" borderId="10" xfId="61" applyNumberFormat="1" applyFont="1" applyFill="1" applyBorder="1" applyAlignment="1" applyProtection="1">
      <alignment horizontal="center" vertical="center" wrapText="1"/>
      <protection/>
    </xf>
    <xf numFmtId="31" fontId="49" fillId="0" borderId="10" xfId="0" applyNumberFormat="1" applyFont="1" applyFill="1" applyBorder="1" applyAlignment="1" applyProtection="1">
      <alignment vertical="center" wrapText="1"/>
      <protection/>
    </xf>
    <xf numFmtId="0" fontId="49" fillId="0" borderId="10" xfId="0" applyFont="1" applyFill="1" applyBorder="1" applyAlignment="1" applyProtection="1">
      <alignment vertical="center" wrapText="1"/>
      <protection/>
    </xf>
    <xf numFmtId="0" fontId="13" fillId="0" borderId="24" xfId="56" applyNumberFormat="1" applyFont="1" applyFill="1" applyBorder="1" applyAlignment="1" applyProtection="1">
      <alignment horizontal="left" vertical="center" wrapText="1"/>
      <protection/>
    </xf>
    <xf numFmtId="0" fontId="13" fillId="0" borderId="18" xfId="56" applyNumberFormat="1" applyFont="1" applyFill="1" applyBorder="1" applyAlignment="1" applyProtection="1">
      <alignment horizontal="left" vertical="center" wrapText="1"/>
      <protection/>
    </xf>
    <xf numFmtId="0" fontId="13" fillId="0" borderId="19" xfId="56" applyNumberFormat="1" applyFont="1" applyFill="1" applyBorder="1" applyAlignment="1" applyProtection="1">
      <alignment horizontal="left" vertical="center" wrapText="1"/>
      <protection/>
    </xf>
    <xf numFmtId="0" fontId="19" fillId="0" borderId="10" xfId="0" applyFont="1" applyFill="1" applyBorder="1" applyAlignment="1">
      <alignment horizontal="justify" vertical="center" wrapText="1"/>
    </xf>
    <xf numFmtId="0" fontId="19" fillId="0" borderId="24"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4" fillId="0" borderId="10" xfId="0" applyFont="1" applyFill="1" applyBorder="1" applyAlignment="1">
      <alignment horizontal="justify" vertical="center" wrapText="1"/>
    </xf>
    <xf numFmtId="0" fontId="4" fillId="0" borderId="2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0" fillId="0" borderId="10" xfId="0" applyFont="1" applyFill="1" applyBorder="1" applyAlignment="1">
      <alignment vertical="center"/>
    </xf>
    <xf numFmtId="0" fontId="0" fillId="0" borderId="10" xfId="0" applyFont="1" applyFill="1" applyBorder="1" applyAlignment="1">
      <alignment horizontal="left" vertical="center"/>
    </xf>
    <xf numFmtId="0" fontId="0" fillId="0" borderId="0" xfId="0" applyNumberFormat="1" applyFont="1" applyFill="1" applyAlignment="1">
      <alignment horizontal="left" vertical="center" wrapText="1"/>
    </xf>
    <xf numFmtId="0" fontId="0" fillId="0" borderId="0" xfId="0" applyFont="1" applyFill="1" applyAlignment="1">
      <alignment horizontal="left" vertical="center"/>
    </xf>
  </cellXfs>
  <cellStyles count="56">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常规 10_2016年计划减贫人员花名小贾"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常规 2_2-1统计表_1" xfId="56"/>
    <cellStyle name="强调文字颜色 4" xfId="57"/>
    <cellStyle name="20% - 强调文字颜色 4" xfId="58"/>
    <cellStyle name="40% - 强调文字颜色 4" xfId="59"/>
    <cellStyle name="强调文字颜色 5" xfId="60"/>
    <cellStyle name="常规 2 2" xfId="61"/>
    <cellStyle name="40% - 强调文字颜色 5" xfId="62"/>
    <cellStyle name="60% - 强调文字颜色 5" xfId="63"/>
    <cellStyle name="强调文字颜色 6" xfId="64"/>
    <cellStyle name="40% - 强调文字颜色 6" xfId="65"/>
    <cellStyle name="60% - 强调文字颜色 6" xfId="66"/>
    <cellStyle name="常规 2" xfId="67"/>
    <cellStyle name="常规 3" xfId="68"/>
    <cellStyle name="常规_Sheet1"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72"/>
  <sheetViews>
    <sheetView zoomScaleSheetLayoutView="100" workbookViewId="0" topLeftCell="A1">
      <selection activeCell="G60" sqref="G60"/>
    </sheetView>
  </sheetViews>
  <sheetFormatPr defaultColWidth="9.00390625" defaultRowHeight="14.25"/>
  <cols>
    <col min="1" max="1" width="3.875" style="5" customWidth="1"/>
    <col min="2" max="2" width="9.125" style="5" customWidth="1"/>
    <col min="3" max="3" width="9.50390625" style="5" customWidth="1"/>
    <col min="4" max="4" width="5.50390625" style="5" customWidth="1"/>
    <col min="5" max="5" width="29.75390625" style="5" customWidth="1"/>
    <col min="6" max="6" width="17.125" style="5" customWidth="1"/>
    <col min="7" max="7" width="15.75390625" style="5" customWidth="1"/>
    <col min="8" max="16384" width="9.00390625" style="5" customWidth="1"/>
  </cols>
  <sheetData>
    <row r="1" spans="2:7" s="82" customFormat="1" ht="18.75">
      <c r="B1" s="85" t="s">
        <v>0</v>
      </c>
      <c r="C1" s="85"/>
      <c r="D1" s="85"/>
      <c r="E1" s="85"/>
      <c r="F1" s="85"/>
      <c r="G1" s="86"/>
    </row>
    <row r="2" spans="2:7" s="83" customFormat="1" ht="24" customHeight="1">
      <c r="B2" s="7" t="s">
        <v>1</v>
      </c>
      <c r="C2" s="30"/>
      <c r="D2" s="30"/>
      <c r="E2" s="30"/>
      <c r="F2" s="30"/>
      <c r="G2" s="30"/>
    </row>
    <row r="3" spans="1:7" ht="18" customHeight="1">
      <c r="A3" s="87" t="s">
        <v>2</v>
      </c>
      <c r="B3" s="87"/>
      <c r="C3" s="87"/>
      <c r="D3" s="87"/>
      <c r="E3" s="87"/>
      <c r="F3" s="87"/>
      <c r="G3" s="87"/>
    </row>
    <row r="4" spans="1:7" ht="26.25" customHeight="1">
      <c r="A4" s="88" t="s">
        <v>3</v>
      </c>
      <c r="B4" s="89" t="s">
        <v>4</v>
      </c>
      <c r="C4" s="90"/>
      <c r="D4" s="90"/>
      <c r="E4" s="91"/>
      <c r="F4" s="91" t="s">
        <v>5</v>
      </c>
      <c r="G4" s="92" t="s">
        <v>6</v>
      </c>
    </row>
    <row r="5" spans="1:7" ht="36.75" customHeight="1">
      <c r="A5" s="88"/>
      <c r="B5" s="93"/>
      <c r="C5" s="94"/>
      <c r="D5" s="94"/>
      <c r="E5" s="95"/>
      <c r="F5" s="95"/>
      <c r="G5" s="96"/>
    </row>
    <row r="6" spans="1:7" ht="27" customHeight="1">
      <c r="A6" s="97" t="s">
        <v>7</v>
      </c>
      <c r="B6" s="98"/>
      <c r="C6" s="98"/>
      <c r="D6" s="98"/>
      <c r="E6" s="99"/>
      <c r="F6" s="100">
        <f>F7+F56+F63+F67</f>
        <v>8305.05</v>
      </c>
      <c r="G6" s="100">
        <f>G7+G56+G63+G67</f>
        <v>9366.05</v>
      </c>
    </row>
    <row r="7" spans="1:8" ht="27" customHeight="1">
      <c r="A7" s="101" t="s">
        <v>8</v>
      </c>
      <c r="B7" s="102" t="s">
        <v>9</v>
      </c>
      <c r="C7" s="102"/>
      <c r="D7" s="102"/>
      <c r="E7" s="102"/>
      <c r="F7" s="103">
        <f>F8+F9+F24+F25</f>
        <v>7753.05</v>
      </c>
      <c r="G7" s="103">
        <f>G8+G9+G24+G25</f>
        <v>7807.05</v>
      </c>
      <c r="H7" s="104"/>
    </row>
    <row r="8" spans="1:8" ht="27" customHeight="1">
      <c r="A8" s="105">
        <v>1</v>
      </c>
      <c r="B8" s="106" t="s">
        <v>10</v>
      </c>
      <c r="C8" s="106"/>
      <c r="D8" s="106"/>
      <c r="E8" s="106"/>
      <c r="F8" s="103">
        <v>6449</v>
      </c>
      <c r="G8" s="103">
        <v>6503</v>
      </c>
      <c r="H8" s="104"/>
    </row>
    <row r="9" spans="1:8" ht="27" customHeight="1">
      <c r="A9" s="105">
        <v>2</v>
      </c>
      <c r="B9" s="106" t="s">
        <v>11</v>
      </c>
      <c r="C9" s="106"/>
      <c r="D9" s="106"/>
      <c r="E9" s="106"/>
      <c r="F9" s="107">
        <v>874</v>
      </c>
      <c r="G9" s="107">
        <v>874</v>
      </c>
      <c r="H9" s="104"/>
    </row>
    <row r="10" spans="1:8" ht="27" customHeight="1">
      <c r="A10" s="105">
        <v>3</v>
      </c>
      <c r="B10" s="108" t="s">
        <v>12</v>
      </c>
      <c r="C10" s="106" t="s">
        <v>13</v>
      </c>
      <c r="D10" s="106"/>
      <c r="E10" s="106"/>
      <c r="F10" s="103"/>
      <c r="G10" s="103"/>
      <c r="H10" s="104"/>
    </row>
    <row r="11" spans="1:8" ht="27" customHeight="1">
      <c r="A11" s="105"/>
      <c r="B11" s="108"/>
      <c r="C11" s="108" t="s">
        <v>14</v>
      </c>
      <c r="D11" s="106" t="s">
        <v>15</v>
      </c>
      <c r="E11" s="106"/>
      <c r="F11" s="103"/>
      <c r="G11" s="103"/>
      <c r="H11" s="104"/>
    </row>
    <row r="12" spans="1:8" ht="27" customHeight="1">
      <c r="A12" s="105"/>
      <c r="B12" s="108"/>
      <c r="C12" s="108"/>
      <c r="D12" s="106" t="s">
        <v>16</v>
      </c>
      <c r="E12" s="106"/>
      <c r="F12" s="103"/>
      <c r="G12" s="103"/>
      <c r="H12" s="104"/>
    </row>
    <row r="13" spans="1:8" ht="27" customHeight="1">
      <c r="A13" s="105"/>
      <c r="B13" s="108"/>
      <c r="C13" s="108"/>
      <c r="D13" s="109" t="s">
        <v>17</v>
      </c>
      <c r="E13" s="109"/>
      <c r="F13" s="103"/>
      <c r="G13" s="103"/>
      <c r="H13" s="104"/>
    </row>
    <row r="14" spans="1:8" ht="27" customHeight="1">
      <c r="A14" s="105"/>
      <c r="B14" s="108"/>
      <c r="C14" s="108"/>
      <c r="D14" s="106" t="s">
        <v>18</v>
      </c>
      <c r="E14" s="106"/>
      <c r="F14" s="103"/>
      <c r="G14" s="103"/>
      <c r="H14" s="104"/>
    </row>
    <row r="15" spans="1:8" ht="27" customHeight="1">
      <c r="A15" s="105"/>
      <c r="B15" s="108"/>
      <c r="C15" s="108"/>
      <c r="D15" s="106" t="s">
        <v>19</v>
      </c>
      <c r="E15" s="106"/>
      <c r="F15" s="103"/>
      <c r="G15" s="103"/>
      <c r="H15" s="104"/>
    </row>
    <row r="16" spans="1:8" ht="27" customHeight="1">
      <c r="A16" s="105"/>
      <c r="B16" s="108"/>
      <c r="C16" s="108"/>
      <c r="D16" s="110" t="s">
        <v>20</v>
      </c>
      <c r="E16" s="111"/>
      <c r="F16" s="103"/>
      <c r="G16" s="103"/>
      <c r="H16" s="104"/>
    </row>
    <row r="17" spans="1:8" ht="27" customHeight="1">
      <c r="A17" s="105"/>
      <c r="B17" s="108"/>
      <c r="C17" s="108"/>
      <c r="D17" s="110" t="s">
        <v>21</v>
      </c>
      <c r="E17" s="111"/>
      <c r="F17" s="103"/>
      <c r="G17" s="103"/>
      <c r="H17" s="104"/>
    </row>
    <row r="18" spans="1:8" ht="27" customHeight="1">
      <c r="A18" s="105"/>
      <c r="B18" s="108"/>
      <c r="C18" s="108"/>
      <c r="D18" s="110" t="s">
        <v>22</v>
      </c>
      <c r="E18" s="111"/>
      <c r="F18" s="103"/>
      <c r="G18" s="103"/>
      <c r="H18" s="104"/>
    </row>
    <row r="19" spans="1:8" ht="27" customHeight="1">
      <c r="A19" s="105"/>
      <c r="B19" s="108"/>
      <c r="C19" s="108"/>
      <c r="D19" s="106" t="s">
        <v>23</v>
      </c>
      <c r="E19" s="106"/>
      <c r="F19" s="103"/>
      <c r="G19" s="103"/>
      <c r="H19" s="104"/>
    </row>
    <row r="20" spans="1:8" ht="27" customHeight="1">
      <c r="A20" s="105"/>
      <c r="B20" s="108"/>
      <c r="C20" s="109" t="s">
        <v>24</v>
      </c>
      <c r="D20" s="109"/>
      <c r="E20" s="109"/>
      <c r="F20" s="103"/>
      <c r="G20" s="103"/>
      <c r="H20" s="104"/>
    </row>
    <row r="21" spans="1:8" ht="27" customHeight="1">
      <c r="A21" s="105">
        <v>4</v>
      </c>
      <c r="B21" s="108" t="s">
        <v>25</v>
      </c>
      <c r="C21" s="106" t="s">
        <v>13</v>
      </c>
      <c r="D21" s="106"/>
      <c r="E21" s="106"/>
      <c r="F21" s="103"/>
      <c r="G21" s="103"/>
      <c r="H21" s="104"/>
    </row>
    <row r="22" spans="1:8" ht="27" customHeight="1">
      <c r="A22" s="105"/>
      <c r="B22" s="108"/>
      <c r="C22" s="112" t="s">
        <v>26</v>
      </c>
      <c r="D22" s="113"/>
      <c r="E22" s="114"/>
      <c r="F22" s="103"/>
      <c r="G22" s="103"/>
      <c r="H22" s="104"/>
    </row>
    <row r="23" spans="1:8" ht="27" customHeight="1">
      <c r="A23" s="105"/>
      <c r="B23" s="108"/>
      <c r="C23" s="106" t="s">
        <v>24</v>
      </c>
      <c r="D23" s="106"/>
      <c r="E23" s="106"/>
      <c r="F23" s="103"/>
      <c r="G23" s="103"/>
      <c r="H23" s="104"/>
    </row>
    <row r="24" spans="1:8" ht="27" customHeight="1">
      <c r="A24" s="105">
        <v>5</v>
      </c>
      <c r="B24" s="106" t="s">
        <v>27</v>
      </c>
      <c r="C24" s="106"/>
      <c r="D24" s="106"/>
      <c r="E24" s="106"/>
      <c r="F24" s="103">
        <v>430.05</v>
      </c>
      <c r="G24" s="103">
        <v>430.05</v>
      </c>
      <c r="H24" s="104"/>
    </row>
    <row r="25" spans="1:8" ht="27" customHeight="1">
      <c r="A25" s="105">
        <v>6</v>
      </c>
      <c r="B25" s="106" t="s">
        <v>28</v>
      </c>
      <c r="C25" s="106"/>
      <c r="D25" s="106"/>
      <c r="E25" s="106"/>
      <c r="F25" s="103"/>
      <c r="G25" s="103"/>
      <c r="H25" s="104"/>
    </row>
    <row r="26" spans="1:8" ht="27" customHeight="1">
      <c r="A26" s="105">
        <v>7</v>
      </c>
      <c r="B26" s="106" t="s">
        <v>29</v>
      </c>
      <c r="C26" s="106"/>
      <c r="D26" s="106"/>
      <c r="E26" s="106"/>
      <c r="F26" s="103"/>
      <c r="G26" s="103"/>
      <c r="H26" s="104"/>
    </row>
    <row r="27" spans="1:8" ht="27" customHeight="1">
      <c r="A27" s="105">
        <v>8</v>
      </c>
      <c r="B27" s="106" t="s">
        <v>30</v>
      </c>
      <c r="C27" s="106"/>
      <c r="D27" s="106"/>
      <c r="E27" s="106"/>
      <c r="F27" s="103"/>
      <c r="G27" s="103"/>
      <c r="H27" s="104"/>
    </row>
    <row r="28" spans="1:8" ht="27" customHeight="1">
      <c r="A28" s="105">
        <v>9</v>
      </c>
      <c r="B28" s="109" t="s">
        <v>31</v>
      </c>
      <c r="C28" s="109"/>
      <c r="D28" s="109"/>
      <c r="E28" s="109"/>
      <c r="F28" s="103"/>
      <c r="G28" s="103"/>
      <c r="H28" s="104"/>
    </row>
    <row r="29" spans="1:7" ht="27" customHeight="1">
      <c r="A29" s="105">
        <v>10</v>
      </c>
      <c r="B29" s="106" t="s">
        <v>32</v>
      </c>
      <c r="C29" s="106"/>
      <c r="D29" s="106"/>
      <c r="E29" s="106"/>
      <c r="F29" s="103"/>
      <c r="G29" s="103"/>
    </row>
    <row r="30" spans="1:7" ht="27" customHeight="1">
      <c r="A30" s="105">
        <v>11</v>
      </c>
      <c r="B30" s="106" t="s">
        <v>33</v>
      </c>
      <c r="C30" s="106"/>
      <c r="D30" s="106"/>
      <c r="E30" s="106"/>
      <c r="F30" s="103"/>
      <c r="G30" s="103"/>
    </row>
    <row r="31" spans="1:7" ht="36.75" customHeight="1">
      <c r="A31" s="105">
        <v>12</v>
      </c>
      <c r="B31" s="106" t="s">
        <v>34</v>
      </c>
      <c r="C31" s="106"/>
      <c r="D31" s="106"/>
      <c r="E31" s="106"/>
      <c r="F31" s="103"/>
      <c r="G31" s="103"/>
    </row>
    <row r="32" spans="1:7" ht="27" customHeight="1">
      <c r="A32" s="105">
        <v>13</v>
      </c>
      <c r="B32" s="106" t="s">
        <v>35</v>
      </c>
      <c r="C32" s="106"/>
      <c r="D32" s="106"/>
      <c r="E32" s="106"/>
      <c r="F32" s="103"/>
      <c r="G32" s="103"/>
    </row>
    <row r="33" spans="1:7" ht="27" customHeight="1">
      <c r="A33" s="105">
        <v>14</v>
      </c>
      <c r="B33" s="106" t="s">
        <v>36</v>
      </c>
      <c r="C33" s="106"/>
      <c r="D33" s="106"/>
      <c r="E33" s="106"/>
      <c r="F33" s="103"/>
      <c r="G33" s="103"/>
    </row>
    <row r="34" spans="1:7" ht="27" customHeight="1">
      <c r="A34" s="105">
        <v>15</v>
      </c>
      <c r="B34" s="106" t="s">
        <v>37</v>
      </c>
      <c r="C34" s="106"/>
      <c r="D34" s="106"/>
      <c r="E34" s="106"/>
      <c r="F34" s="103"/>
      <c r="G34" s="103"/>
    </row>
    <row r="35" spans="1:7" ht="27" customHeight="1">
      <c r="A35" s="105">
        <v>16</v>
      </c>
      <c r="B35" s="106" t="s">
        <v>38</v>
      </c>
      <c r="C35" s="106"/>
      <c r="D35" s="106"/>
      <c r="E35" s="106"/>
      <c r="F35" s="103"/>
      <c r="G35" s="103"/>
    </row>
    <row r="36" spans="1:7" ht="24.75" customHeight="1">
      <c r="A36" s="105">
        <v>17</v>
      </c>
      <c r="B36" s="115" t="s">
        <v>39</v>
      </c>
      <c r="C36" s="115"/>
      <c r="D36" s="115"/>
      <c r="E36" s="115" t="s">
        <v>40</v>
      </c>
      <c r="F36" s="103"/>
      <c r="G36" s="103"/>
    </row>
    <row r="37" spans="1:7" ht="27" customHeight="1">
      <c r="A37" s="105"/>
      <c r="B37" s="115"/>
      <c r="C37" s="115"/>
      <c r="D37" s="115"/>
      <c r="E37" s="116" t="s">
        <v>41</v>
      </c>
      <c r="F37" s="103"/>
      <c r="G37" s="103"/>
    </row>
    <row r="38" spans="1:7" ht="27" customHeight="1">
      <c r="A38" s="105"/>
      <c r="B38" s="115"/>
      <c r="C38" s="115"/>
      <c r="D38" s="115"/>
      <c r="E38" s="116" t="s">
        <v>42</v>
      </c>
      <c r="F38" s="103"/>
      <c r="G38" s="103"/>
    </row>
    <row r="39" spans="1:7" ht="27" customHeight="1">
      <c r="A39" s="105"/>
      <c r="B39" s="115"/>
      <c r="C39" s="115"/>
      <c r="D39" s="115"/>
      <c r="E39" s="117" t="s">
        <v>43</v>
      </c>
      <c r="F39" s="103"/>
      <c r="G39" s="103"/>
    </row>
    <row r="40" spans="1:7" ht="27" customHeight="1">
      <c r="A40" s="105"/>
      <c r="B40" s="115"/>
      <c r="C40" s="115"/>
      <c r="D40" s="115"/>
      <c r="E40" s="117" t="s">
        <v>44</v>
      </c>
      <c r="F40" s="103"/>
      <c r="G40" s="103"/>
    </row>
    <row r="41" spans="1:7" ht="27" customHeight="1">
      <c r="A41" s="105"/>
      <c r="B41" s="115"/>
      <c r="C41" s="115"/>
      <c r="D41" s="115"/>
      <c r="E41" s="117" t="s">
        <v>45</v>
      </c>
      <c r="F41" s="103"/>
      <c r="G41" s="103"/>
    </row>
    <row r="42" spans="1:7" ht="27" customHeight="1">
      <c r="A42" s="105"/>
      <c r="B42" s="115"/>
      <c r="C42" s="115"/>
      <c r="D42" s="115"/>
      <c r="E42" s="116" t="s">
        <v>46</v>
      </c>
      <c r="F42" s="103"/>
      <c r="G42" s="103"/>
    </row>
    <row r="43" spans="1:7" ht="27" customHeight="1">
      <c r="A43" s="105"/>
      <c r="B43" s="115"/>
      <c r="C43" s="115"/>
      <c r="D43" s="115"/>
      <c r="E43" s="116" t="s">
        <v>47</v>
      </c>
      <c r="F43" s="103"/>
      <c r="G43" s="103"/>
    </row>
    <row r="44" spans="1:7" ht="27" customHeight="1">
      <c r="A44" s="105"/>
      <c r="B44" s="115"/>
      <c r="C44" s="115"/>
      <c r="D44" s="115"/>
      <c r="E44" s="116" t="s">
        <v>48</v>
      </c>
      <c r="F44" s="103"/>
      <c r="G44" s="103"/>
    </row>
    <row r="45" spans="1:7" ht="27" customHeight="1">
      <c r="A45" s="105"/>
      <c r="B45" s="115"/>
      <c r="C45" s="115"/>
      <c r="D45" s="115"/>
      <c r="E45" s="116" t="s">
        <v>49</v>
      </c>
      <c r="F45" s="103"/>
      <c r="G45" s="103"/>
    </row>
    <row r="46" spans="1:7" ht="34.5" customHeight="1">
      <c r="A46" s="105"/>
      <c r="B46" s="115"/>
      <c r="C46" s="115"/>
      <c r="D46" s="115"/>
      <c r="E46" s="116" t="s">
        <v>50</v>
      </c>
      <c r="F46" s="103"/>
      <c r="G46" s="103"/>
    </row>
    <row r="47" spans="1:7" ht="27" customHeight="1">
      <c r="A47" s="105"/>
      <c r="B47" s="115"/>
      <c r="C47" s="115"/>
      <c r="D47" s="115"/>
      <c r="E47" s="116" t="s">
        <v>51</v>
      </c>
      <c r="F47" s="103"/>
      <c r="G47" s="103"/>
    </row>
    <row r="48" spans="1:7" ht="27" customHeight="1">
      <c r="A48" s="105"/>
      <c r="B48" s="115"/>
      <c r="C48" s="115"/>
      <c r="D48" s="115"/>
      <c r="E48" s="116" t="s">
        <v>52</v>
      </c>
      <c r="F48" s="103"/>
      <c r="G48" s="103"/>
    </row>
    <row r="49" spans="1:7" ht="27" customHeight="1">
      <c r="A49" s="105"/>
      <c r="B49" s="115"/>
      <c r="C49" s="115"/>
      <c r="D49" s="115"/>
      <c r="E49" s="116" t="s">
        <v>53</v>
      </c>
      <c r="F49" s="103"/>
      <c r="G49" s="103"/>
    </row>
    <row r="50" spans="1:7" ht="27" customHeight="1">
      <c r="A50" s="105"/>
      <c r="B50" s="115"/>
      <c r="C50" s="115"/>
      <c r="D50" s="115"/>
      <c r="E50" s="117" t="s">
        <v>54</v>
      </c>
      <c r="F50" s="103"/>
      <c r="G50" s="103"/>
    </row>
    <row r="51" spans="1:7" ht="27" customHeight="1">
      <c r="A51" s="105"/>
      <c r="B51" s="115"/>
      <c r="C51" s="115"/>
      <c r="D51" s="115"/>
      <c r="E51" s="117" t="s">
        <v>55</v>
      </c>
      <c r="F51" s="103"/>
      <c r="G51" s="103"/>
    </row>
    <row r="52" spans="1:7" ht="27" customHeight="1">
      <c r="A52" s="105"/>
      <c r="B52" s="115"/>
      <c r="C52" s="115"/>
      <c r="D52" s="115"/>
      <c r="E52" s="117" t="s">
        <v>56</v>
      </c>
      <c r="F52" s="103"/>
      <c r="G52" s="103"/>
    </row>
    <row r="53" spans="1:7" ht="27" customHeight="1">
      <c r="A53" s="105"/>
      <c r="B53" s="115"/>
      <c r="C53" s="115"/>
      <c r="D53" s="115"/>
      <c r="E53" s="117" t="s">
        <v>57</v>
      </c>
      <c r="F53" s="103"/>
      <c r="G53" s="103"/>
    </row>
    <row r="54" spans="1:7" ht="27" customHeight="1">
      <c r="A54" s="105"/>
      <c r="B54" s="115"/>
      <c r="C54" s="115"/>
      <c r="D54" s="115"/>
      <c r="E54" s="117" t="s">
        <v>58</v>
      </c>
      <c r="F54" s="103"/>
      <c r="G54" s="103"/>
    </row>
    <row r="55" spans="1:7" ht="27" customHeight="1">
      <c r="A55" s="105"/>
      <c r="B55" s="115"/>
      <c r="C55" s="115"/>
      <c r="D55" s="115"/>
      <c r="E55" s="117" t="s">
        <v>59</v>
      </c>
      <c r="F55" s="103"/>
      <c r="G55" s="103"/>
    </row>
    <row r="56" spans="1:7" ht="27" customHeight="1">
      <c r="A56" s="101" t="s">
        <v>60</v>
      </c>
      <c r="B56" s="101" t="s">
        <v>61</v>
      </c>
      <c r="C56" s="101"/>
      <c r="D56" s="101"/>
      <c r="E56" s="101"/>
      <c r="F56" s="103">
        <f>F57+F60</f>
        <v>552</v>
      </c>
      <c r="G56" s="103">
        <f>G57+G60</f>
        <v>589</v>
      </c>
    </row>
    <row r="57" spans="1:7" ht="27" customHeight="1">
      <c r="A57" s="101">
        <v>1</v>
      </c>
      <c r="B57" s="118" t="s">
        <v>62</v>
      </c>
      <c r="C57" s="119"/>
      <c r="D57" s="119"/>
      <c r="E57" s="120"/>
      <c r="F57" s="103">
        <v>514</v>
      </c>
      <c r="G57" s="103">
        <v>551</v>
      </c>
    </row>
    <row r="58" spans="1:5" ht="27" customHeight="1">
      <c r="A58" s="101">
        <v>2</v>
      </c>
      <c r="B58" s="118" t="s">
        <v>63</v>
      </c>
      <c r="C58" s="119"/>
      <c r="D58" s="119"/>
      <c r="E58" s="120"/>
    </row>
    <row r="59" spans="1:7" ht="27" customHeight="1">
      <c r="A59" s="101">
        <v>3</v>
      </c>
      <c r="B59" s="118" t="s">
        <v>64</v>
      </c>
      <c r="C59" s="119"/>
      <c r="D59" s="119"/>
      <c r="E59" s="120"/>
      <c r="F59" s="103"/>
      <c r="G59" s="103"/>
    </row>
    <row r="60" spans="1:7" ht="27" customHeight="1">
      <c r="A60" s="101">
        <v>4</v>
      </c>
      <c r="B60" s="118" t="s">
        <v>65</v>
      </c>
      <c r="C60" s="119"/>
      <c r="D60" s="119"/>
      <c r="E60" s="120"/>
      <c r="F60" s="103">
        <v>38</v>
      </c>
      <c r="G60" s="103">
        <v>38</v>
      </c>
    </row>
    <row r="61" spans="1:7" ht="27" customHeight="1">
      <c r="A61" s="101">
        <v>5</v>
      </c>
      <c r="B61" s="118" t="s">
        <v>66</v>
      </c>
      <c r="C61" s="119"/>
      <c r="D61" s="119"/>
      <c r="E61" s="120"/>
      <c r="F61" s="103"/>
      <c r="G61" s="103"/>
    </row>
    <row r="62" spans="1:7" ht="27" customHeight="1">
      <c r="A62" s="101">
        <v>6</v>
      </c>
      <c r="B62" s="118" t="s">
        <v>67</v>
      </c>
      <c r="C62" s="119"/>
      <c r="D62" s="119"/>
      <c r="E62" s="120"/>
      <c r="F62" s="103"/>
      <c r="G62" s="103"/>
    </row>
    <row r="63" spans="1:7" ht="24">
      <c r="A63" s="121" t="s">
        <v>68</v>
      </c>
      <c r="B63" s="122" t="s">
        <v>69</v>
      </c>
      <c r="C63" s="123"/>
      <c r="D63" s="123"/>
      <c r="E63" s="124"/>
      <c r="F63" s="103"/>
      <c r="G63" s="103">
        <v>970</v>
      </c>
    </row>
    <row r="64" spans="1:7" ht="27" customHeight="1">
      <c r="A64" s="125">
        <v>1</v>
      </c>
      <c r="B64" s="118" t="s">
        <v>70</v>
      </c>
      <c r="C64" s="119"/>
      <c r="D64" s="119"/>
      <c r="E64" s="120"/>
      <c r="F64" s="55"/>
      <c r="G64" s="56">
        <v>970</v>
      </c>
    </row>
    <row r="65" spans="1:7" ht="27" customHeight="1">
      <c r="A65" s="125">
        <v>2</v>
      </c>
      <c r="B65" s="122" t="s">
        <v>71</v>
      </c>
      <c r="C65" s="123"/>
      <c r="D65" s="123"/>
      <c r="E65" s="124"/>
      <c r="F65" s="55"/>
      <c r="G65" s="55"/>
    </row>
    <row r="66" spans="1:7" ht="24.75" customHeight="1">
      <c r="A66" s="125">
        <v>3</v>
      </c>
      <c r="B66" s="126" t="s">
        <v>72</v>
      </c>
      <c r="C66" s="127"/>
      <c r="D66" s="127"/>
      <c r="E66" s="128"/>
      <c r="F66" s="55">
        <f>SUM(F67:F69)</f>
        <v>0</v>
      </c>
      <c r="G66" s="55">
        <f>SUM(G67:G69)</f>
        <v>0</v>
      </c>
    </row>
    <row r="67" spans="1:7" ht="27" customHeight="1">
      <c r="A67" s="121" t="s">
        <v>73</v>
      </c>
      <c r="B67" s="122" t="s">
        <v>74</v>
      </c>
      <c r="C67" s="123"/>
      <c r="D67" s="123"/>
      <c r="E67" s="124"/>
      <c r="F67" s="55"/>
      <c r="G67" s="55"/>
    </row>
    <row r="68" spans="1:7" ht="27" customHeight="1">
      <c r="A68" s="125">
        <v>1</v>
      </c>
      <c r="B68" s="122" t="s">
        <v>71</v>
      </c>
      <c r="C68" s="123"/>
      <c r="D68" s="123"/>
      <c r="E68" s="124"/>
      <c r="F68" s="55"/>
      <c r="G68" s="55"/>
    </row>
    <row r="69" spans="1:7" ht="24.75" customHeight="1">
      <c r="A69" s="125">
        <v>2</v>
      </c>
      <c r="B69" s="122" t="s">
        <v>71</v>
      </c>
      <c r="C69" s="123"/>
      <c r="D69" s="123"/>
      <c r="E69" s="124"/>
      <c r="F69" s="129"/>
      <c r="G69" s="129"/>
    </row>
    <row r="70" spans="1:7" s="84" customFormat="1" ht="39" customHeight="1">
      <c r="A70" s="130">
        <v>3</v>
      </c>
      <c r="B70" s="126" t="s">
        <v>72</v>
      </c>
      <c r="C70" s="127"/>
      <c r="D70" s="127"/>
      <c r="E70" s="128"/>
      <c r="F70" s="55"/>
      <c r="G70" s="55"/>
    </row>
    <row r="71" spans="1:7" s="84" customFormat="1" ht="34.5" customHeight="1">
      <c r="A71" s="131" t="s">
        <v>75</v>
      </c>
      <c r="B71" s="131"/>
      <c r="C71" s="131"/>
      <c r="D71" s="131"/>
      <c r="E71" s="131"/>
      <c r="F71" s="131"/>
      <c r="G71" s="131"/>
    </row>
    <row r="72" spans="1:7" s="84" customFormat="1" ht="14.25">
      <c r="A72" s="132" t="s">
        <v>76</v>
      </c>
      <c r="B72" s="132"/>
      <c r="C72" s="132"/>
      <c r="D72" s="132"/>
      <c r="E72" s="132"/>
      <c r="F72" s="132"/>
      <c r="G72" s="132"/>
    </row>
    <row r="73" s="84" customFormat="1" ht="14.25"/>
    <row r="74" s="84" customFormat="1" ht="14.25"/>
    <row r="75" s="84" customFormat="1" ht="14.25"/>
    <row r="76" s="84" customFormat="1" ht="14.25"/>
    <row r="77" s="84" customFormat="1" ht="14.25"/>
    <row r="78" s="84" customFormat="1" ht="14.25"/>
    <row r="79" s="84" customFormat="1" ht="14.25"/>
    <row r="80" s="84" customFormat="1" ht="14.25"/>
    <row r="81" s="84" customFormat="1" ht="14.25"/>
    <row r="82" s="84" customFormat="1" ht="14.25"/>
    <row r="83" s="84" customFormat="1" ht="14.25"/>
    <row r="84" s="84" customFormat="1" ht="14.25"/>
    <row r="85" s="84" customFormat="1" ht="14.25"/>
    <row r="86" s="84" customFormat="1" ht="14.25"/>
    <row r="87" s="84" customFormat="1" ht="14.25"/>
    <row r="88" s="84" customFormat="1" ht="14.25"/>
    <row r="89" s="84" customFormat="1" ht="14.25"/>
    <row r="90" s="84" customFormat="1" ht="14.25"/>
    <row r="91" s="84" customFormat="1" ht="14.25"/>
    <row r="92" s="84" customFormat="1" ht="14.25"/>
    <row r="93" s="84" customFormat="1" ht="14.25"/>
    <row r="94" s="84" customFormat="1" ht="14.25"/>
    <row r="95" s="84" customFormat="1" ht="14.25"/>
    <row r="96" s="84" customFormat="1" ht="14.25"/>
    <row r="97" s="84" customFormat="1" ht="14.25"/>
    <row r="98" s="84" customFormat="1" ht="14.25"/>
    <row r="99" s="84" customFormat="1" ht="14.25"/>
    <row r="100" s="84" customFormat="1" ht="14.25"/>
    <row r="101" s="84" customFormat="1" ht="14.25"/>
    <row r="102" s="84" customFormat="1" ht="14.25"/>
    <row r="103" s="84" customFormat="1" ht="14.25"/>
    <row r="104" s="84" customFormat="1" ht="14.25"/>
    <row r="105" s="84" customFormat="1" ht="14.25"/>
    <row r="106" s="84" customFormat="1" ht="14.25"/>
    <row r="107" s="84" customFormat="1" ht="14.25"/>
    <row r="108" s="84" customFormat="1" ht="14.25"/>
    <row r="109" s="84" customFormat="1" ht="14.25"/>
    <row r="110" s="84" customFormat="1" ht="14.25"/>
    <row r="111" s="84" customFormat="1" ht="14.25"/>
    <row r="112" s="84" customFormat="1" ht="14.25"/>
    <row r="113" s="84" customFormat="1" ht="14.25"/>
    <row r="114" s="84" customFormat="1" ht="14.25"/>
    <row r="115" s="84" customFormat="1" ht="14.25"/>
    <row r="116" s="84" customFormat="1" ht="14.25"/>
    <row r="117" s="84" customFormat="1" ht="14.25"/>
    <row r="118" s="84" customFormat="1" ht="14.25"/>
    <row r="119" s="84" customFormat="1" ht="14.25"/>
    <row r="120" s="84" customFormat="1" ht="14.25"/>
    <row r="121" s="84" customFormat="1" ht="14.25"/>
    <row r="122" s="84" customFormat="1" ht="14.25"/>
    <row r="123" s="84" customFormat="1" ht="14.25"/>
    <row r="124" s="84" customFormat="1" ht="14.25"/>
    <row r="125" s="84" customFormat="1" ht="14.25"/>
    <row r="126" s="84" customFormat="1" ht="14.25"/>
    <row r="127" s="84" customFormat="1" ht="14.25"/>
    <row r="128" s="84" customFormat="1" ht="14.25"/>
    <row r="129" s="84" customFormat="1" ht="14.25"/>
    <row r="130" s="84" customFormat="1" ht="14.25"/>
    <row r="131" s="84" customFormat="1" ht="14.25"/>
    <row r="132" s="84" customFormat="1" ht="14.25"/>
    <row r="133" s="84" customFormat="1" ht="14.25"/>
    <row r="134" s="84" customFormat="1" ht="14.25"/>
    <row r="135" s="84" customFormat="1" ht="14.25"/>
    <row r="136" s="84" customFormat="1" ht="14.25"/>
    <row r="137" s="84" customFormat="1" ht="14.25"/>
    <row r="138" s="84" customFormat="1" ht="14.25"/>
    <row r="139" s="84" customFormat="1" ht="14.25"/>
    <row r="140" s="84" customFormat="1" ht="14.25"/>
    <row r="141" s="84" customFormat="1" ht="14.25"/>
    <row r="142" s="84" customFormat="1" ht="14.25"/>
    <row r="143" s="84" customFormat="1" ht="14.25"/>
    <row r="144" s="84" customFormat="1" ht="14.25"/>
    <row r="145" s="84" customFormat="1" ht="14.25"/>
    <row r="146" s="84" customFormat="1" ht="14.25"/>
    <row r="147" s="84" customFormat="1" ht="14.25"/>
    <row r="148" s="84" customFormat="1" ht="14.25"/>
    <row r="149" s="84" customFormat="1" ht="14.25"/>
    <row r="150" s="84" customFormat="1" ht="14.25"/>
    <row r="151" s="84" customFormat="1" ht="14.25"/>
    <row r="152" s="84" customFormat="1" ht="14.25"/>
    <row r="153" s="84" customFormat="1" ht="14.25"/>
    <row r="154" s="84" customFormat="1" ht="14.25"/>
    <row r="155" s="84" customFormat="1" ht="14.25"/>
    <row r="156" s="84" customFormat="1" ht="14.25"/>
    <row r="157" s="84" customFormat="1" ht="14.25"/>
    <row r="158" s="84" customFormat="1" ht="14.25"/>
    <row r="159" s="84" customFormat="1" ht="14.25"/>
    <row r="160" s="84" customFormat="1" ht="14.25"/>
    <row r="161" s="84" customFormat="1" ht="14.25"/>
    <row r="162" s="84" customFormat="1" ht="14.25"/>
    <row r="163" s="84" customFormat="1" ht="14.25"/>
    <row r="164" s="84" customFormat="1" ht="14.25"/>
    <row r="165" s="84" customFormat="1" ht="14.25"/>
    <row r="166" s="84" customFormat="1" ht="14.25"/>
    <row r="167" s="84" customFormat="1" ht="14.25"/>
    <row r="168" s="84" customFormat="1" ht="14.25"/>
    <row r="169" s="84" customFormat="1" ht="14.25"/>
    <row r="170" s="84" customFormat="1" ht="14.25"/>
    <row r="171" s="84" customFormat="1" ht="14.25"/>
    <row r="172" s="84" customFormat="1" ht="14.25"/>
    <row r="173" s="84" customFormat="1" ht="14.25"/>
    <row r="174" s="84" customFormat="1" ht="14.25"/>
    <row r="175" s="84" customFormat="1" ht="14.25"/>
    <row r="176" s="84" customFormat="1" ht="14.25"/>
    <row r="177" s="84" customFormat="1" ht="14.25"/>
    <row r="178" s="84" customFormat="1" ht="14.25"/>
    <row r="179" s="84" customFormat="1" ht="14.25"/>
    <row r="180" s="84" customFormat="1" ht="14.25"/>
    <row r="181" s="84" customFormat="1" ht="14.25"/>
    <row r="182" s="84" customFormat="1" ht="14.25"/>
    <row r="183" s="84" customFormat="1" ht="14.25"/>
    <row r="184" s="84" customFormat="1" ht="14.25"/>
    <row r="185" s="84" customFormat="1" ht="14.25"/>
    <row r="186" s="84" customFormat="1" ht="14.25"/>
    <row r="187" s="84" customFormat="1" ht="14.25"/>
    <row r="188" s="84" customFormat="1" ht="14.25"/>
    <row r="189" s="84" customFormat="1" ht="14.25"/>
    <row r="190" s="84" customFormat="1" ht="14.25"/>
    <row r="191" s="84" customFormat="1" ht="14.25"/>
    <row r="192" s="84" customFormat="1" ht="14.25"/>
    <row r="193" s="84" customFormat="1" ht="14.25"/>
    <row r="194" s="84" customFormat="1" ht="14.25"/>
    <row r="195" s="84" customFormat="1" ht="14.25"/>
    <row r="196" s="84" customFormat="1" ht="14.25"/>
    <row r="197" s="84" customFormat="1" ht="14.25"/>
    <row r="198" s="84" customFormat="1" ht="14.25"/>
    <row r="199" s="84" customFormat="1" ht="14.25"/>
    <row r="200" s="84" customFormat="1" ht="14.25"/>
    <row r="201" s="84" customFormat="1" ht="14.25"/>
    <row r="202" s="84" customFormat="1" ht="14.25"/>
    <row r="203" s="84" customFormat="1" ht="14.25"/>
    <row r="204" s="84" customFormat="1" ht="14.25"/>
    <row r="205" s="84" customFormat="1" ht="14.25"/>
    <row r="206" s="84" customFormat="1" ht="14.25"/>
    <row r="207" s="84" customFormat="1" ht="14.25"/>
    <row r="208" s="84" customFormat="1" ht="14.25"/>
    <row r="209" s="84" customFormat="1" ht="14.25"/>
    <row r="210" s="84" customFormat="1" ht="14.25"/>
    <row r="211" s="84" customFormat="1" ht="14.25"/>
    <row r="212" s="84" customFormat="1" ht="14.25"/>
    <row r="213" s="84" customFormat="1" ht="14.25"/>
    <row r="214" s="84" customFormat="1" ht="14.25"/>
    <row r="215" s="84" customFormat="1" ht="14.25"/>
    <row r="216" s="84" customFormat="1" ht="14.25"/>
    <row r="217" s="84" customFormat="1" ht="14.25"/>
    <row r="218" s="84" customFormat="1" ht="14.25"/>
    <row r="219" s="84" customFormat="1" ht="14.25"/>
    <row r="220" s="84" customFormat="1" ht="14.25"/>
    <row r="221" s="84" customFormat="1" ht="14.25"/>
    <row r="222" s="84" customFormat="1" ht="14.25"/>
    <row r="223" s="84" customFormat="1" ht="14.25"/>
    <row r="224" s="84" customFormat="1" ht="14.25"/>
    <row r="225" s="84" customFormat="1" ht="14.25"/>
    <row r="226" s="84" customFormat="1" ht="14.25"/>
    <row r="227" s="84" customFormat="1" ht="14.25"/>
    <row r="228" s="84" customFormat="1" ht="14.25"/>
    <row r="229" s="84" customFormat="1" ht="14.25"/>
    <row r="230" s="84" customFormat="1" ht="14.25"/>
    <row r="231" s="84" customFormat="1" ht="14.25"/>
    <row r="232" s="84" customFormat="1" ht="14.25"/>
    <row r="233" s="84" customFormat="1" ht="14.25"/>
    <row r="234" s="84" customFormat="1" ht="14.25"/>
    <row r="235" s="84" customFormat="1" ht="14.25"/>
    <row r="236" s="84" customFormat="1" ht="14.25"/>
    <row r="237" s="84" customFormat="1" ht="14.25"/>
    <row r="238" s="84" customFormat="1" ht="14.25"/>
    <row r="239" s="84" customFormat="1" ht="14.25"/>
    <row r="240" s="84" customFormat="1" ht="14.25"/>
    <row r="241" s="84" customFormat="1" ht="14.25"/>
    <row r="242" s="84" customFormat="1" ht="14.25"/>
    <row r="243" s="84" customFormat="1" ht="14.25"/>
    <row r="244" s="84" customFormat="1" ht="14.25"/>
    <row r="245" s="84" customFormat="1" ht="14.25"/>
    <row r="246" s="84" customFormat="1" ht="14.25"/>
    <row r="247" s="84" customFormat="1" ht="14.25"/>
    <row r="248" s="84" customFormat="1" ht="14.25"/>
    <row r="249" s="84" customFormat="1" ht="14.25"/>
    <row r="250" s="84" customFormat="1" ht="14.25"/>
    <row r="251" s="84" customFormat="1" ht="14.25"/>
    <row r="252" s="84" customFormat="1" ht="14.25"/>
    <row r="253" s="84" customFormat="1" ht="14.25"/>
    <row r="254" s="84" customFormat="1" ht="14.25"/>
    <row r="255" s="84" customFormat="1" ht="14.25"/>
    <row r="256" s="84" customFormat="1" ht="14.25"/>
    <row r="257" s="84" customFormat="1" ht="14.25"/>
    <row r="258" s="84" customFormat="1" ht="14.25"/>
    <row r="259" s="84" customFormat="1" ht="14.25"/>
    <row r="260" s="84" customFormat="1" ht="14.25"/>
    <row r="261" s="84" customFormat="1" ht="14.25"/>
    <row r="262" s="84" customFormat="1" ht="14.25"/>
    <row r="263" s="84" customFormat="1" ht="14.25"/>
    <row r="264" s="84" customFormat="1" ht="14.25"/>
    <row r="265" s="84" customFormat="1" ht="14.25"/>
    <row r="266" s="84" customFormat="1" ht="14.25"/>
    <row r="267" s="84" customFormat="1" ht="14.25"/>
    <row r="268" s="84" customFormat="1" ht="14.25"/>
    <row r="269" s="84" customFormat="1" ht="14.25"/>
    <row r="270" s="84" customFormat="1" ht="14.25"/>
    <row r="271" s="84" customFormat="1" ht="14.25"/>
    <row r="272" s="84" customFormat="1" ht="14.25"/>
    <row r="273" s="84" customFormat="1" ht="14.25"/>
    <row r="274" s="84" customFormat="1" ht="14.25"/>
    <row r="275" s="84" customFormat="1" ht="14.25"/>
    <row r="276" s="84" customFormat="1" ht="14.25"/>
    <row r="277" s="84" customFormat="1" ht="14.25"/>
    <row r="278" s="84" customFormat="1" ht="14.25"/>
    <row r="279" s="84" customFormat="1" ht="14.25"/>
    <row r="280" s="84" customFormat="1" ht="14.25"/>
    <row r="281" s="84" customFormat="1" ht="14.25"/>
    <row r="282" s="84" customFormat="1" ht="14.25"/>
    <row r="283" s="84" customFormat="1" ht="14.25"/>
    <row r="284" s="84" customFormat="1" ht="14.25"/>
    <row r="285" s="84" customFormat="1" ht="14.25"/>
    <row r="286" s="84" customFormat="1" ht="14.25"/>
    <row r="287" s="84" customFormat="1" ht="14.25"/>
    <row r="288" s="84" customFormat="1" ht="14.25"/>
    <row r="289" s="84" customFormat="1" ht="14.25"/>
    <row r="290" s="84" customFormat="1" ht="14.25"/>
    <row r="291" s="84" customFormat="1" ht="14.25"/>
    <row r="292" s="84" customFormat="1" ht="14.25"/>
    <row r="293" s="84" customFormat="1" ht="14.25"/>
    <row r="294" s="84" customFormat="1" ht="14.25"/>
    <row r="295" s="84" customFormat="1" ht="14.25"/>
    <row r="296" s="84" customFormat="1" ht="14.25"/>
    <row r="297" s="84" customFormat="1" ht="14.25"/>
    <row r="298" s="84" customFormat="1" ht="14.25"/>
    <row r="299" s="84" customFormat="1" ht="14.25"/>
    <row r="300" s="84" customFormat="1" ht="14.25"/>
    <row r="301" s="84" customFormat="1" ht="14.25"/>
    <row r="302" s="84" customFormat="1" ht="14.25"/>
    <row r="303" s="84" customFormat="1" ht="14.25"/>
    <row r="304" s="84" customFormat="1" ht="14.25"/>
    <row r="305" s="84" customFormat="1" ht="14.25"/>
    <row r="306" s="84" customFormat="1" ht="14.25"/>
    <row r="307" s="84" customFormat="1" ht="14.25"/>
    <row r="308" s="84" customFormat="1" ht="14.25"/>
    <row r="309" s="84" customFormat="1" ht="14.25"/>
    <row r="310" s="84" customFormat="1" ht="14.25"/>
    <row r="311" s="84" customFormat="1" ht="14.25"/>
    <row r="312" s="84" customFormat="1" ht="14.25"/>
    <row r="313" s="84" customFormat="1" ht="14.25"/>
    <row r="314" s="84" customFormat="1" ht="14.25"/>
    <row r="315" s="84" customFormat="1" ht="14.25"/>
    <row r="316" s="84" customFormat="1" ht="14.25"/>
    <row r="317" s="84" customFormat="1" ht="14.25"/>
    <row r="318" s="84" customFormat="1" ht="14.25"/>
    <row r="319" s="84" customFormat="1" ht="14.25"/>
    <row r="320" s="84" customFormat="1" ht="14.25"/>
    <row r="321" s="84" customFormat="1" ht="14.25"/>
    <row r="322" s="84" customFormat="1" ht="14.25"/>
    <row r="323" s="84" customFormat="1" ht="14.25"/>
    <row r="324" s="84" customFormat="1" ht="14.25"/>
    <row r="325" s="84" customFormat="1" ht="14.25"/>
    <row r="326" s="84" customFormat="1" ht="14.25"/>
    <row r="327" s="84" customFormat="1" ht="14.25"/>
    <row r="328" s="84" customFormat="1" ht="14.25"/>
    <row r="329" s="84" customFormat="1" ht="14.25"/>
    <row r="330" s="84" customFormat="1" ht="14.25"/>
    <row r="331" s="84" customFormat="1" ht="14.25"/>
    <row r="332" s="84" customFormat="1" ht="14.25"/>
    <row r="333" s="84" customFormat="1" ht="14.25"/>
    <row r="334" s="84" customFormat="1" ht="14.25"/>
    <row r="335" s="84" customFormat="1" ht="14.25"/>
    <row r="336" s="84" customFormat="1" ht="14.25"/>
    <row r="337" s="84" customFormat="1" ht="14.25"/>
    <row r="338" s="84" customFormat="1" ht="14.25"/>
    <row r="339" s="84" customFormat="1" ht="14.25"/>
    <row r="340" s="84" customFormat="1" ht="14.25"/>
    <row r="341" s="84" customFormat="1" ht="14.25"/>
    <row r="342" s="84" customFormat="1" ht="14.25"/>
    <row r="343" s="84" customFormat="1" ht="14.25"/>
    <row r="344" s="84" customFormat="1" ht="14.25"/>
    <row r="345" s="84" customFormat="1" ht="14.25"/>
    <row r="346" s="84" customFormat="1" ht="14.25"/>
    <row r="347" s="84" customFormat="1" ht="14.25"/>
    <row r="348" s="84" customFormat="1" ht="14.25"/>
    <row r="349" s="84" customFormat="1" ht="14.25"/>
    <row r="350" s="84" customFormat="1" ht="14.25"/>
    <row r="351" s="84" customFormat="1" ht="14.25"/>
    <row r="352" s="84" customFormat="1" ht="14.25"/>
    <row r="353" s="84" customFormat="1" ht="14.25"/>
    <row r="354" s="84" customFormat="1" ht="14.25"/>
    <row r="355" s="84" customFormat="1" ht="14.25"/>
    <row r="356" s="84" customFormat="1" ht="14.25"/>
    <row r="357" s="84" customFormat="1" ht="14.25"/>
    <row r="358" s="84" customFormat="1" ht="14.25"/>
    <row r="359" s="84" customFormat="1" ht="14.25"/>
    <row r="360" s="84" customFormat="1" ht="14.25"/>
    <row r="361" s="84" customFormat="1" ht="14.25"/>
    <row r="362" s="84" customFormat="1" ht="14.25"/>
    <row r="363" s="84" customFormat="1" ht="14.25"/>
    <row r="364" s="84" customFormat="1" ht="14.25"/>
    <row r="365" s="84" customFormat="1" ht="14.25"/>
    <row r="366" s="84" customFormat="1" ht="14.25"/>
    <row r="367" s="84" customFormat="1" ht="14.25"/>
    <row r="368" s="84" customFormat="1" ht="14.25"/>
    <row r="369" s="84" customFormat="1" ht="14.25"/>
    <row r="370" s="84" customFormat="1" ht="14.25"/>
    <row r="371" s="84" customFormat="1" ht="14.25"/>
    <row r="372" s="84" customFormat="1" ht="14.25"/>
    <row r="373" s="84" customFormat="1" ht="14.25"/>
    <row r="374" s="84" customFormat="1" ht="14.25"/>
    <row r="375" s="84" customFormat="1" ht="14.25"/>
    <row r="376" s="84" customFormat="1" ht="14.25"/>
    <row r="377" s="84" customFormat="1" ht="14.25"/>
    <row r="378" s="84" customFormat="1" ht="14.25"/>
    <row r="379" s="84" customFormat="1" ht="14.25"/>
    <row r="380" s="84" customFormat="1" ht="14.25"/>
    <row r="381" s="84" customFormat="1" ht="14.25"/>
    <row r="382" s="84" customFormat="1" ht="14.25"/>
    <row r="383" s="84" customFormat="1" ht="14.25"/>
    <row r="384" s="84" customFormat="1" ht="14.25"/>
    <row r="385" s="84" customFormat="1" ht="14.25"/>
    <row r="386" s="84" customFormat="1" ht="14.25"/>
    <row r="387" s="84" customFormat="1" ht="14.25"/>
    <row r="388" s="84" customFormat="1" ht="14.25"/>
    <row r="389" s="84" customFormat="1" ht="14.25"/>
    <row r="390" s="84" customFormat="1" ht="14.25"/>
    <row r="391" s="84" customFormat="1" ht="14.25"/>
    <row r="392" s="84" customFormat="1" ht="14.25"/>
    <row r="393" s="84" customFormat="1" ht="14.25"/>
    <row r="394" s="84" customFormat="1" ht="14.25"/>
    <row r="395" s="84" customFormat="1" ht="14.25"/>
    <row r="396" s="84" customFormat="1" ht="14.25"/>
    <row r="397" s="84" customFormat="1" ht="14.25"/>
    <row r="398" s="84" customFormat="1" ht="14.25"/>
    <row r="399" s="84" customFormat="1" ht="14.25"/>
    <row r="400" s="84" customFormat="1" ht="14.25"/>
    <row r="401" s="84" customFormat="1" ht="14.25"/>
    <row r="402" s="84" customFormat="1" ht="14.25"/>
    <row r="403" s="84" customFormat="1" ht="14.25"/>
    <row r="404" s="84" customFormat="1" ht="14.25"/>
    <row r="405" s="84" customFormat="1" ht="14.25"/>
    <row r="406" s="84" customFormat="1" ht="14.25"/>
    <row r="407" s="84" customFormat="1" ht="14.25"/>
    <row r="408" s="84" customFormat="1" ht="14.25"/>
    <row r="409" s="84" customFormat="1" ht="14.25"/>
    <row r="410" s="84" customFormat="1" ht="14.25"/>
    <row r="411" s="84" customFormat="1" ht="14.25"/>
    <row r="412" s="84" customFormat="1" ht="14.25"/>
    <row r="413" s="84" customFormat="1" ht="14.25"/>
    <row r="414" s="84" customFormat="1" ht="14.25"/>
    <row r="415" s="84" customFormat="1" ht="14.25"/>
    <row r="416" s="84" customFormat="1" ht="14.25"/>
    <row r="417" s="84" customFormat="1" ht="14.25"/>
    <row r="418" s="84" customFormat="1" ht="14.25"/>
    <row r="419" s="84" customFormat="1" ht="14.25"/>
    <row r="420" s="84" customFormat="1" ht="14.25"/>
    <row r="421" s="84" customFormat="1" ht="14.25"/>
    <row r="422" s="84" customFormat="1" ht="14.25"/>
    <row r="423" s="84" customFormat="1" ht="14.25"/>
    <row r="424" s="84" customFormat="1" ht="14.25"/>
    <row r="425" s="84" customFormat="1" ht="14.25"/>
    <row r="426" s="84" customFormat="1" ht="14.25"/>
    <row r="427" s="84" customFormat="1" ht="14.25"/>
    <row r="428" s="84" customFormat="1" ht="14.25"/>
    <row r="429" s="84" customFormat="1" ht="14.25"/>
    <row r="430" s="84" customFormat="1" ht="14.25"/>
    <row r="431" s="84" customFormat="1" ht="14.25"/>
    <row r="432" s="84" customFormat="1" ht="14.25"/>
    <row r="433" s="84" customFormat="1" ht="14.25"/>
    <row r="434" s="84" customFormat="1" ht="14.25"/>
    <row r="435" s="84" customFormat="1" ht="14.25"/>
    <row r="436" s="84" customFormat="1" ht="14.25"/>
    <row r="437" s="84" customFormat="1" ht="14.25"/>
    <row r="438" s="84" customFormat="1" ht="14.25"/>
    <row r="439" s="84" customFormat="1" ht="14.25"/>
    <row r="440" s="84" customFormat="1" ht="14.25"/>
    <row r="441" s="84" customFormat="1" ht="14.25"/>
    <row r="442" s="84" customFormat="1" ht="14.25"/>
    <row r="443" s="84" customFormat="1" ht="14.25"/>
    <row r="444" s="84" customFormat="1" ht="14.25"/>
    <row r="445" s="84" customFormat="1" ht="14.25"/>
    <row r="446" s="84" customFormat="1" ht="14.25"/>
    <row r="447" s="84" customFormat="1" ht="14.25"/>
  </sheetData>
  <sheetProtection/>
  <mergeCells count="60">
    <mergeCell ref="B2:G2"/>
    <mergeCell ref="A3:G3"/>
    <mergeCell ref="A6:E6"/>
    <mergeCell ref="B7:E7"/>
    <mergeCell ref="B8:E8"/>
    <mergeCell ref="B9:E9"/>
    <mergeCell ref="C10:E10"/>
    <mergeCell ref="D11:E11"/>
    <mergeCell ref="D12:E12"/>
    <mergeCell ref="D13:E13"/>
    <mergeCell ref="D14:E14"/>
    <mergeCell ref="D15:E15"/>
    <mergeCell ref="D16:E16"/>
    <mergeCell ref="D17:E17"/>
    <mergeCell ref="D18:E18"/>
    <mergeCell ref="D19:E19"/>
    <mergeCell ref="C20:E20"/>
    <mergeCell ref="C21:E21"/>
    <mergeCell ref="C22:E22"/>
    <mergeCell ref="C23:E23"/>
    <mergeCell ref="B24:E24"/>
    <mergeCell ref="B25:E25"/>
    <mergeCell ref="B26:E26"/>
    <mergeCell ref="B27:E27"/>
    <mergeCell ref="B28:E28"/>
    <mergeCell ref="B29:E29"/>
    <mergeCell ref="B30:E30"/>
    <mergeCell ref="B31:E31"/>
    <mergeCell ref="B32:E32"/>
    <mergeCell ref="B33:E33"/>
    <mergeCell ref="B34:E34"/>
    <mergeCell ref="B35:E35"/>
    <mergeCell ref="B56:E56"/>
    <mergeCell ref="B57:E57"/>
    <mergeCell ref="B58:E58"/>
    <mergeCell ref="B59:E59"/>
    <mergeCell ref="B60:E60"/>
    <mergeCell ref="B61:E61"/>
    <mergeCell ref="B62:E62"/>
    <mergeCell ref="B63:E63"/>
    <mergeCell ref="B64:E64"/>
    <mergeCell ref="B65:E65"/>
    <mergeCell ref="B66:E66"/>
    <mergeCell ref="B67:E67"/>
    <mergeCell ref="B68:E68"/>
    <mergeCell ref="B69:E69"/>
    <mergeCell ref="B70:E70"/>
    <mergeCell ref="A71:G71"/>
    <mergeCell ref="A72:G72"/>
    <mergeCell ref="A4:A5"/>
    <mergeCell ref="A10:A20"/>
    <mergeCell ref="A21:A23"/>
    <mergeCell ref="A36:A55"/>
    <mergeCell ref="B10:B20"/>
    <mergeCell ref="B21:B23"/>
    <mergeCell ref="C11:C19"/>
    <mergeCell ref="F4:F5"/>
    <mergeCell ref="G4:G5"/>
    <mergeCell ref="B4:E5"/>
    <mergeCell ref="B36:D55"/>
  </mergeCells>
  <printOptions/>
  <pageMargins left="0.7900000000000001" right="0.7900000000000001" top="0.59" bottom="0.59" header="0.51" footer="0.47"/>
  <pageSetup firstPageNumber="19" useFirstPageNumber="1" fitToHeight="0" fitToWidth="1" horizontalDpi="600" verticalDpi="600" orientation="portrait" paperSize="9" scale="88"/>
</worksheet>
</file>

<file path=xl/worksheets/sheet2.xml><?xml version="1.0" encoding="utf-8"?>
<worksheet xmlns="http://schemas.openxmlformats.org/spreadsheetml/2006/main" xmlns:r="http://schemas.openxmlformats.org/officeDocument/2006/relationships">
  <sheetPr>
    <pageSetUpPr fitToPage="1"/>
  </sheetPr>
  <dimension ref="A1:S50"/>
  <sheetViews>
    <sheetView workbookViewId="0" topLeftCell="A1">
      <pane ySplit="6" topLeftCell="A7" activePane="bottomLeft" state="frozen"/>
      <selection pane="bottomLeft" activeCell="A2" sqref="A2:S2"/>
    </sheetView>
  </sheetViews>
  <sheetFormatPr defaultColWidth="9.00390625" defaultRowHeight="14.25"/>
  <cols>
    <col min="1" max="1" width="6.00390625" style="4" customWidth="1"/>
    <col min="2" max="2" width="20.875" style="1" customWidth="1"/>
    <col min="3" max="3" width="7.625" style="27" customWidth="1"/>
    <col min="4" max="4" width="9.75390625" style="1" customWidth="1"/>
    <col min="5" max="5" width="14.875" style="1" customWidth="1"/>
    <col min="6" max="6" width="50.75390625" style="1" customWidth="1"/>
    <col min="7" max="7" width="7.50390625" style="1" customWidth="1"/>
    <col min="8" max="8" width="9.875" style="28" customWidth="1"/>
    <col min="9" max="11" width="5.625" style="1" customWidth="1"/>
    <col min="12" max="12" width="7.00390625" style="1" customWidth="1"/>
    <col min="13" max="13" width="9.625" style="1" customWidth="1"/>
    <col min="14" max="14" width="9.25390625" style="1" customWidth="1"/>
    <col min="15" max="15" width="10.125" style="1" customWidth="1"/>
    <col min="16" max="16" width="16.625" style="1" customWidth="1"/>
    <col min="17" max="18" width="7.00390625" style="1" customWidth="1"/>
    <col min="19" max="19" width="5.00390625" style="1" customWidth="1"/>
    <col min="20" max="16384" width="9.00390625" style="1" customWidth="1"/>
  </cols>
  <sheetData>
    <row r="1" spans="1:5" ht="20.25">
      <c r="A1" s="6" t="s">
        <v>77</v>
      </c>
      <c r="B1" s="6"/>
      <c r="C1" s="29"/>
      <c r="D1" s="6"/>
      <c r="E1" s="6"/>
    </row>
    <row r="2" spans="1:19" s="2" customFormat="1" ht="21" customHeight="1">
      <c r="A2" s="7" t="s">
        <v>78</v>
      </c>
      <c r="B2" s="30"/>
      <c r="C2" s="30"/>
      <c r="D2" s="30"/>
      <c r="E2" s="30"/>
      <c r="F2" s="30"/>
      <c r="G2" s="30"/>
      <c r="H2" s="31"/>
      <c r="I2" s="30"/>
      <c r="J2" s="30"/>
      <c r="K2" s="30"/>
      <c r="L2" s="30"/>
      <c r="M2" s="30"/>
      <c r="N2" s="30"/>
      <c r="O2" s="30"/>
      <c r="P2" s="30"/>
      <c r="Q2" s="30"/>
      <c r="R2" s="30"/>
      <c r="S2" s="30"/>
    </row>
    <row r="3" spans="1:19" s="3" customFormat="1" ht="13.5" customHeight="1">
      <c r="A3" s="8" t="s">
        <v>79</v>
      </c>
      <c r="B3" s="9"/>
      <c r="C3" s="32"/>
      <c r="D3" s="33"/>
      <c r="E3" s="34"/>
      <c r="F3" s="35"/>
      <c r="G3" s="35"/>
      <c r="H3" s="36"/>
      <c r="I3" s="10"/>
      <c r="J3" s="10"/>
      <c r="K3" s="10"/>
      <c r="L3" s="10"/>
      <c r="M3" s="10"/>
      <c r="N3" s="10"/>
      <c r="O3" s="10"/>
      <c r="P3" s="10"/>
      <c r="Q3" s="10"/>
      <c r="R3" s="10"/>
      <c r="S3" s="80"/>
    </row>
    <row r="4" spans="1:19" s="3" customFormat="1" ht="39" customHeight="1">
      <c r="A4" s="14" t="s">
        <v>3</v>
      </c>
      <c r="B4" s="14" t="s">
        <v>80</v>
      </c>
      <c r="C4" s="37" t="s">
        <v>81</v>
      </c>
      <c r="D4" s="37" t="s">
        <v>82</v>
      </c>
      <c r="E4" s="38" t="s">
        <v>83</v>
      </c>
      <c r="F4" s="14" t="s">
        <v>84</v>
      </c>
      <c r="G4" s="39" t="s">
        <v>85</v>
      </c>
      <c r="H4" s="40" t="s">
        <v>86</v>
      </c>
      <c r="I4" s="74"/>
      <c r="J4" s="74"/>
      <c r="K4" s="75"/>
      <c r="L4" s="14" t="s">
        <v>87</v>
      </c>
      <c r="M4" s="14"/>
      <c r="N4" s="14"/>
      <c r="O4" s="14"/>
      <c r="P4" s="38" t="s">
        <v>88</v>
      </c>
      <c r="Q4" s="14" t="s">
        <v>89</v>
      </c>
      <c r="R4" s="14" t="s">
        <v>90</v>
      </c>
      <c r="S4" s="14" t="s">
        <v>91</v>
      </c>
    </row>
    <row r="5" spans="1:19" s="3" customFormat="1" ht="42" customHeight="1">
      <c r="A5" s="14"/>
      <c r="B5" s="14"/>
      <c r="C5" s="41"/>
      <c r="D5" s="41"/>
      <c r="E5" s="42"/>
      <c r="F5" s="14"/>
      <c r="G5" s="39"/>
      <c r="H5" s="43" t="s">
        <v>92</v>
      </c>
      <c r="I5" s="38" t="s">
        <v>93</v>
      </c>
      <c r="J5" s="38" t="s">
        <v>94</v>
      </c>
      <c r="K5" s="38" t="s">
        <v>95</v>
      </c>
      <c r="L5" s="14" t="s">
        <v>96</v>
      </c>
      <c r="M5" s="14"/>
      <c r="N5" s="14" t="s">
        <v>97</v>
      </c>
      <c r="O5" s="14"/>
      <c r="P5" s="42"/>
      <c r="Q5" s="14"/>
      <c r="R5" s="14"/>
      <c r="S5" s="14"/>
    </row>
    <row r="6" spans="1:19" s="3" customFormat="1" ht="30.75" customHeight="1">
      <c r="A6" s="14"/>
      <c r="B6" s="14"/>
      <c r="C6" s="44"/>
      <c r="D6" s="44"/>
      <c r="E6" s="45"/>
      <c r="F6" s="14"/>
      <c r="G6" s="39"/>
      <c r="H6" s="46"/>
      <c r="I6" s="45"/>
      <c r="J6" s="45"/>
      <c r="K6" s="45"/>
      <c r="L6" s="14" t="s">
        <v>98</v>
      </c>
      <c r="M6" s="14" t="s">
        <v>99</v>
      </c>
      <c r="N6" s="14" t="s">
        <v>100</v>
      </c>
      <c r="O6" s="14" t="s">
        <v>101</v>
      </c>
      <c r="P6" s="45"/>
      <c r="Q6" s="14"/>
      <c r="R6" s="14"/>
      <c r="S6" s="14"/>
    </row>
    <row r="7" spans="1:19" s="3" customFormat="1" ht="30.75" customHeight="1">
      <c r="A7" s="14"/>
      <c r="B7" s="14"/>
      <c r="C7" s="44"/>
      <c r="D7" s="44"/>
      <c r="E7" s="47"/>
      <c r="F7" s="14"/>
      <c r="G7" s="39"/>
      <c r="H7" s="48">
        <f>H8+H16+H22+H34+H42</f>
        <v>1061</v>
      </c>
      <c r="I7" s="47"/>
      <c r="J7" s="47"/>
      <c r="K7" s="47"/>
      <c r="L7" s="14"/>
      <c r="M7" s="14"/>
      <c r="N7" s="14"/>
      <c r="O7" s="14"/>
      <c r="P7" s="47"/>
      <c r="Q7" s="14"/>
      <c r="R7" s="14"/>
      <c r="S7" s="14"/>
    </row>
    <row r="8" spans="1:19" s="3" customFormat="1" ht="15" customHeight="1">
      <c r="A8" s="14" t="s">
        <v>8</v>
      </c>
      <c r="B8" s="17" t="s">
        <v>102</v>
      </c>
      <c r="C8" s="14"/>
      <c r="D8" s="17"/>
      <c r="E8" s="17"/>
      <c r="F8" s="23"/>
      <c r="G8" s="23"/>
      <c r="H8" s="49">
        <f>SUM(H9:H15)</f>
        <v>730.6</v>
      </c>
      <c r="I8" s="23"/>
      <c r="J8" s="23"/>
      <c r="K8" s="23"/>
      <c r="L8" s="23"/>
      <c r="M8" s="23"/>
      <c r="N8" s="23"/>
      <c r="O8" s="23"/>
      <c r="P8" s="23"/>
      <c r="Q8" s="23"/>
      <c r="R8" s="23"/>
      <c r="S8" s="23"/>
    </row>
    <row r="9" spans="1:19" s="3" customFormat="1" ht="85.5" customHeight="1">
      <c r="A9" s="14"/>
      <c r="B9" s="50" t="s">
        <v>103</v>
      </c>
      <c r="C9" s="14" t="s">
        <v>104</v>
      </c>
      <c r="D9" s="17" t="s">
        <v>105</v>
      </c>
      <c r="E9" s="51" t="s">
        <v>106</v>
      </c>
      <c r="F9" s="52" t="s">
        <v>107</v>
      </c>
      <c r="G9" s="23"/>
      <c r="H9" s="53">
        <v>235.6</v>
      </c>
      <c r="I9" s="23"/>
      <c r="J9" s="23"/>
      <c r="K9" s="23"/>
      <c r="L9" s="23">
        <v>1</v>
      </c>
      <c r="M9" s="23">
        <v>235.6</v>
      </c>
      <c r="N9" s="23">
        <v>358</v>
      </c>
      <c r="O9" s="23">
        <v>1947</v>
      </c>
      <c r="P9" s="76" t="s">
        <v>108</v>
      </c>
      <c r="Q9" s="77" t="s">
        <v>109</v>
      </c>
      <c r="R9" s="81" t="s">
        <v>110</v>
      </c>
      <c r="S9" s="23"/>
    </row>
    <row r="10" spans="1:19" s="3" customFormat="1" ht="67.5" customHeight="1">
      <c r="A10" s="14"/>
      <c r="B10" s="50" t="s">
        <v>111</v>
      </c>
      <c r="C10" s="14" t="s">
        <v>104</v>
      </c>
      <c r="D10" s="17" t="s">
        <v>105</v>
      </c>
      <c r="E10" s="51" t="s">
        <v>112</v>
      </c>
      <c r="F10" s="52" t="s">
        <v>113</v>
      </c>
      <c r="G10" s="23"/>
      <c r="H10" s="53">
        <v>75</v>
      </c>
      <c r="I10" s="23"/>
      <c r="J10" s="23"/>
      <c r="K10" s="23"/>
      <c r="L10" s="23">
        <v>1</v>
      </c>
      <c r="M10" s="77">
        <v>75</v>
      </c>
      <c r="N10" s="23">
        <v>380</v>
      </c>
      <c r="O10" s="23">
        <v>1490</v>
      </c>
      <c r="P10" s="76" t="s">
        <v>114</v>
      </c>
      <c r="Q10" s="77" t="s">
        <v>115</v>
      </c>
      <c r="R10" s="81" t="s">
        <v>110</v>
      </c>
      <c r="S10" s="23"/>
    </row>
    <row r="11" spans="1:19" s="3" customFormat="1" ht="60" customHeight="1">
      <c r="A11" s="14"/>
      <c r="B11" s="50" t="s">
        <v>116</v>
      </c>
      <c r="C11" s="14" t="s">
        <v>104</v>
      </c>
      <c r="D11" s="22" t="s">
        <v>105</v>
      </c>
      <c r="E11" s="51" t="s">
        <v>117</v>
      </c>
      <c r="F11" s="54" t="s">
        <v>118</v>
      </c>
      <c r="G11" s="23"/>
      <c r="H11" s="53">
        <v>150</v>
      </c>
      <c r="I11" s="23"/>
      <c r="J11" s="23"/>
      <c r="K11" s="23"/>
      <c r="L11" s="23"/>
      <c r="M11" s="77">
        <v>150</v>
      </c>
      <c r="N11" s="23">
        <v>95</v>
      </c>
      <c r="O11" s="23">
        <v>381</v>
      </c>
      <c r="P11" s="76" t="s">
        <v>119</v>
      </c>
      <c r="Q11" s="77" t="s">
        <v>120</v>
      </c>
      <c r="R11" s="81" t="s">
        <v>110</v>
      </c>
      <c r="S11" s="23"/>
    </row>
    <row r="12" spans="1:19" s="3" customFormat="1" ht="33" customHeight="1">
      <c r="A12" s="14"/>
      <c r="B12" s="55" t="s">
        <v>121</v>
      </c>
      <c r="C12" s="14" t="s">
        <v>104</v>
      </c>
      <c r="D12" s="22" t="s">
        <v>105</v>
      </c>
      <c r="E12" s="55" t="s">
        <v>122</v>
      </c>
      <c r="F12" s="55" t="s">
        <v>123</v>
      </c>
      <c r="G12" s="23"/>
      <c r="H12" s="56">
        <v>100</v>
      </c>
      <c r="I12" s="23"/>
      <c r="J12" s="23"/>
      <c r="K12" s="23"/>
      <c r="L12" s="23">
        <v>1</v>
      </c>
      <c r="M12" s="78">
        <v>100</v>
      </c>
      <c r="N12" s="23">
        <v>34</v>
      </c>
      <c r="O12" s="23">
        <v>136</v>
      </c>
      <c r="P12" s="23" t="s">
        <v>124</v>
      </c>
      <c r="Q12" s="55" t="s">
        <v>125</v>
      </c>
      <c r="R12" s="81" t="s">
        <v>110</v>
      </c>
      <c r="S12" s="23"/>
    </row>
    <row r="13" spans="1:19" s="3" customFormat="1" ht="30.75" customHeight="1">
      <c r="A13" s="14"/>
      <c r="B13" s="50" t="s">
        <v>126</v>
      </c>
      <c r="C13" s="14" t="s">
        <v>104</v>
      </c>
      <c r="D13" s="22" t="s">
        <v>105</v>
      </c>
      <c r="E13" s="50" t="s">
        <v>127</v>
      </c>
      <c r="F13" s="50" t="s">
        <v>128</v>
      </c>
      <c r="G13" s="23"/>
      <c r="H13" s="53">
        <v>150</v>
      </c>
      <c r="I13" s="23"/>
      <c r="J13" s="23"/>
      <c r="K13" s="23"/>
      <c r="L13" s="23"/>
      <c r="M13" s="77">
        <v>150</v>
      </c>
      <c r="N13" s="23">
        <v>1</v>
      </c>
      <c r="O13" s="23">
        <v>4</v>
      </c>
      <c r="P13" s="23" t="s">
        <v>129</v>
      </c>
      <c r="Q13" s="77" t="s">
        <v>130</v>
      </c>
      <c r="R13" s="81" t="s">
        <v>110</v>
      </c>
      <c r="S13" s="23"/>
    </row>
    <row r="14" spans="1:19" s="3" customFormat="1" ht="30.75" customHeight="1">
      <c r="A14" s="14"/>
      <c r="B14" s="50" t="s">
        <v>131</v>
      </c>
      <c r="C14" s="14" t="s">
        <v>104</v>
      </c>
      <c r="D14" s="22" t="s">
        <v>105</v>
      </c>
      <c r="E14" s="50" t="s">
        <v>132</v>
      </c>
      <c r="F14" s="52" t="s">
        <v>133</v>
      </c>
      <c r="G14" s="23"/>
      <c r="H14" s="53">
        <v>10</v>
      </c>
      <c r="I14" s="23"/>
      <c r="J14" s="23"/>
      <c r="K14" s="23"/>
      <c r="L14" s="23"/>
      <c r="M14" s="77">
        <v>10</v>
      </c>
      <c r="N14" s="23">
        <v>6</v>
      </c>
      <c r="O14" s="23">
        <v>23</v>
      </c>
      <c r="P14" s="23" t="s">
        <v>134</v>
      </c>
      <c r="Q14" s="77" t="s">
        <v>135</v>
      </c>
      <c r="R14" s="81" t="s">
        <v>110</v>
      </c>
      <c r="S14" s="23"/>
    </row>
    <row r="15" spans="1:19" s="3" customFormat="1" ht="30.75" customHeight="1">
      <c r="A15" s="14"/>
      <c r="B15" s="50" t="s">
        <v>136</v>
      </c>
      <c r="C15" s="14" t="s">
        <v>104</v>
      </c>
      <c r="D15" s="22" t="s">
        <v>105</v>
      </c>
      <c r="E15" s="50" t="s">
        <v>137</v>
      </c>
      <c r="F15" s="52" t="s">
        <v>138</v>
      </c>
      <c r="G15" s="23"/>
      <c r="H15" s="53">
        <v>10</v>
      </c>
      <c r="I15" s="23"/>
      <c r="J15" s="23"/>
      <c r="K15" s="23"/>
      <c r="L15" s="23"/>
      <c r="M15" s="77">
        <v>10</v>
      </c>
      <c r="N15" s="23">
        <v>3</v>
      </c>
      <c r="O15" s="23">
        <v>5</v>
      </c>
      <c r="P15" s="23" t="s">
        <v>139</v>
      </c>
      <c r="Q15" s="77" t="s">
        <v>135</v>
      </c>
      <c r="R15" s="81" t="s">
        <v>110</v>
      </c>
      <c r="S15" s="23"/>
    </row>
    <row r="16" spans="1:19" s="3" customFormat="1" ht="15" customHeight="1">
      <c r="A16" s="14" t="s">
        <v>60</v>
      </c>
      <c r="B16" s="17" t="s">
        <v>140</v>
      </c>
      <c r="C16" s="14"/>
      <c r="D16" s="22"/>
      <c r="E16" s="17"/>
      <c r="F16" s="50"/>
      <c r="G16" s="23"/>
      <c r="H16" s="49">
        <f>H17</f>
        <v>10</v>
      </c>
      <c r="I16" s="23"/>
      <c r="J16" s="23"/>
      <c r="K16" s="23"/>
      <c r="L16" s="23"/>
      <c r="M16" s="23"/>
      <c r="N16" s="23"/>
      <c r="O16" s="23"/>
      <c r="P16" s="23"/>
      <c r="Q16" s="23"/>
      <c r="R16" s="23"/>
      <c r="S16" s="23"/>
    </row>
    <row r="17" spans="1:19" s="3" customFormat="1" ht="30" customHeight="1">
      <c r="A17" s="14"/>
      <c r="B17" s="57" t="s">
        <v>141</v>
      </c>
      <c r="C17" s="23" t="s">
        <v>142</v>
      </c>
      <c r="D17" s="22" t="s">
        <v>105</v>
      </c>
      <c r="E17" s="22" t="s">
        <v>143</v>
      </c>
      <c r="F17" s="23" t="s">
        <v>144</v>
      </c>
      <c r="G17" s="23"/>
      <c r="H17" s="58">
        <v>10</v>
      </c>
      <c r="I17" s="23"/>
      <c r="J17" s="23"/>
      <c r="K17" s="23"/>
      <c r="L17" s="23"/>
      <c r="M17" s="23"/>
      <c r="N17" s="23">
        <v>40</v>
      </c>
      <c r="O17" s="23">
        <v>125</v>
      </c>
      <c r="P17" s="23" t="s">
        <v>145</v>
      </c>
      <c r="Q17" s="23" t="s">
        <v>146</v>
      </c>
      <c r="R17" s="23"/>
      <c r="S17" s="23"/>
    </row>
    <row r="18" spans="1:19" s="3" customFormat="1" ht="15" customHeight="1">
      <c r="A18" s="14" t="s">
        <v>147</v>
      </c>
      <c r="B18" s="17" t="s">
        <v>148</v>
      </c>
      <c r="C18" s="14"/>
      <c r="D18" s="22"/>
      <c r="E18" s="17"/>
      <c r="F18" s="23"/>
      <c r="G18" s="23"/>
      <c r="H18" s="49"/>
      <c r="I18" s="23"/>
      <c r="J18" s="23"/>
      <c r="K18" s="23"/>
      <c r="L18" s="23"/>
      <c r="M18" s="23"/>
      <c r="N18" s="23"/>
      <c r="O18" s="23"/>
      <c r="P18" s="23"/>
      <c r="Q18" s="23"/>
      <c r="R18" s="23"/>
      <c r="S18" s="23"/>
    </row>
    <row r="19" spans="1:19" s="3" customFormat="1" ht="15" customHeight="1">
      <c r="A19" s="14"/>
      <c r="B19" s="22" t="s">
        <v>71</v>
      </c>
      <c r="C19" s="23"/>
      <c r="D19" s="22"/>
      <c r="E19" s="17"/>
      <c r="F19" s="23"/>
      <c r="G19" s="23"/>
      <c r="H19" s="49"/>
      <c r="I19" s="23"/>
      <c r="J19" s="23"/>
      <c r="K19" s="23"/>
      <c r="L19" s="23"/>
      <c r="M19" s="23"/>
      <c r="N19" s="23"/>
      <c r="O19" s="23"/>
      <c r="P19" s="23"/>
      <c r="Q19" s="23"/>
      <c r="R19" s="23"/>
      <c r="S19" s="23"/>
    </row>
    <row r="20" spans="1:19" s="3" customFormat="1" ht="15" customHeight="1">
      <c r="A20" s="14" t="s">
        <v>149</v>
      </c>
      <c r="B20" s="17" t="s">
        <v>150</v>
      </c>
      <c r="C20" s="14"/>
      <c r="D20" s="22"/>
      <c r="E20" s="17"/>
      <c r="F20" s="23"/>
      <c r="G20" s="23"/>
      <c r="H20" s="49"/>
      <c r="I20" s="23"/>
      <c r="J20" s="23"/>
      <c r="K20" s="23"/>
      <c r="L20" s="23"/>
      <c r="M20" s="23"/>
      <c r="N20" s="23"/>
      <c r="O20" s="23"/>
      <c r="P20" s="23"/>
      <c r="Q20" s="23"/>
      <c r="R20" s="23"/>
      <c r="S20" s="23"/>
    </row>
    <row r="21" spans="1:19" s="3" customFormat="1" ht="15" customHeight="1">
      <c r="A21" s="14"/>
      <c r="B21" s="22" t="s">
        <v>71</v>
      </c>
      <c r="C21" s="23"/>
      <c r="D21" s="22"/>
      <c r="E21" s="17"/>
      <c r="F21" s="23"/>
      <c r="G21" s="23"/>
      <c r="H21" s="49"/>
      <c r="I21" s="23"/>
      <c r="J21" s="23"/>
      <c r="K21" s="23"/>
      <c r="L21" s="23"/>
      <c r="M21" s="23"/>
      <c r="N21" s="23"/>
      <c r="O21" s="23"/>
      <c r="P21" s="23"/>
      <c r="Q21" s="23"/>
      <c r="R21" s="23"/>
      <c r="S21" s="23"/>
    </row>
    <row r="22" spans="1:19" s="3" customFormat="1" ht="15" customHeight="1">
      <c r="A22" s="14" t="s">
        <v>151</v>
      </c>
      <c r="B22" s="17" t="s">
        <v>152</v>
      </c>
      <c r="C22" s="14"/>
      <c r="D22" s="17"/>
      <c r="E22" s="17"/>
      <c r="F22" s="23"/>
      <c r="G22" s="23"/>
      <c r="H22" s="58">
        <f>SUM(H23:H27)</f>
        <v>194</v>
      </c>
      <c r="I22" s="23"/>
      <c r="J22" s="23"/>
      <c r="K22" s="23"/>
      <c r="L22" s="23"/>
      <c r="M22" s="23"/>
      <c r="N22" s="23"/>
      <c r="O22" s="23"/>
      <c r="P22" s="23"/>
      <c r="Q22" s="23"/>
      <c r="R22" s="23"/>
      <c r="S22" s="23"/>
    </row>
    <row r="23" spans="1:19" s="3" customFormat="1" ht="54" customHeight="1">
      <c r="A23" s="14"/>
      <c r="B23" s="50" t="s">
        <v>153</v>
      </c>
      <c r="C23" s="23" t="s">
        <v>142</v>
      </c>
      <c r="D23" s="22" t="s">
        <v>105</v>
      </c>
      <c r="E23" s="50" t="s">
        <v>154</v>
      </c>
      <c r="F23" s="50" t="s">
        <v>155</v>
      </c>
      <c r="G23" s="23"/>
      <c r="H23" s="53">
        <v>150</v>
      </c>
      <c r="I23" s="23"/>
      <c r="J23" s="23"/>
      <c r="K23" s="23"/>
      <c r="L23" s="23"/>
      <c r="M23" s="77"/>
      <c r="N23" s="23">
        <v>1</v>
      </c>
      <c r="O23" s="23">
        <v>5</v>
      </c>
      <c r="P23" s="23" t="s">
        <v>156</v>
      </c>
      <c r="Q23" s="77" t="s">
        <v>157</v>
      </c>
      <c r="R23" s="81" t="s">
        <v>110</v>
      </c>
      <c r="S23" s="23"/>
    </row>
    <row r="24" spans="1:19" s="3" customFormat="1" ht="37.5" customHeight="1">
      <c r="A24" s="14"/>
      <c r="B24" s="59" t="s">
        <v>158</v>
      </c>
      <c r="C24" s="23" t="s">
        <v>142</v>
      </c>
      <c r="D24" s="22" t="s">
        <v>105</v>
      </c>
      <c r="E24" s="22" t="s">
        <v>159</v>
      </c>
      <c r="F24" s="23" t="s">
        <v>160</v>
      </c>
      <c r="G24" s="23"/>
      <c r="H24" s="60">
        <v>10</v>
      </c>
      <c r="I24" s="23"/>
      <c r="J24" s="23"/>
      <c r="K24" s="23"/>
      <c r="L24" s="23"/>
      <c r="M24" s="23"/>
      <c r="N24" s="23">
        <v>154</v>
      </c>
      <c r="O24" s="23">
        <v>652</v>
      </c>
      <c r="P24" s="23" t="s">
        <v>161</v>
      </c>
      <c r="Q24" s="23" t="s">
        <v>115</v>
      </c>
      <c r="R24" s="23" t="s">
        <v>146</v>
      </c>
      <c r="S24" s="23"/>
    </row>
    <row r="25" spans="1:19" s="3" customFormat="1" ht="25.5" customHeight="1">
      <c r="A25" s="14"/>
      <c r="B25" s="59" t="s">
        <v>162</v>
      </c>
      <c r="C25" s="23" t="s">
        <v>142</v>
      </c>
      <c r="D25" s="22" t="s">
        <v>105</v>
      </c>
      <c r="E25" s="22" t="s">
        <v>163</v>
      </c>
      <c r="F25" s="23" t="s">
        <v>164</v>
      </c>
      <c r="G25" s="23"/>
      <c r="H25" s="60">
        <v>10</v>
      </c>
      <c r="I25" s="23"/>
      <c r="J25" s="23"/>
      <c r="K25" s="23"/>
      <c r="L25" s="23"/>
      <c r="M25" s="23"/>
      <c r="N25" s="23">
        <v>89</v>
      </c>
      <c r="O25" s="23">
        <v>325</v>
      </c>
      <c r="P25" s="23" t="s">
        <v>165</v>
      </c>
      <c r="Q25" s="23" t="s">
        <v>166</v>
      </c>
      <c r="R25" s="23" t="s">
        <v>146</v>
      </c>
      <c r="S25" s="23"/>
    </row>
    <row r="26" spans="1:19" s="3" customFormat="1" ht="49.5" customHeight="1">
      <c r="A26" s="14"/>
      <c r="B26" s="61" t="s">
        <v>167</v>
      </c>
      <c r="C26" s="23" t="s">
        <v>142</v>
      </c>
      <c r="D26" s="22" t="s">
        <v>105</v>
      </c>
      <c r="E26" s="22" t="s">
        <v>168</v>
      </c>
      <c r="F26" s="23" t="s">
        <v>169</v>
      </c>
      <c r="G26" s="23"/>
      <c r="H26" s="62">
        <v>20</v>
      </c>
      <c r="I26" s="23"/>
      <c r="J26" s="23"/>
      <c r="K26" s="23"/>
      <c r="L26" s="23"/>
      <c r="M26" s="23"/>
      <c r="N26" s="23">
        <v>124</v>
      </c>
      <c r="O26" s="23">
        <v>368</v>
      </c>
      <c r="P26" s="23" t="s">
        <v>170</v>
      </c>
      <c r="Q26" s="23" t="s">
        <v>171</v>
      </c>
      <c r="R26" s="23" t="s">
        <v>146</v>
      </c>
      <c r="S26" s="23"/>
    </row>
    <row r="27" spans="1:19" s="3" customFormat="1" ht="33.75" customHeight="1">
      <c r="A27" s="14"/>
      <c r="B27" s="63" t="s">
        <v>172</v>
      </c>
      <c r="C27" s="23" t="s">
        <v>142</v>
      </c>
      <c r="D27" s="22" t="s">
        <v>105</v>
      </c>
      <c r="E27" s="22" t="s">
        <v>154</v>
      </c>
      <c r="F27" s="23" t="s">
        <v>173</v>
      </c>
      <c r="G27" s="23"/>
      <c r="H27" s="62">
        <v>4</v>
      </c>
      <c r="I27" s="23"/>
      <c r="J27" s="23"/>
      <c r="K27" s="23"/>
      <c r="L27" s="23"/>
      <c r="M27" s="23"/>
      <c r="N27" s="23">
        <v>45</v>
      </c>
      <c r="O27" s="23">
        <v>162</v>
      </c>
      <c r="P27" s="23" t="s">
        <v>174</v>
      </c>
      <c r="Q27" s="23" t="s">
        <v>146</v>
      </c>
      <c r="R27" s="23" t="s">
        <v>146</v>
      </c>
      <c r="S27" s="23"/>
    </row>
    <row r="28" spans="1:19" s="3" customFormat="1" ht="15" customHeight="1">
      <c r="A28" s="14" t="s">
        <v>175</v>
      </c>
      <c r="B28" s="17" t="s">
        <v>176</v>
      </c>
      <c r="C28" s="14"/>
      <c r="D28" s="17"/>
      <c r="E28" s="17"/>
      <c r="F28" s="23"/>
      <c r="G28" s="23"/>
      <c r="H28" s="64"/>
      <c r="I28" s="23"/>
      <c r="J28" s="23"/>
      <c r="K28" s="23"/>
      <c r="L28" s="23"/>
      <c r="M28" s="23"/>
      <c r="N28" s="23"/>
      <c r="O28" s="23"/>
      <c r="P28" s="23"/>
      <c r="Q28" s="23"/>
      <c r="R28" s="23"/>
      <c r="S28" s="23"/>
    </row>
    <row r="29" spans="1:19" s="3" customFormat="1" ht="15" customHeight="1">
      <c r="A29" s="14"/>
      <c r="B29" s="22" t="s">
        <v>71</v>
      </c>
      <c r="C29" s="23"/>
      <c r="D29" s="22"/>
      <c r="E29" s="17"/>
      <c r="F29" s="23"/>
      <c r="G29" s="23"/>
      <c r="H29" s="64"/>
      <c r="I29" s="23"/>
      <c r="J29" s="23"/>
      <c r="K29" s="23"/>
      <c r="L29" s="23"/>
      <c r="M29" s="23"/>
      <c r="N29" s="23"/>
      <c r="O29" s="23"/>
      <c r="P29" s="23"/>
      <c r="Q29" s="23"/>
      <c r="R29" s="23"/>
      <c r="S29" s="23"/>
    </row>
    <row r="30" spans="1:19" s="3" customFormat="1" ht="15" customHeight="1">
      <c r="A30" s="14" t="s">
        <v>177</v>
      </c>
      <c r="B30" s="17" t="s">
        <v>178</v>
      </c>
      <c r="C30" s="14"/>
      <c r="D30" s="17"/>
      <c r="E30" s="17"/>
      <c r="F30" s="23"/>
      <c r="G30" s="23"/>
      <c r="H30" s="64"/>
      <c r="I30" s="23"/>
      <c r="J30" s="23"/>
      <c r="K30" s="23"/>
      <c r="L30" s="23"/>
      <c r="M30" s="23"/>
      <c r="N30" s="23"/>
      <c r="O30" s="23"/>
      <c r="P30" s="23"/>
      <c r="Q30" s="23"/>
      <c r="R30" s="23"/>
      <c r="S30" s="23"/>
    </row>
    <row r="31" spans="1:19" s="3" customFormat="1" ht="15" customHeight="1">
      <c r="A31" s="14"/>
      <c r="B31" s="22" t="s">
        <v>71</v>
      </c>
      <c r="C31" s="23"/>
      <c r="D31" s="22"/>
      <c r="E31" s="17"/>
      <c r="F31" s="23"/>
      <c r="G31" s="23"/>
      <c r="H31" s="64"/>
      <c r="I31" s="23"/>
      <c r="J31" s="23"/>
      <c r="K31" s="23"/>
      <c r="L31" s="23"/>
      <c r="M31" s="23"/>
      <c r="N31" s="23"/>
      <c r="O31" s="23"/>
      <c r="P31" s="23"/>
      <c r="Q31" s="23"/>
      <c r="R31" s="23"/>
      <c r="S31" s="23"/>
    </row>
    <row r="32" spans="1:19" s="3" customFormat="1" ht="15" customHeight="1">
      <c r="A32" s="14" t="s">
        <v>179</v>
      </c>
      <c r="B32" s="17" t="s">
        <v>180</v>
      </c>
      <c r="C32" s="14"/>
      <c r="D32" s="17"/>
      <c r="E32" s="17"/>
      <c r="F32" s="23"/>
      <c r="G32" s="23"/>
      <c r="H32" s="64"/>
      <c r="I32" s="23"/>
      <c r="J32" s="23"/>
      <c r="K32" s="23"/>
      <c r="L32" s="23"/>
      <c r="M32" s="23"/>
      <c r="N32" s="23"/>
      <c r="O32" s="23"/>
      <c r="P32" s="23"/>
      <c r="Q32" s="23"/>
      <c r="R32" s="23"/>
      <c r="S32" s="23"/>
    </row>
    <row r="33" spans="1:19" s="3" customFormat="1" ht="15" customHeight="1">
      <c r="A33" s="17"/>
      <c r="B33" s="22" t="s">
        <v>71</v>
      </c>
      <c r="C33" s="23"/>
      <c r="D33" s="22"/>
      <c r="E33" s="17"/>
      <c r="F33" s="23"/>
      <c r="G33" s="23"/>
      <c r="H33" s="64"/>
      <c r="I33" s="23"/>
      <c r="J33" s="23"/>
      <c r="K33" s="23"/>
      <c r="L33" s="23"/>
      <c r="M33" s="23"/>
      <c r="N33" s="23"/>
      <c r="O33" s="23"/>
      <c r="P33" s="23"/>
      <c r="Q33" s="23"/>
      <c r="R33" s="23"/>
      <c r="S33" s="23"/>
    </row>
    <row r="34" spans="1:19" s="3" customFormat="1" ht="15" customHeight="1">
      <c r="A34" s="14" t="s">
        <v>181</v>
      </c>
      <c r="B34" s="17" t="s">
        <v>182</v>
      </c>
      <c r="C34" s="14"/>
      <c r="D34" s="17"/>
      <c r="E34" s="22"/>
      <c r="F34" s="23"/>
      <c r="G34" s="23"/>
      <c r="H34" s="56">
        <v>70</v>
      </c>
      <c r="I34" s="23"/>
      <c r="J34" s="23"/>
      <c r="K34" s="23"/>
      <c r="L34" s="23"/>
      <c r="M34" s="23"/>
      <c r="N34" s="23"/>
      <c r="O34" s="23"/>
      <c r="P34" s="23"/>
      <c r="Q34" s="23"/>
      <c r="R34" s="23"/>
      <c r="S34" s="23"/>
    </row>
    <row r="35" spans="1:19" s="3" customFormat="1" ht="106.5" customHeight="1">
      <c r="A35" s="14"/>
      <c r="B35" s="55" t="s">
        <v>183</v>
      </c>
      <c r="C35" s="23" t="s">
        <v>142</v>
      </c>
      <c r="D35" s="22" t="s">
        <v>105</v>
      </c>
      <c r="E35" s="50" t="s">
        <v>184</v>
      </c>
      <c r="F35" s="65" t="s">
        <v>185</v>
      </c>
      <c r="G35" s="23"/>
      <c r="H35" s="53">
        <v>70</v>
      </c>
      <c r="I35" s="23"/>
      <c r="J35" s="23"/>
      <c r="K35" s="23"/>
      <c r="L35" s="23">
        <v>1</v>
      </c>
      <c r="M35" s="23">
        <v>70</v>
      </c>
      <c r="N35" s="79">
        <v>90</v>
      </c>
      <c r="O35" s="79">
        <v>349</v>
      </c>
      <c r="P35" s="23" t="s">
        <v>186</v>
      </c>
      <c r="Q35" s="77" t="s">
        <v>187</v>
      </c>
      <c r="R35" s="81" t="s">
        <v>110</v>
      </c>
      <c r="S35" s="23"/>
    </row>
    <row r="36" spans="1:19" s="3" customFormat="1" ht="15" customHeight="1">
      <c r="A36" s="14" t="s">
        <v>188</v>
      </c>
      <c r="B36" s="17" t="s">
        <v>189</v>
      </c>
      <c r="C36" s="14"/>
      <c r="D36" s="17"/>
      <c r="E36" s="17"/>
      <c r="F36" s="23"/>
      <c r="G36" s="23"/>
      <c r="H36" s="64"/>
      <c r="I36" s="23"/>
      <c r="J36" s="23"/>
      <c r="K36" s="23"/>
      <c r="L36" s="23"/>
      <c r="M36" s="23"/>
      <c r="N36" s="23"/>
      <c r="O36" s="23"/>
      <c r="P36" s="23"/>
      <c r="Q36" s="23"/>
      <c r="R36" s="23"/>
      <c r="S36" s="23"/>
    </row>
    <row r="37" spans="1:19" s="3" customFormat="1" ht="15" customHeight="1">
      <c r="A37" s="14"/>
      <c r="B37" s="22" t="s">
        <v>71</v>
      </c>
      <c r="C37" s="23"/>
      <c r="D37" s="22"/>
      <c r="E37" s="17"/>
      <c r="F37" s="23"/>
      <c r="G37" s="23"/>
      <c r="H37" s="49"/>
      <c r="I37" s="23"/>
      <c r="J37" s="23"/>
      <c r="K37" s="23"/>
      <c r="L37" s="23"/>
      <c r="M37" s="23"/>
      <c r="N37" s="23"/>
      <c r="O37" s="23"/>
      <c r="P37" s="23"/>
      <c r="Q37" s="23"/>
      <c r="R37" s="23"/>
      <c r="S37" s="23"/>
    </row>
    <row r="38" spans="1:19" s="3" customFormat="1" ht="15" customHeight="1">
      <c r="A38" s="14" t="s">
        <v>190</v>
      </c>
      <c r="B38" s="17" t="s">
        <v>191</v>
      </c>
      <c r="C38" s="14"/>
      <c r="D38" s="17"/>
      <c r="E38" s="17"/>
      <c r="F38" s="23"/>
      <c r="G38" s="23"/>
      <c r="H38" s="49"/>
      <c r="I38" s="23"/>
      <c r="J38" s="23"/>
      <c r="K38" s="23"/>
      <c r="L38" s="23"/>
      <c r="M38" s="23"/>
      <c r="N38" s="23"/>
      <c r="O38" s="23"/>
      <c r="P38" s="23"/>
      <c r="Q38" s="23"/>
      <c r="R38" s="23"/>
      <c r="S38" s="23"/>
    </row>
    <row r="39" spans="1:19" s="3" customFormat="1" ht="15" customHeight="1">
      <c r="A39" s="14"/>
      <c r="B39" s="22" t="s">
        <v>71</v>
      </c>
      <c r="C39" s="23"/>
      <c r="D39" s="22"/>
      <c r="E39" s="17"/>
      <c r="F39" s="23"/>
      <c r="G39" s="23"/>
      <c r="H39" s="49"/>
      <c r="I39" s="23"/>
      <c r="J39" s="23"/>
      <c r="K39" s="23"/>
      <c r="L39" s="23"/>
      <c r="M39" s="23"/>
      <c r="N39" s="23"/>
      <c r="O39" s="23"/>
      <c r="P39" s="23"/>
      <c r="Q39" s="23"/>
      <c r="R39" s="23"/>
      <c r="S39" s="23"/>
    </row>
    <row r="40" spans="1:19" s="3" customFormat="1" ht="15" customHeight="1">
      <c r="A40" s="14" t="s">
        <v>192</v>
      </c>
      <c r="B40" s="17" t="s">
        <v>193</v>
      </c>
      <c r="C40" s="14"/>
      <c r="D40" s="17"/>
      <c r="E40" s="17"/>
      <c r="F40" s="23"/>
      <c r="G40" s="23"/>
      <c r="H40" s="49"/>
      <c r="I40" s="23"/>
      <c r="J40" s="23"/>
      <c r="K40" s="23"/>
      <c r="L40" s="23"/>
      <c r="M40" s="23"/>
      <c r="N40" s="23"/>
      <c r="O40" s="23"/>
      <c r="P40" s="23"/>
      <c r="Q40" s="23"/>
      <c r="R40" s="23"/>
      <c r="S40" s="23"/>
    </row>
    <row r="41" spans="1:19" s="3" customFormat="1" ht="15" customHeight="1">
      <c r="A41" s="14"/>
      <c r="B41" s="22" t="s">
        <v>71</v>
      </c>
      <c r="C41" s="23"/>
      <c r="D41" s="22"/>
      <c r="E41" s="17"/>
      <c r="F41" s="23"/>
      <c r="G41" s="23"/>
      <c r="H41" s="49"/>
      <c r="I41" s="23"/>
      <c r="J41" s="23"/>
      <c r="K41" s="23"/>
      <c r="L41" s="23"/>
      <c r="M41" s="23"/>
      <c r="N41" s="23"/>
      <c r="O41" s="23"/>
      <c r="P41" s="23"/>
      <c r="Q41" s="23"/>
      <c r="R41" s="23"/>
      <c r="S41" s="23"/>
    </row>
    <row r="42" spans="1:19" s="3" customFormat="1" ht="18" customHeight="1">
      <c r="A42" s="14" t="s">
        <v>194</v>
      </c>
      <c r="B42" s="17" t="s">
        <v>195</v>
      </c>
      <c r="C42" s="14"/>
      <c r="D42" s="17"/>
      <c r="E42" s="22"/>
      <c r="F42" s="23"/>
      <c r="G42" s="23"/>
      <c r="H42" s="49">
        <f>H46</f>
        <v>56.4</v>
      </c>
      <c r="I42" s="23"/>
      <c r="J42" s="23"/>
      <c r="K42" s="23"/>
      <c r="L42" s="23"/>
      <c r="M42" s="23"/>
      <c r="N42" s="23"/>
      <c r="O42" s="23"/>
      <c r="P42" s="23"/>
      <c r="Q42" s="23"/>
      <c r="R42" s="23"/>
      <c r="S42" s="23"/>
    </row>
    <row r="43" spans="1:19" s="3" customFormat="1" ht="24.75" customHeight="1">
      <c r="A43" s="17">
        <v>1</v>
      </c>
      <c r="B43" s="22" t="s">
        <v>196</v>
      </c>
      <c r="C43" s="23"/>
      <c r="D43" s="22"/>
      <c r="E43" s="22"/>
      <c r="F43" s="23"/>
      <c r="G43" s="23"/>
      <c r="H43" s="49"/>
      <c r="I43" s="23"/>
      <c r="J43" s="23"/>
      <c r="K43" s="23"/>
      <c r="L43" s="23"/>
      <c r="M43" s="23"/>
      <c r="N43" s="23"/>
      <c r="O43" s="23"/>
      <c r="P43" s="23"/>
      <c r="Q43" s="23"/>
      <c r="R43" s="23"/>
      <c r="S43" s="23"/>
    </row>
    <row r="44" spans="1:19" s="3" customFormat="1" ht="24.75" customHeight="1">
      <c r="A44" s="17">
        <v>2</v>
      </c>
      <c r="B44" s="22" t="s">
        <v>197</v>
      </c>
      <c r="C44" s="23"/>
      <c r="D44" s="22"/>
      <c r="E44" s="22"/>
      <c r="F44" s="23"/>
      <c r="G44" s="23"/>
      <c r="H44" s="49"/>
      <c r="I44" s="23"/>
      <c r="J44" s="23"/>
      <c r="K44" s="23"/>
      <c r="L44" s="23"/>
      <c r="M44" s="23"/>
      <c r="N44" s="23"/>
      <c r="O44" s="23"/>
      <c r="P44" s="23"/>
      <c r="Q44" s="23"/>
      <c r="R44" s="23"/>
      <c r="S44" s="23"/>
    </row>
    <row r="45" spans="1:19" s="3" customFormat="1" ht="24.75" customHeight="1">
      <c r="A45" s="17">
        <v>3</v>
      </c>
      <c r="B45" s="22" t="s">
        <v>198</v>
      </c>
      <c r="C45" s="23"/>
      <c r="D45" s="22"/>
      <c r="E45" s="22"/>
      <c r="F45" s="23"/>
      <c r="G45" s="23"/>
      <c r="H45" s="49"/>
      <c r="I45" s="23"/>
      <c r="J45" s="23"/>
      <c r="K45" s="23"/>
      <c r="L45" s="23"/>
      <c r="M45" s="23"/>
      <c r="N45" s="23"/>
      <c r="O45" s="23"/>
      <c r="P45" s="23"/>
      <c r="Q45" s="23"/>
      <c r="R45" s="23"/>
      <c r="S45" s="23"/>
    </row>
    <row r="46" spans="1:19" s="3" customFormat="1" ht="39" customHeight="1">
      <c r="A46" s="66">
        <v>4</v>
      </c>
      <c r="B46" s="22" t="s">
        <v>199</v>
      </c>
      <c r="C46" s="23" t="s">
        <v>142</v>
      </c>
      <c r="D46" s="67"/>
      <c r="E46" s="67"/>
      <c r="F46" s="68"/>
      <c r="G46" s="68"/>
      <c r="H46" s="69">
        <v>56.4</v>
      </c>
      <c r="I46" s="68"/>
      <c r="J46" s="68"/>
      <c r="K46" s="68"/>
      <c r="L46" s="68"/>
      <c r="M46" s="68"/>
      <c r="N46" s="68"/>
      <c r="O46" s="68"/>
      <c r="P46" s="68"/>
      <c r="Q46" s="68"/>
      <c r="R46" s="81" t="s">
        <v>110</v>
      </c>
      <c r="S46" s="68"/>
    </row>
    <row r="47" spans="1:19" s="3" customFormat="1" ht="60.75" customHeight="1">
      <c r="A47" s="66"/>
      <c r="B47" s="22" t="s">
        <v>200</v>
      </c>
      <c r="C47" s="68"/>
      <c r="D47" s="67"/>
      <c r="E47" s="67"/>
      <c r="F47" s="68"/>
      <c r="G47" s="68"/>
      <c r="H47" s="70">
        <v>56.4</v>
      </c>
      <c r="I47" s="68"/>
      <c r="J47" s="68"/>
      <c r="K47" s="68"/>
      <c r="L47" s="68"/>
      <c r="M47" s="68"/>
      <c r="N47" s="68"/>
      <c r="O47" s="68"/>
      <c r="P47" s="68"/>
      <c r="Q47" s="68"/>
      <c r="R47" s="68"/>
      <c r="S47" s="68"/>
    </row>
    <row r="48" spans="1:19" ht="14.25">
      <c r="A48" s="71" t="s">
        <v>201</v>
      </c>
      <c r="B48" s="72"/>
      <c r="D48" s="72"/>
      <c r="E48" s="72"/>
      <c r="F48" s="72"/>
      <c r="G48" s="72"/>
      <c r="H48" s="73"/>
      <c r="I48" s="72"/>
      <c r="J48" s="72"/>
      <c r="K48" s="72"/>
      <c r="L48" s="72"/>
      <c r="M48" s="72"/>
      <c r="N48" s="72"/>
      <c r="O48" s="72"/>
      <c r="P48" s="72"/>
      <c r="Q48" s="72"/>
      <c r="R48" s="72"/>
      <c r="S48" s="72"/>
    </row>
    <row r="49" spans="1:19" ht="14.25">
      <c r="A49" s="71" t="s">
        <v>202</v>
      </c>
      <c r="B49" s="72"/>
      <c r="D49" s="72"/>
      <c r="E49" s="72"/>
      <c r="F49" s="72"/>
      <c r="G49" s="72"/>
      <c r="H49" s="73"/>
      <c r="I49" s="72"/>
      <c r="J49" s="72"/>
      <c r="K49" s="72"/>
      <c r="L49" s="72"/>
      <c r="M49" s="72"/>
      <c r="N49" s="72"/>
      <c r="O49" s="72"/>
      <c r="P49" s="72"/>
      <c r="Q49" s="72"/>
      <c r="R49" s="72"/>
      <c r="S49" s="72"/>
    </row>
    <row r="50" spans="1:19" ht="14.25">
      <c r="A50" s="71"/>
      <c r="B50" s="72"/>
      <c r="D50" s="72"/>
      <c r="E50" s="72"/>
      <c r="F50" s="72"/>
      <c r="G50" s="72"/>
      <c r="H50" s="73"/>
      <c r="I50" s="72"/>
      <c r="J50" s="72"/>
      <c r="K50" s="72"/>
      <c r="L50" s="72"/>
      <c r="M50" s="72"/>
      <c r="N50" s="72"/>
      <c r="O50" s="72"/>
      <c r="P50" s="72"/>
      <c r="Q50" s="72"/>
      <c r="R50" s="72"/>
      <c r="S50" s="72"/>
    </row>
  </sheetData>
  <sheetProtection/>
  <autoFilter ref="A6:S49"/>
  <mergeCells count="26">
    <mergeCell ref="A1:B1"/>
    <mergeCell ref="A2:S2"/>
    <mergeCell ref="A3:B3"/>
    <mergeCell ref="L3:M3"/>
    <mergeCell ref="H4:K4"/>
    <mergeCell ref="L4:O4"/>
    <mergeCell ref="L5:M5"/>
    <mergeCell ref="N5:O5"/>
    <mergeCell ref="A48:S48"/>
    <mergeCell ref="A49:S49"/>
    <mergeCell ref="A50:S50"/>
    <mergeCell ref="A4:A6"/>
    <mergeCell ref="B4:B6"/>
    <mergeCell ref="C4:C6"/>
    <mergeCell ref="D4:D6"/>
    <mergeCell ref="E4:E6"/>
    <mergeCell ref="F4:F6"/>
    <mergeCell ref="G4:G6"/>
    <mergeCell ref="H5:H6"/>
    <mergeCell ref="I5:I6"/>
    <mergeCell ref="J5:J6"/>
    <mergeCell ref="K5:K6"/>
    <mergeCell ref="P4:P6"/>
    <mergeCell ref="Q4:Q6"/>
    <mergeCell ref="R4:R6"/>
    <mergeCell ref="S4:S6"/>
  </mergeCells>
  <printOptions horizontalCentered="1"/>
  <pageMargins left="0.43000000000000005" right="0.39" top="0.43000000000000005" bottom="0.28" header="0.35" footer="0.16"/>
  <pageSetup firstPageNumber="23" useFirstPageNumber="1" fitToHeight="0" fitToWidth="1" horizontalDpi="600" verticalDpi="600" orientation="landscape" paperSize="9" scale="60"/>
</worksheet>
</file>

<file path=xl/worksheets/sheet3.xml><?xml version="1.0" encoding="utf-8"?>
<worksheet xmlns="http://schemas.openxmlformats.org/spreadsheetml/2006/main" xmlns:r="http://schemas.openxmlformats.org/officeDocument/2006/relationships">
  <dimension ref="A1:D25"/>
  <sheetViews>
    <sheetView tabSelected="1" zoomScaleSheetLayoutView="100" workbookViewId="0" topLeftCell="A1">
      <selection activeCell="C6" sqref="C6"/>
    </sheetView>
  </sheetViews>
  <sheetFormatPr defaultColWidth="9.00390625" defaultRowHeight="14.25"/>
  <cols>
    <col min="1" max="1" width="6.50390625" style="4" customWidth="1"/>
    <col min="2" max="2" width="25.25390625" style="1" customWidth="1"/>
    <col min="3" max="3" width="33.00390625" style="1" customWidth="1"/>
    <col min="4" max="4" width="14.50390625" style="1" customWidth="1"/>
    <col min="5" max="236" width="9.00390625" style="4" customWidth="1"/>
    <col min="237" max="16384" width="9.00390625" style="5" customWidth="1"/>
  </cols>
  <sheetData>
    <row r="1" spans="1:2" s="1" customFormat="1" ht="20.25">
      <c r="A1" s="6" t="s">
        <v>203</v>
      </c>
      <c r="B1" s="6"/>
    </row>
    <row r="2" spans="1:4" s="2" customFormat="1" ht="30.75" customHeight="1">
      <c r="A2" s="7" t="s">
        <v>204</v>
      </c>
      <c r="B2" s="7"/>
      <c r="C2" s="7"/>
      <c r="D2" s="7"/>
    </row>
    <row r="3" spans="1:3" s="3" customFormat="1" ht="27" customHeight="1">
      <c r="A3" s="8"/>
      <c r="B3" s="9"/>
      <c r="C3" s="10"/>
    </row>
    <row r="4" spans="1:4" s="3" customFormat="1" ht="51" customHeight="1">
      <c r="A4" s="11" t="s">
        <v>3</v>
      </c>
      <c r="B4" s="11" t="s">
        <v>205</v>
      </c>
      <c r="C4" s="12" t="s">
        <v>206</v>
      </c>
      <c r="D4" s="13" t="s">
        <v>91</v>
      </c>
    </row>
    <row r="5" spans="1:4" s="3" customFormat="1" ht="18" customHeight="1">
      <c r="A5" s="14"/>
      <c r="B5" s="14" t="s">
        <v>7</v>
      </c>
      <c r="C5" s="15">
        <f>SUM(C6:C18)</f>
        <v>9366.05</v>
      </c>
      <c r="D5" s="16"/>
    </row>
    <row r="6" spans="1:4" s="3" customFormat="1" ht="21.75" customHeight="1">
      <c r="A6" s="14" t="s">
        <v>8</v>
      </c>
      <c r="B6" s="17" t="s">
        <v>102</v>
      </c>
      <c r="C6" s="15">
        <v>4611.41</v>
      </c>
      <c r="D6" s="16"/>
    </row>
    <row r="7" spans="1:4" s="3" customFormat="1" ht="21.75" customHeight="1">
      <c r="A7" s="14" t="s">
        <v>60</v>
      </c>
      <c r="B7" s="17" t="s">
        <v>140</v>
      </c>
      <c r="C7" s="15"/>
      <c r="D7" s="16"/>
    </row>
    <row r="8" spans="1:4" s="3" customFormat="1" ht="21.75" customHeight="1">
      <c r="A8" s="14" t="s">
        <v>147</v>
      </c>
      <c r="B8" s="17" t="s">
        <v>148</v>
      </c>
      <c r="C8" s="15"/>
      <c r="D8" s="16"/>
    </row>
    <row r="9" spans="1:4" s="3" customFormat="1" ht="21.75" customHeight="1">
      <c r="A9" s="14" t="s">
        <v>149</v>
      </c>
      <c r="B9" s="17" t="s">
        <v>150</v>
      </c>
      <c r="C9" s="15"/>
      <c r="D9" s="16"/>
    </row>
    <row r="10" spans="1:4" s="3" customFormat="1" ht="21.75" customHeight="1">
      <c r="A10" s="14" t="s">
        <v>151</v>
      </c>
      <c r="B10" s="17" t="s">
        <v>152</v>
      </c>
      <c r="C10" s="15">
        <v>194</v>
      </c>
      <c r="D10" s="15"/>
    </row>
    <row r="11" spans="1:4" s="3" customFormat="1" ht="21.75" customHeight="1">
      <c r="A11" s="14" t="s">
        <v>175</v>
      </c>
      <c r="B11" s="17" t="s">
        <v>176</v>
      </c>
      <c r="C11" s="18">
        <v>800</v>
      </c>
      <c r="D11" s="18"/>
    </row>
    <row r="12" spans="1:4" s="3" customFormat="1" ht="21.75" customHeight="1">
      <c r="A12" s="14" t="s">
        <v>177</v>
      </c>
      <c r="B12" s="17" t="s">
        <v>178</v>
      </c>
      <c r="C12" s="19">
        <v>430.05</v>
      </c>
      <c r="D12" s="19"/>
    </row>
    <row r="13" spans="1:4" s="3" customFormat="1" ht="21.75" customHeight="1">
      <c r="A13" s="14" t="s">
        <v>179</v>
      </c>
      <c r="B13" s="17" t="s">
        <v>180</v>
      </c>
      <c r="C13" s="20"/>
      <c r="D13" s="20"/>
    </row>
    <row r="14" spans="1:4" s="3" customFormat="1" ht="21.75" customHeight="1">
      <c r="A14" s="14" t="s">
        <v>181</v>
      </c>
      <c r="B14" s="17" t="s">
        <v>182</v>
      </c>
      <c r="C14" s="21">
        <v>1540.57</v>
      </c>
      <c r="D14" s="21"/>
    </row>
    <row r="15" spans="1:4" s="3" customFormat="1" ht="21.75" customHeight="1">
      <c r="A15" s="14" t="s">
        <v>188</v>
      </c>
      <c r="B15" s="17" t="s">
        <v>189</v>
      </c>
      <c r="C15" s="21">
        <v>1583.6200000000003</v>
      </c>
      <c r="D15" s="21"/>
    </row>
    <row r="16" spans="1:4" s="3" customFormat="1" ht="21.75" customHeight="1">
      <c r="A16" s="14" t="s">
        <v>190</v>
      </c>
      <c r="B16" s="17" t="s">
        <v>191</v>
      </c>
      <c r="C16" s="20"/>
      <c r="D16" s="20"/>
    </row>
    <row r="17" spans="1:4" s="3" customFormat="1" ht="21.75" customHeight="1">
      <c r="A17" s="14" t="s">
        <v>192</v>
      </c>
      <c r="B17" s="17" t="s">
        <v>193</v>
      </c>
      <c r="C17" s="20"/>
      <c r="D17" s="20"/>
    </row>
    <row r="18" spans="1:4" s="3" customFormat="1" ht="21.75" customHeight="1">
      <c r="A18" s="14" t="s">
        <v>194</v>
      </c>
      <c r="B18" s="17" t="s">
        <v>195</v>
      </c>
      <c r="C18" s="20">
        <v>206.4</v>
      </c>
      <c r="D18" s="20"/>
    </row>
    <row r="19" spans="1:4" s="3" customFormat="1" ht="27" customHeight="1">
      <c r="A19" s="17">
        <v>1</v>
      </c>
      <c r="B19" s="22" t="s">
        <v>196</v>
      </c>
      <c r="C19" s="20"/>
      <c r="D19" s="20"/>
    </row>
    <row r="20" spans="1:4" s="3" customFormat="1" ht="27" customHeight="1">
      <c r="A20" s="17">
        <v>2</v>
      </c>
      <c r="B20" s="22" t="s">
        <v>197</v>
      </c>
      <c r="C20" s="20"/>
      <c r="D20" s="20"/>
    </row>
    <row r="21" spans="1:4" s="3" customFormat="1" ht="27" customHeight="1">
      <c r="A21" s="17">
        <v>3</v>
      </c>
      <c r="B21" s="22" t="s">
        <v>198</v>
      </c>
      <c r="C21" s="20">
        <v>150</v>
      </c>
      <c r="D21" s="20"/>
    </row>
    <row r="22" spans="1:4" s="3" customFormat="1" ht="57.75" customHeight="1">
      <c r="A22" s="17">
        <v>4</v>
      </c>
      <c r="B22" s="22" t="s">
        <v>199</v>
      </c>
      <c r="C22" s="15">
        <v>56.4</v>
      </c>
      <c r="D22" s="16"/>
    </row>
    <row r="23" spans="1:4" s="3" customFormat="1" ht="18" customHeight="1">
      <c r="A23" s="14"/>
      <c r="B23" s="17"/>
      <c r="C23" s="23"/>
      <c r="D23" s="16"/>
    </row>
    <row r="24" spans="1:4" ht="37.5" customHeight="1">
      <c r="A24" s="24" t="s">
        <v>207</v>
      </c>
      <c r="B24" s="24"/>
      <c r="C24" s="24"/>
      <c r="D24" s="24"/>
    </row>
    <row r="25" spans="1:4" ht="14.25">
      <c r="A25" s="25"/>
      <c r="B25" s="26"/>
      <c r="C25" s="26"/>
      <c r="D25" s="26"/>
    </row>
  </sheetData>
  <sheetProtection/>
  <mergeCells count="4">
    <mergeCell ref="A1:B1"/>
    <mergeCell ref="A2:D2"/>
    <mergeCell ref="A3:B3"/>
    <mergeCell ref="A24:D24"/>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lenovo</cp:lastModifiedBy>
  <cp:lastPrinted>2018-03-20T06:46:57Z</cp:lastPrinted>
  <dcterms:created xsi:type="dcterms:W3CDTF">2016-09-03T03:25:32Z</dcterms:created>
  <dcterms:modified xsi:type="dcterms:W3CDTF">2021-12-16T13:59:46Z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KSOReadingLayo">
    <vt:bool>true</vt:bool>
  </property>
  <property fmtid="{D5CDD505-2E9C-101B-9397-08002B2CF9AE}" pid="5" name="I">
    <vt:lpwstr>1D1FCBB8F0C7441EAE9D5812E38D7460</vt:lpwstr>
  </property>
</Properties>
</file>