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880" windowHeight="10515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24519" concurrentCalc="0"/>
</workbook>
</file>

<file path=xl/calcChain.xml><?xml version="1.0" encoding="utf-8"?>
<calcChain xmlns="http://schemas.openxmlformats.org/spreadsheetml/2006/main">
  <c r="E8" i="9"/>
  <c r="E9"/>
  <c r="E11"/>
  <c r="E6"/>
  <c r="D6"/>
  <c r="D7"/>
  <c r="D9"/>
  <c r="D10"/>
  <c r="D11"/>
  <c r="D8"/>
  <c r="C6"/>
  <c r="B6"/>
  <c r="E114" i="8"/>
  <c r="F114"/>
  <c r="D114"/>
  <c r="D9"/>
  <c r="D10"/>
  <c r="D11"/>
  <c r="D12"/>
  <c r="D13"/>
  <c r="D14"/>
  <c r="D15"/>
  <c r="D16"/>
  <c r="D17"/>
  <c r="D18"/>
  <c r="D19"/>
  <c r="D20"/>
  <c r="D21"/>
  <c r="D8"/>
  <c r="G10" i="6"/>
  <c r="F10"/>
  <c r="E10"/>
  <c r="D10"/>
  <c r="F11"/>
  <c r="E11"/>
  <c r="D11"/>
  <c r="F12"/>
  <c r="E12"/>
  <c r="D12"/>
  <c r="F13"/>
  <c r="E13"/>
  <c r="D13"/>
  <c r="F15"/>
  <c r="E15"/>
  <c r="D15"/>
  <c r="F16"/>
  <c r="E16"/>
  <c r="D16"/>
  <c r="F18"/>
  <c r="E18"/>
  <c r="D18"/>
  <c r="F19"/>
  <c r="E19"/>
  <c r="D19"/>
  <c r="F20"/>
  <c r="E20"/>
  <c r="D20"/>
  <c r="F21"/>
  <c r="E21"/>
  <c r="D21"/>
  <c r="F23"/>
  <c r="E23"/>
  <c r="D23"/>
  <c r="G24"/>
  <c r="F24"/>
  <c r="E24"/>
  <c r="D24"/>
  <c r="F25"/>
  <c r="E25"/>
  <c r="D25"/>
  <c r="F29"/>
  <c r="E29"/>
  <c r="D29"/>
  <c r="F30"/>
  <c r="E30"/>
  <c r="D30"/>
  <c r="F31"/>
  <c r="E31"/>
  <c r="D31"/>
  <c r="F38"/>
  <c r="E38"/>
  <c r="D38"/>
  <c r="F39"/>
  <c r="E39"/>
  <c r="D39"/>
  <c r="F46"/>
  <c r="E46"/>
  <c r="D46"/>
  <c r="F48"/>
  <c r="E48"/>
  <c r="D48"/>
  <c r="F49"/>
  <c r="E49"/>
  <c r="D49"/>
  <c r="G52"/>
  <c r="F52"/>
  <c r="E52"/>
  <c r="D52"/>
  <c r="F57"/>
  <c r="E57"/>
  <c r="D57"/>
  <c r="F61"/>
  <c r="E61"/>
  <c r="D61"/>
  <c r="G9"/>
  <c r="F9"/>
  <c r="E9"/>
  <c r="D9"/>
  <c r="E29" i="5"/>
  <c r="D29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<sst xmlns="http://schemas.openxmlformats.org/spreadsheetml/2006/main" count="836" uniqueCount="422">
  <si>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</si>
  <si>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</si>
  <si>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</si>
  <si>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</si>
  <si>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</si>
  <si>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</si>
  <si>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</si>
  <si>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</si>
  <si>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</si>
  <si>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</si>
  <si>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</si>
  <si>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</si>
  <si>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</si>
  <si>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</si>
  <si>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</si>
  <si>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</si>
  <si>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</si>
  <si>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</si>
  <si>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</si>
  <si>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</si>
  <si>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</si>
  <si>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</si>
  <si>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</si>
  <si>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</si>
  <si>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</si>
  <si>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</si>
  <si>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</si>
  <si>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</si>
  <si>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</si>
  <si>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</si>
  <si>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</si>
  <si>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</si>
  <si>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</si>
  <si>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</si>
  <si>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</si>
  <si>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</si>
  <si>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</si>
  <si>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</si>
  <si>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</si>
  <si>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</si>
  <si>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</si>
  <si>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</si>
  <si>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</si>
  <si>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</si>
  <si>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</si>
  <si>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</si>
  <si>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</si>
  <si>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</si>
  <si>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</si>
  <si>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</si>
  <si>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</si>
  <si>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</si>
  <si>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</si>
  <si>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</si>
  <si>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</si>
  <si>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</si>
  <si>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</si>
  <si>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</si>
  <si>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</si>
  <si>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</si>
  <si>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</si>
  <si>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</si>
  <si>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</si>
  <si>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</si>
  <si>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</si>
  <si>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</si>
  <si>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</si>
  <si>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</si>
  <si>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</si>
  <si>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</si>
  <si>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</si>
  <si>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</si>
  <si>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</si>
  <si>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</si>
  <si>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</si>
  <si>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</si>
  <si>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</si>
  <si>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</si>
  <si>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</si>
  <si>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</si>
  <si>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</si>
  <si>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</si>
  <si>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</si>
  <si>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</si>
  <si>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</si>
  <si>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</si>
  <si>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</si>
  <si>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</si>
  <si>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</si>
  <si>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</si>
  <si>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</si>
  <si>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</si>
  <si>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</si>
  <si>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</si>
  <si>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</si>
  <si>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</si>
  <si>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</si>
  <si>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</si>
  <si>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</si>
  <si>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</si>
  <si>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</si>
  <si>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</si>
  <si>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</si>
  <si>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</si>
  <si>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</si>
  <si>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</si>
  <si>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</si>
  <si>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</si>
  <si>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</si>
  <si>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</si>
  <si>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</si>
  <si>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</si>
  <si>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</si>
  <si>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</si>
  <si>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</si>
  <si>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</si>
  <si>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</si>
  <si>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</si>
  <si>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</si>
  <si>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</si>
  <si>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</si>
  <si>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</si>
  <si>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</si>
  <si>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</si>
  <si>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</si>
  <si>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</si>
  <si>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</si>
  <si>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</si>
  <si>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</si>
  <si>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</si>
  <si>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</si>
  <si>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</si>
  <si>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</si>
  <si>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</si>
  <si>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</si>
  <si>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</si>
  <si>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</si>
  <si>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</si>
  <si>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</si>
  <si>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</si>
  <si>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</si>
  <si>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</si>
  <si>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</si>
  <si>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</si>
  <si>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</si>
  <si>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</si>
  <si>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</si>
  <si>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</si>
  <si>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</si>
  <si>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</si>
  <si>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</si>
  <si>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</si>
  <si>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</si>
  <si>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</si>
  <si>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</si>
  <si>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</si>
  <si>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</si>
  <si>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</si>
  <si>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</si>
  <si>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</si>
  <si>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</si>
  <si>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</si>
  <si>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</si>
  <si>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</si>
  <si>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</si>
  <si>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</si>
  <si>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</si>
  <si>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</si>
  <si>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</si>
  <si>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</si>
  <si>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</si>
  <si>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</si>
  <si>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</si>
  <si>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</si>
  <si>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</si>
  <si>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</si>
  <si>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</si>
  <si>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</si>
  <si>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</si>
  <si>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</si>
  <si>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</si>
  <si>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</si>
  <si>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</si>
  <si>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</si>
  <si>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</si>
  <si>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</si>
  <si>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</si>
  <si>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</si>
  <si>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</si>
  <si>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</si>
  <si>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</si>
  <si>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</si>
  <si>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</si>
  <si>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</si>
  <si>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</si>
  <si>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</si>
  <si>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</si>
  <si>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</si>
  <si>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</si>
  <si>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</si>
  <si>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</si>
  <si>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</si>
  <si>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</si>
  <si>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</si>
  <si>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</si>
  <si>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</si>
  <si>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</si>
  <si>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</si>
  <si>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</si>
  <si>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</si>
  <si>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</si>
  <si>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</si>
  <si>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</si>
  <si>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</si>
  <si>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</si>
  <si>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</si>
  <si>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</si>
  <si>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</si>
  <si>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</si>
  <si>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</si>
  <si>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</si>
  <si>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</si>
  <si>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</si>
  <si>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</si>
  <si>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</si>
  <si>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</si>
  <si>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</si>
  <si>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</si>
  <si>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</si>
  <si>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</si>
  <si>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</si>
  <si>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</si>
  <si>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</si>
  <si>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</si>
  <si>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</si>
  <si>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</si>
  <si>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</si>
  <si>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</si>
  <si>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</si>
  <si>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</si>
  <si>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</si>
  <si>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</si>
  <si>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</si>
  <si>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</si>
  <si>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</si>
  <si>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</si>
  <si>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</si>
  <si>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</si>
  <si>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</si>
  <si>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</si>
  <si>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</si>
  <si>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</si>
  <si>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</si>
  <si>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</si>
  <si>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</si>
  <si>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</si>
  <si>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</si>
  <si>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</si>
  <si>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</si>
  <si>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</si>
  <si>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</si>
  <si>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</si>
  <si>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</si>
  <si>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</si>
  <si>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</si>
  <si>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</si>
  <si>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</si>
  <si>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</si>
  <si>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</si>
  <si>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</si>
  <si>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</si>
  <si>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</si>
  <si>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</si>
  <si>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</si>
  <si>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</si>
  <si>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</si>
  <si>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</si>
  <si>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</si>
  <si>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</si>
  <si>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</si>
  <si>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</si>
  <si>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</si>
  <si>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</si>
  <si>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</si>
  <si>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</si>
  <si>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</si>
  <si>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</si>
  <si>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</si>
  <si>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</si>
  <si>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</si>
  <si>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</si>
  <si>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</si>
  <si>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</si>
  <si>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</si>
  <si>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</si>
  <si>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</si>
  <si>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</si>
  <si>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</si>
  <si>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</si>
  <si>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</si>
  <si>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</si>
  <si>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</si>
  <si>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</si>
  <si>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</si>
  <si>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</si>
  <si>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</si>
  <si>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</si>
  <si>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</si>
  <si>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</si>
  <si>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</si>
  <si>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</si>
  <si>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</si>
  <si>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</si>
  <si>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</si>
  <si>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</si>
  <si>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</si>
  <si>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</si>
  <si>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</si>
  <si>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</si>
  <si>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</si>
  <si>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</si>
  <si>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</si>
  <si>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</si>
  <si>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</si>
  <si>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</si>
  <si>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</si>
  <si>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</si>
  <si>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</si>
  <si>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</si>
  <si>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</si>
  <si>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</si>
  <si>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</si>
  <si>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</si>
  <si>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</si>
  <si>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</si>
  <si>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</si>
  <si>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</si>
  <si>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</si>
  <si>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</si>
  <si>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</si>
  <si>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</si>
  <si>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</si>
  <si>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</si>
  <si>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</si>
  <si>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</si>
  <si>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</si>
  <si>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</si>
  <si>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</si>
  <si>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</si>
  <si>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</si>
  <si>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</si>
  <si>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</si>
  <si>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</si>
  <si>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</si>
  <si>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</si>
  <si>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</si>
  <si>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</si>
  <si>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</si>
  <si>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</si>
  <si>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</si>
  <si>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</si>
  <si>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</si>
  <si>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</si>
  <si>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</si>
  <si>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</si>
  <si>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</si>
  <si>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</si>
  <si>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</si>
  <si>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</si>
  <si>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</si>
  <si>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</si>
  <si>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</si>
  <si>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</si>
  <si>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</si>
  <si>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</si>
  <si>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</si>
  <si>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</si>
  <si>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</si>
  <si>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</si>
  <si>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</si>
  <si>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</si>
  <si>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</si>
  <si>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</si>
  <si>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单位名称：洱源县西山乡人民政府</t>
    <phoneticPr fontId="20" type="noConversion"/>
  </si>
  <si>
    <t>部门：洱源县西山乡人民政府</t>
    <phoneticPr fontId="20" type="noConversion"/>
  </si>
  <si>
    <t>2010101</t>
  </si>
  <si>
    <t xml:space="preserve">    行政运行</t>
  </si>
  <si>
    <t>2010108</t>
  </si>
  <si>
    <t xml:space="preserve">    代表工作</t>
  </si>
  <si>
    <t>2010301</t>
  </si>
  <si>
    <t>2011101</t>
  </si>
  <si>
    <t>2013101</t>
  </si>
  <si>
    <t>2070109</t>
  </si>
  <si>
    <t xml:space="preserve">    群众文化</t>
  </si>
  <si>
    <t>2070199</t>
  </si>
  <si>
    <t xml:space="preserve">    其他文化和旅游支出</t>
  </si>
  <si>
    <t>2080199</t>
  </si>
  <si>
    <t xml:space="preserve">    其他人力资源和社会保障管理事务支出</t>
  </si>
  <si>
    <t>2080201</t>
  </si>
  <si>
    <t>2080505</t>
  </si>
  <si>
    <t xml:space="preserve">    机关事业单位基本养老保险缴费支出</t>
  </si>
  <si>
    <t>2100716</t>
  </si>
  <si>
    <t xml:space="preserve">    计划生育机构</t>
  </si>
  <si>
    <t>2101101</t>
  </si>
  <si>
    <t xml:space="preserve">    行政单位医疗</t>
  </si>
  <si>
    <t>2101103</t>
  </si>
  <si>
    <t xml:space="preserve">    公务员医疗补助</t>
  </si>
  <si>
    <t>2110199</t>
  </si>
  <si>
    <t xml:space="preserve">    其他环境保护管理事务支出</t>
  </si>
  <si>
    <t>2130104</t>
  </si>
  <si>
    <t xml:space="preserve">    事业运行</t>
  </si>
  <si>
    <t>2130204</t>
  </si>
  <si>
    <t xml:space="preserve">    事业机构</t>
  </si>
  <si>
    <t>2130399</t>
  </si>
  <si>
    <t xml:space="preserve">    其他水利支出</t>
  </si>
  <si>
    <t>2130705</t>
  </si>
  <si>
    <t xml:space="preserve">    对村民委员会和村党支部的补助</t>
  </si>
  <si>
    <t>2200101</t>
  </si>
  <si>
    <t>2200150</t>
  </si>
  <si>
    <t>洱源县西山乡人大代表活动经费</t>
  </si>
  <si>
    <t>充分发挥人大代表作用，积极为人大代表履行职责提供优质服务与经费保障。</t>
  </si>
  <si>
    <t>洱源县财政局关于下达提高人大代表活动经费标准的通知洱财镇（2015）55号</t>
  </si>
</sst>
</file>

<file path=xl/styles.xml><?xml version="1.0" encoding="utf-8"?>
<styleSheet xmlns="http://schemas.openxmlformats.org/spreadsheetml/2006/main">
  <numFmts count="5">
    <numFmt numFmtId="176" formatCode="yyyy/mm/dd"/>
    <numFmt numFmtId="177" formatCode="#,##0.00_ ;[Red]\-#,##0.00\ "/>
    <numFmt numFmtId="178" formatCode="#,##0.00_ "/>
    <numFmt numFmtId="179" formatCode="0.00_ "/>
    <numFmt numFmtId="180" formatCode="[$-10804]#,##0.00;\-#,##0.00;\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19" fillId="0" borderId="0"/>
    <xf numFmtId="0" fontId="16" fillId="0" borderId="0">
      <alignment vertical="center"/>
    </xf>
    <xf numFmtId="0" fontId="1" fillId="0" borderId="0"/>
  </cellStyleXfs>
  <cellXfs count="15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179" fontId="4" fillId="0" borderId="1" xfId="5" applyNumberFormat="1" applyFont="1" applyFill="1" applyBorder="1" applyAlignment="1" applyProtection="1">
      <alignment vertical="center"/>
    </xf>
    <xf numFmtId="179" fontId="6" fillId="0" borderId="1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NumberFormat="1" applyFont="1" applyFill="1" applyBorder="1" applyAlignment="1">
      <alignment horizontal="lef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179" fontId="14" fillId="0" borderId="1" xfId="5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" applyNumberFormat="1" applyFont="1" applyFill="1" applyBorder="1" applyAlignment="1" applyProtection="1">
      <alignment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19" xfId="5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7" xfId="5" applyNumberFormat="1" applyFont="1" applyFill="1" applyBorder="1" applyAlignment="1" applyProtection="1">
      <alignment horizontal="center" vertical="center"/>
    </xf>
    <xf numFmtId="0" fontId="4" fillId="0" borderId="13" xfId="5" applyNumberFormat="1" applyFont="1" applyFill="1" applyBorder="1" applyAlignment="1" applyProtection="1">
      <alignment horizontal="center" vertical="center"/>
    </xf>
    <xf numFmtId="0" fontId="4" fillId="0" borderId="14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 wrapText="1"/>
    </xf>
    <xf numFmtId="0" fontId="4" fillId="0" borderId="3" xfId="5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1" fillId="3" borderId="20" xfId="0" applyFont="1" applyFill="1" applyBorder="1" applyAlignment="1" applyProtection="1">
      <alignment horizontal="left" vertical="center" wrapText="1" readingOrder="1"/>
      <protection locked="0"/>
    </xf>
    <xf numFmtId="0" fontId="24" fillId="0" borderId="7" xfId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/>
    </xf>
    <xf numFmtId="180" fontId="23" fillId="0" borderId="19" xfId="0" applyNumberFormat="1" applyFont="1" applyBorder="1" applyAlignment="1" applyProtection="1">
      <alignment vertical="center" wrapText="1" readingOrder="1"/>
      <protection locked="0"/>
    </xf>
    <xf numFmtId="180" fontId="6" fillId="0" borderId="1" xfId="0" applyNumberFormat="1" applyFont="1" applyFill="1" applyBorder="1" applyAlignment="1"/>
    <xf numFmtId="180" fontId="1" fillId="0" borderId="1" xfId="0" applyNumberFormat="1" applyFont="1" applyFill="1" applyBorder="1" applyAlignment="1"/>
    <xf numFmtId="180" fontId="25" fillId="0" borderId="19" xfId="0" applyNumberFormat="1" applyFont="1" applyBorder="1" applyAlignment="1" applyProtection="1">
      <alignment horizontal="right" vertical="center" wrapText="1" readingOrder="1"/>
      <protection locked="0"/>
    </xf>
    <xf numFmtId="0" fontId="26" fillId="0" borderId="1" xfId="4" applyFont="1" applyFill="1" applyBorder="1" applyAlignment="1">
      <alignment vertical="center" wrapText="1"/>
    </xf>
    <xf numFmtId="0" fontId="26" fillId="0" borderId="1" xfId="4" applyFont="1" applyFill="1" applyBorder="1" applyAlignment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A27" sqref="A27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87" t="s">
        <v>0</v>
      </c>
      <c r="B2" s="87"/>
      <c r="C2" s="87"/>
      <c r="D2" s="87"/>
    </row>
    <row r="3" spans="1:4" ht="19.5" customHeight="1">
      <c r="A3" s="3" t="s">
        <v>383</v>
      </c>
      <c r="B3" s="57"/>
      <c r="C3" s="57"/>
      <c r="D3" s="17" t="s">
        <v>1</v>
      </c>
    </row>
    <row r="4" spans="1:4" ht="19.5" customHeight="1">
      <c r="A4" s="88" t="s">
        <v>2</v>
      </c>
      <c r="B4" s="88"/>
      <c r="C4" s="88" t="s">
        <v>3</v>
      </c>
      <c r="D4" s="88"/>
    </row>
    <row r="5" spans="1:4" ht="19.5" customHeight="1">
      <c r="A5" s="88" t="s">
        <v>4</v>
      </c>
      <c r="B5" s="88" t="s">
        <v>5</v>
      </c>
      <c r="C5" s="88" t="s">
        <v>6</v>
      </c>
      <c r="D5" s="88" t="s">
        <v>5</v>
      </c>
    </row>
    <row r="6" spans="1:4" ht="19.5" customHeight="1">
      <c r="A6" s="88"/>
      <c r="B6" s="88"/>
      <c r="C6" s="88"/>
      <c r="D6" s="88"/>
    </row>
    <row r="7" spans="1:4" ht="17.25" customHeight="1">
      <c r="A7" s="79" t="s">
        <v>7</v>
      </c>
      <c r="B7" s="80">
        <v>957.18</v>
      </c>
      <c r="C7" s="74" t="s">
        <v>8</v>
      </c>
      <c r="D7" s="61">
        <v>271.07</v>
      </c>
    </row>
    <row r="8" spans="1:4" ht="17.25" customHeight="1">
      <c r="A8" s="76" t="s">
        <v>9</v>
      </c>
      <c r="B8" s="80"/>
      <c r="C8" s="74" t="s">
        <v>10</v>
      </c>
      <c r="D8" s="61"/>
    </row>
    <row r="9" spans="1:4" ht="17.25" customHeight="1">
      <c r="A9" s="76" t="s">
        <v>11</v>
      </c>
      <c r="B9" s="80"/>
      <c r="C9" s="74" t="s">
        <v>12</v>
      </c>
      <c r="D9" s="61"/>
    </row>
    <row r="10" spans="1:4" ht="17.25" customHeight="1">
      <c r="A10" s="76" t="s">
        <v>13</v>
      </c>
      <c r="B10" s="80"/>
      <c r="C10" s="74" t="s">
        <v>14</v>
      </c>
      <c r="D10" s="61"/>
    </row>
    <row r="11" spans="1:4" ht="17.25" customHeight="1">
      <c r="A11" s="76" t="s">
        <v>15</v>
      </c>
      <c r="B11" s="80"/>
      <c r="C11" s="74" t="s">
        <v>16</v>
      </c>
      <c r="D11" s="61"/>
    </row>
    <row r="12" spans="1:4" ht="17.25" customHeight="1">
      <c r="A12" s="76" t="s">
        <v>17</v>
      </c>
      <c r="B12" s="80"/>
      <c r="C12" s="74" t="s">
        <v>18</v>
      </c>
      <c r="D12" s="61"/>
    </row>
    <row r="13" spans="1:4" ht="17.25" customHeight="1">
      <c r="A13" s="76" t="s">
        <v>19</v>
      </c>
      <c r="B13" s="80"/>
      <c r="C13" s="74" t="s">
        <v>20</v>
      </c>
      <c r="D13" s="61">
        <v>12.8</v>
      </c>
    </row>
    <row r="14" spans="1:4" ht="17.25" customHeight="1">
      <c r="A14" s="81"/>
      <c r="B14" s="80"/>
      <c r="C14" s="74" t="s">
        <v>21</v>
      </c>
      <c r="D14" s="61">
        <v>123.4</v>
      </c>
    </row>
    <row r="15" spans="1:4" ht="17.25" customHeight="1">
      <c r="A15" s="81"/>
      <c r="B15" s="80"/>
      <c r="C15" s="74" t="s">
        <v>22</v>
      </c>
      <c r="D15" s="61">
        <v>86.1</v>
      </c>
    </row>
    <row r="16" spans="1:4" ht="17.25" customHeight="1">
      <c r="A16" s="81"/>
      <c r="B16" s="80"/>
      <c r="C16" s="74" t="s">
        <v>23</v>
      </c>
      <c r="D16" s="61">
        <v>20.54</v>
      </c>
    </row>
    <row r="17" spans="1:4" ht="17.25" customHeight="1">
      <c r="A17" s="81"/>
      <c r="B17" s="82"/>
      <c r="C17" s="74" t="s">
        <v>24</v>
      </c>
      <c r="D17" s="61"/>
    </row>
    <row r="18" spans="1:4" ht="17.25" customHeight="1">
      <c r="A18" s="81"/>
      <c r="B18" s="83"/>
      <c r="C18" s="74" t="s">
        <v>25</v>
      </c>
      <c r="D18" s="61">
        <v>400.97</v>
      </c>
    </row>
    <row r="19" spans="1:4" ht="17.25" customHeight="1">
      <c r="A19" s="81"/>
      <c r="B19" s="83"/>
      <c r="C19" s="74" t="s">
        <v>26</v>
      </c>
      <c r="D19" s="61"/>
    </row>
    <row r="20" spans="1:4" ht="17.25" customHeight="1">
      <c r="A20" s="81"/>
      <c r="B20" s="83"/>
      <c r="C20" s="76" t="s">
        <v>27</v>
      </c>
      <c r="D20" s="61"/>
    </row>
    <row r="21" spans="1:4" ht="17.25" customHeight="1">
      <c r="A21" s="84"/>
      <c r="B21" s="83"/>
      <c r="C21" s="76" t="s">
        <v>28</v>
      </c>
      <c r="D21" s="61"/>
    </row>
    <row r="22" spans="1:4" ht="17.25" customHeight="1">
      <c r="A22" s="74"/>
      <c r="B22" s="83"/>
      <c r="C22" s="76" t="s">
        <v>29</v>
      </c>
      <c r="D22" s="61"/>
    </row>
    <row r="23" spans="1:4" ht="17.25" customHeight="1">
      <c r="A23" s="74"/>
      <c r="B23" s="83"/>
      <c r="C23" s="76" t="s">
        <v>30</v>
      </c>
      <c r="D23" s="61"/>
    </row>
    <row r="24" spans="1:4" ht="17.25" customHeight="1">
      <c r="A24" s="74"/>
      <c r="B24" s="83"/>
      <c r="C24" s="76" t="s">
        <v>31</v>
      </c>
      <c r="D24" s="61">
        <v>42.3</v>
      </c>
    </row>
    <row r="25" spans="1:4" ht="17.25" customHeight="1">
      <c r="A25" s="74"/>
      <c r="B25" s="83"/>
      <c r="C25" s="76" t="s">
        <v>32</v>
      </c>
      <c r="D25" s="80"/>
    </row>
    <row r="26" spans="1:4" ht="17.25" customHeight="1">
      <c r="A26" s="74"/>
      <c r="B26" s="83"/>
      <c r="C26" s="76" t="s">
        <v>33</v>
      </c>
      <c r="D26" s="80"/>
    </row>
    <row r="27" spans="1:4" ht="17.25" customHeight="1">
      <c r="A27" s="74"/>
      <c r="B27" s="83"/>
      <c r="C27" s="76" t="s">
        <v>34</v>
      </c>
      <c r="D27" s="80"/>
    </row>
    <row r="28" spans="1:4" ht="17.25" customHeight="1">
      <c r="A28" s="74"/>
      <c r="B28" s="83"/>
      <c r="C28" s="76" t="s">
        <v>35</v>
      </c>
      <c r="D28" s="80"/>
    </row>
    <row r="29" spans="1:4" ht="17.25" customHeight="1">
      <c r="A29" s="74"/>
      <c r="B29" s="83"/>
      <c r="C29" s="76" t="s">
        <v>36</v>
      </c>
      <c r="D29" s="80"/>
    </row>
    <row r="30" spans="1:4" ht="17.25" customHeight="1">
      <c r="A30" s="85" t="s">
        <v>37</v>
      </c>
      <c r="B30" s="86">
        <v>957.18</v>
      </c>
      <c r="C30" s="67" t="s">
        <v>38</v>
      </c>
      <c r="D30" s="73">
        <v>957.18</v>
      </c>
    </row>
    <row r="32" spans="1:4" ht="29.25" customHeight="1">
      <c r="A32" s="89"/>
      <c r="B32" s="89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honeticPr fontId="20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11" sqref="C11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0"/>
      <c r="C1" s="90"/>
      <c r="D1" s="90"/>
      <c r="E1" s="90"/>
      <c r="F1" s="90"/>
      <c r="G1" s="90"/>
      <c r="H1" s="90"/>
    </row>
    <row r="2" spans="2:8" ht="39.950000000000003" customHeight="1">
      <c r="B2" s="87" t="s">
        <v>39</v>
      </c>
      <c r="C2" s="87"/>
      <c r="D2" s="78"/>
      <c r="E2" s="78"/>
      <c r="F2" s="78"/>
      <c r="G2" s="78"/>
      <c r="H2" s="78"/>
    </row>
    <row r="3" spans="2:8" s="1" customFormat="1" ht="39" customHeight="1">
      <c r="B3" s="3" t="s">
        <v>383</v>
      </c>
      <c r="C3" s="16" t="s">
        <v>40</v>
      </c>
    </row>
    <row r="4" spans="2:8" s="1" customFormat="1" ht="27" customHeight="1">
      <c r="B4" s="91" t="s">
        <v>4</v>
      </c>
      <c r="C4" s="91" t="s">
        <v>41</v>
      </c>
    </row>
    <row r="5" spans="2:8" s="1" customFormat="1" ht="27" customHeight="1">
      <c r="B5" s="91"/>
      <c r="C5" s="91"/>
    </row>
    <row r="6" spans="2:8" s="1" customFormat="1" ht="32.1" customHeight="1">
      <c r="B6" s="79" t="s">
        <v>7</v>
      </c>
      <c r="C6" s="75">
        <v>957.18</v>
      </c>
    </row>
    <row r="7" spans="2:8" s="1" customFormat="1" ht="32.1" customHeight="1">
      <c r="B7" s="76" t="s">
        <v>9</v>
      </c>
      <c r="C7" s="75"/>
    </row>
    <row r="8" spans="2:8" s="1" customFormat="1" ht="32.1" customHeight="1">
      <c r="B8" s="76" t="s">
        <v>11</v>
      </c>
      <c r="C8" s="75"/>
    </row>
    <row r="9" spans="2:8" s="1" customFormat="1" ht="32.1" customHeight="1">
      <c r="B9" s="76" t="s">
        <v>13</v>
      </c>
      <c r="C9" s="75"/>
    </row>
    <row r="10" spans="2:8" s="1" customFormat="1" ht="32.1" customHeight="1">
      <c r="B10" s="76" t="s">
        <v>15</v>
      </c>
      <c r="C10" s="75"/>
    </row>
    <row r="11" spans="2:8" s="1" customFormat="1" ht="32.1" customHeight="1">
      <c r="B11" s="76" t="s">
        <v>17</v>
      </c>
      <c r="C11" s="75"/>
    </row>
    <row r="12" spans="2:8" s="1" customFormat="1" ht="32.1" customHeight="1">
      <c r="B12" s="76" t="s">
        <v>19</v>
      </c>
      <c r="C12" s="75"/>
    </row>
    <row r="13" spans="2:8" s="1" customFormat="1" ht="32.1" customHeight="1">
      <c r="B13" s="13"/>
      <c r="C13" s="75"/>
    </row>
    <row r="14" spans="2:8" s="1" customFormat="1" ht="32.1" customHeight="1">
      <c r="B14" s="42" t="s">
        <v>37</v>
      </c>
      <c r="C14" s="77">
        <v>957.18</v>
      </c>
    </row>
  </sheetData>
  <mergeCells count="4">
    <mergeCell ref="B1:H1"/>
    <mergeCell ref="B2:C2"/>
    <mergeCell ref="B4:B5"/>
    <mergeCell ref="C4:C5"/>
  </mergeCells>
  <phoneticPr fontId="20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1"/>
  <sheetViews>
    <sheetView topLeftCell="A13" workbookViewId="0">
      <selection activeCell="C26" sqref="C26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87" t="s">
        <v>42</v>
      </c>
      <c r="C2" s="87"/>
    </row>
    <row r="3" spans="2:3" s="1" customFormat="1" ht="19.5" customHeight="1">
      <c r="B3" s="3" t="s">
        <v>383</v>
      </c>
      <c r="C3" s="17" t="s">
        <v>1</v>
      </c>
    </row>
    <row r="4" spans="2:3" s="1" customFormat="1" ht="27.95" customHeight="1">
      <c r="B4" s="91" t="s">
        <v>6</v>
      </c>
      <c r="C4" s="91" t="s">
        <v>41</v>
      </c>
    </row>
    <row r="5" spans="2:3" s="1" customFormat="1" ht="27.95" customHeight="1">
      <c r="B5" s="91"/>
      <c r="C5" s="91"/>
    </row>
    <row r="6" spans="2:3" s="1" customFormat="1" ht="24" customHeight="1">
      <c r="B6" s="74" t="s">
        <v>8</v>
      </c>
      <c r="C6" s="61">
        <v>271.07</v>
      </c>
    </row>
    <row r="7" spans="2:3" s="1" customFormat="1" ht="24" customHeight="1">
      <c r="B7" s="74" t="s">
        <v>10</v>
      </c>
      <c r="C7" s="61"/>
    </row>
    <row r="8" spans="2:3" s="1" customFormat="1" ht="24" customHeight="1">
      <c r="B8" s="74" t="s">
        <v>12</v>
      </c>
      <c r="C8" s="61"/>
    </row>
    <row r="9" spans="2:3" s="1" customFormat="1" ht="24" customHeight="1">
      <c r="B9" s="74" t="s">
        <v>14</v>
      </c>
      <c r="C9" s="61"/>
    </row>
    <row r="10" spans="2:3" s="1" customFormat="1" ht="24" customHeight="1">
      <c r="B10" s="74" t="s">
        <v>16</v>
      </c>
      <c r="C10" s="61"/>
    </row>
    <row r="11" spans="2:3" s="1" customFormat="1" ht="24" customHeight="1">
      <c r="B11" s="74" t="s">
        <v>18</v>
      </c>
      <c r="C11" s="61"/>
    </row>
    <row r="12" spans="2:3" s="1" customFormat="1" ht="24" customHeight="1">
      <c r="B12" s="74" t="s">
        <v>20</v>
      </c>
      <c r="C12" s="61">
        <v>12.8</v>
      </c>
    </row>
    <row r="13" spans="2:3" s="1" customFormat="1" ht="24" customHeight="1">
      <c r="B13" s="74" t="s">
        <v>21</v>
      </c>
      <c r="C13" s="61">
        <v>123.4</v>
      </c>
    </row>
    <row r="14" spans="2:3" s="1" customFormat="1" ht="24" customHeight="1">
      <c r="B14" s="74" t="s">
        <v>43</v>
      </c>
      <c r="C14" s="61">
        <v>86.1</v>
      </c>
    </row>
    <row r="15" spans="2:3" s="1" customFormat="1" ht="24" customHeight="1">
      <c r="B15" s="74" t="s">
        <v>23</v>
      </c>
      <c r="C15" s="61">
        <v>20.54</v>
      </c>
    </row>
    <row r="16" spans="2:3" s="1" customFormat="1" ht="24" customHeight="1">
      <c r="B16" s="74" t="s">
        <v>24</v>
      </c>
      <c r="C16" s="61"/>
    </row>
    <row r="17" spans="2:3" s="1" customFormat="1" ht="24" customHeight="1">
      <c r="B17" s="74" t="s">
        <v>25</v>
      </c>
      <c r="C17" s="61">
        <v>400.97</v>
      </c>
    </row>
    <row r="18" spans="2:3" s="1" customFormat="1" ht="24" customHeight="1">
      <c r="B18" s="74" t="s">
        <v>26</v>
      </c>
      <c r="C18" s="61"/>
    </row>
    <row r="19" spans="2:3" s="1" customFormat="1" ht="24" customHeight="1">
      <c r="B19" s="76" t="s">
        <v>27</v>
      </c>
      <c r="C19" s="61"/>
    </row>
    <row r="20" spans="2:3" s="1" customFormat="1" ht="24" customHeight="1">
      <c r="B20" s="76" t="s">
        <v>28</v>
      </c>
      <c r="C20" s="61"/>
    </row>
    <row r="21" spans="2:3" s="1" customFormat="1" ht="24" customHeight="1">
      <c r="B21" s="76" t="s">
        <v>29</v>
      </c>
      <c r="C21" s="61"/>
    </row>
    <row r="22" spans="2:3" s="1" customFormat="1" ht="24" customHeight="1">
      <c r="B22" s="76" t="s">
        <v>30</v>
      </c>
      <c r="C22" s="61"/>
    </row>
    <row r="23" spans="2:3" s="1" customFormat="1" ht="24" customHeight="1">
      <c r="B23" s="76" t="s">
        <v>31</v>
      </c>
      <c r="C23" s="61">
        <v>42.3</v>
      </c>
    </row>
    <row r="24" spans="2:3" s="1" customFormat="1" ht="24" customHeight="1">
      <c r="B24" s="76" t="s">
        <v>32</v>
      </c>
      <c r="C24" s="75"/>
    </row>
    <row r="25" spans="2:3" s="1" customFormat="1" ht="24" customHeight="1">
      <c r="B25" s="76" t="s">
        <v>33</v>
      </c>
      <c r="C25" s="75"/>
    </row>
    <row r="26" spans="2:3" s="1" customFormat="1" ht="24" customHeight="1">
      <c r="B26" s="76" t="s">
        <v>34</v>
      </c>
      <c r="C26" s="75"/>
    </row>
    <row r="27" spans="2:3" s="1" customFormat="1" ht="24" customHeight="1">
      <c r="B27" s="76" t="s">
        <v>35</v>
      </c>
      <c r="C27" s="75"/>
    </row>
    <row r="28" spans="2:3" s="1" customFormat="1" ht="24" customHeight="1">
      <c r="B28" s="76" t="s">
        <v>36</v>
      </c>
      <c r="C28" s="75"/>
    </row>
    <row r="29" spans="2:3" s="1" customFormat="1" ht="24" customHeight="1">
      <c r="B29" s="42" t="s">
        <v>38</v>
      </c>
      <c r="C29" s="77">
        <v>957.18</v>
      </c>
    </row>
    <row r="30" spans="2:3" s="1" customFormat="1" ht="14.25" customHeight="1"/>
    <row r="31" spans="2:3" s="1" customFormat="1" ht="29.25" customHeight="1"/>
  </sheetData>
  <mergeCells count="3">
    <mergeCell ref="B2:C2"/>
    <mergeCell ref="B4:B5"/>
    <mergeCell ref="C4:C5"/>
  </mergeCells>
  <phoneticPr fontId="20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workbookViewId="0">
      <selection activeCell="D7" sqref="D7:D24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56"/>
      <c r="B1" s="56"/>
      <c r="C1" s="56"/>
    </row>
    <row r="2" spans="1:4" ht="33" customHeight="1">
      <c r="A2" s="87" t="s">
        <v>44</v>
      </c>
      <c r="B2" s="87"/>
      <c r="C2" s="87"/>
      <c r="D2" s="87"/>
    </row>
    <row r="3" spans="1:4" ht="13.5">
      <c r="A3" s="3" t="s">
        <v>383</v>
      </c>
      <c r="B3" s="57"/>
      <c r="C3" s="57"/>
      <c r="D3" s="17" t="s">
        <v>1</v>
      </c>
    </row>
    <row r="4" spans="1:4" ht="19.5" customHeight="1">
      <c r="A4" s="88" t="s">
        <v>2</v>
      </c>
      <c r="B4" s="88"/>
      <c r="C4" s="88" t="s">
        <v>3</v>
      </c>
      <c r="D4" s="88"/>
    </row>
    <row r="5" spans="1:4" ht="21.75" customHeight="1">
      <c r="A5" s="88" t="s">
        <v>4</v>
      </c>
      <c r="B5" s="92" t="s">
        <v>5</v>
      </c>
      <c r="C5" s="88" t="s">
        <v>45</v>
      </c>
      <c r="D5" s="92" t="s">
        <v>5</v>
      </c>
    </row>
    <row r="6" spans="1:4" ht="17.25" customHeight="1">
      <c r="A6" s="88"/>
      <c r="B6" s="92"/>
      <c r="C6" s="88"/>
      <c r="D6" s="92"/>
    </row>
    <row r="7" spans="1:4" ht="13.5">
      <c r="A7" s="72" t="s">
        <v>46</v>
      </c>
      <c r="B7" s="61">
        <v>957.18</v>
      </c>
      <c r="C7" s="64" t="s">
        <v>8</v>
      </c>
      <c r="D7" s="61">
        <v>271.07</v>
      </c>
    </row>
    <row r="8" spans="1:4" ht="13.5">
      <c r="A8" s="72" t="s">
        <v>47</v>
      </c>
      <c r="B8" s="61">
        <v>957.18</v>
      </c>
      <c r="C8" s="60" t="s">
        <v>10</v>
      </c>
      <c r="D8" s="61"/>
    </row>
    <row r="9" spans="1:4" ht="13.5">
      <c r="A9" s="72" t="s">
        <v>48</v>
      </c>
      <c r="B9" s="61">
        <v>957.18</v>
      </c>
      <c r="C9" s="60" t="s">
        <v>12</v>
      </c>
      <c r="D9" s="61"/>
    </row>
    <row r="10" spans="1:4" ht="13.5">
      <c r="A10" s="72" t="s">
        <v>49</v>
      </c>
      <c r="B10" s="61"/>
      <c r="C10" s="60" t="s">
        <v>14</v>
      </c>
      <c r="D10" s="61"/>
    </row>
    <row r="11" spans="1:4" ht="13.5">
      <c r="A11" s="72" t="s">
        <v>50</v>
      </c>
      <c r="B11" s="61"/>
      <c r="C11" s="60" t="s">
        <v>16</v>
      </c>
      <c r="D11" s="61"/>
    </row>
    <row r="12" spans="1:4" ht="13.5">
      <c r="A12" s="72" t="s">
        <v>51</v>
      </c>
      <c r="B12" s="61"/>
      <c r="C12" s="60" t="s">
        <v>18</v>
      </c>
      <c r="D12" s="61"/>
    </row>
    <row r="13" spans="1:4" ht="13.5">
      <c r="A13" s="72" t="s">
        <v>52</v>
      </c>
      <c r="B13" s="61"/>
      <c r="C13" s="60" t="s">
        <v>20</v>
      </c>
      <c r="D13" s="61">
        <v>12.8</v>
      </c>
    </row>
    <row r="14" spans="1:4" ht="13.5">
      <c r="A14" s="72" t="s">
        <v>53</v>
      </c>
      <c r="B14" s="61"/>
      <c r="C14" s="60" t="s">
        <v>21</v>
      </c>
      <c r="D14" s="61">
        <v>123.4</v>
      </c>
    </row>
    <row r="15" spans="1:4" ht="13.5">
      <c r="A15" s="72" t="s">
        <v>54</v>
      </c>
      <c r="B15" s="64"/>
      <c r="C15" s="60" t="s">
        <v>22</v>
      </c>
      <c r="D15" s="61">
        <v>86.1</v>
      </c>
    </row>
    <row r="16" spans="1:4" ht="13.5">
      <c r="A16" s="72" t="s">
        <v>55</v>
      </c>
      <c r="B16" s="61"/>
      <c r="C16" s="60" t="s">
        <v>23</v>
      </c>
      <c r="D16" s="61">
        <v>20.54</v>
      </c>
    </row>
    <row r="17" spans="1:4" ht="13.5">
      <c r="A17" s="72" t="s">
        <v>56</v>
      </c>
      <c r="B17" s="61"/>
      <c r="C17" s="60" t="s">
        <v>24</v>
      </c>
      <c r="D17" s="61"/>
    </row>
    <row r="18" spans="1:4" ht="13.5">
      <c r="A18" s="72"/>
      <c r="B18" s="61"/>
      <c r="C18" s="60" t="s">
        <v>25</v>
      </c>
      <c r="D18" s="61">
        <v>400.97</v>
      </c>
    </row>
    <row r="19" spans="1:4" ht="13.5">
      <c r="A19" s="72"/>
      <c r="B19" s="61"/>
      <c r="C19" s="60" t="s">
        <v>26</v>
      </c>
      <c r="D19" s="61"/>
    </row>
    <row r="20" spans="1:4" ht="13.5">
      <c r="A20" s="72"/>
      <c r="B20" s="61"/>
      <c r="C20" s="60" t="s">
        <v>27</v>
      </c>
      <c r="D20" s="61"/>
    </row>
    <row r="21" spans="1:4" ht="13.5">
      <c r="A21" s="72"/>
      <c r="B21" s="61"/>
      <c r="C21" s="72" t="s">
        <v>28</v>
      </c>
      <c r="D21" s="61"/>
    </row>
    <row r="22" spans="1:4" ht="13.5">
      <c r="A22" s="72"/>
      <c r="B22" s="65"/>
      <c r="C22" s="72" t="s">
        <v>29</v>
      </c>
      <c r="D22" s="61"/>
    </row>
    <row r="23" spans="1:4" ht="13.5">
      <c r="A23" s="72"/>
      <c r="B23" s="65"/>
      <c r="C23" s="72" t="s">
        <v>30</v>
      </c>
      <c r="D23" s="61"/>
    </row>
    <row r="24" spans="1:4" ht="13.5">
      <c r="A24" s="72"/>
      <c r="B24" s="65"/>
      <c r="C24" s="72" t="s">
        <v>31</v>
      </c>
      <c r="D24" s="61">
        <v>42.3</v>
      </c>
    </row>
    <row r="25" spans="1:4" ht="13.5">
      <c r="A25" s="64"/>
      <c r="B25" s="65"/>
      <c r="C25" s="72" t="s">
        <v>32</v>
      </c>
      <c r="D25" s="61"/>
    </row>
    <row r="26" spans="1:4" ht="13.5">
      <c r="A26" s="60"/>
      <c r="B26" s="65"/>
      <c r="C26" s="72" t="s">
        <v>33</v>
      </c>
      <c r="D26" s="61"/>
    </row>
    <row r="27" spans="1:4" ht="13.5">
      <c r="A27" s="60"/>
      <c r="B27" s="65"/>
      <c r="C27" s="72" t="s">
        <v>34</v>
      </c>
      <c r="D27" s="61"/>
    </row>
    <row r="28" spans="1:4" ht="13.5">
      <c r="A28" s="64"/>
      <c r="B28" s="65"/>
      <c r="C28" s="72" t="s">
        <v>35</v>
      </c>
      <c r="D28" s="61"/>
    </row>
    <row r="29" spans="1:4" ht="13.5">
      <c r="A29" s="60"/>
      <c r="B29" s="65"/>
      <c r="C29" s="72" t="s">
        <v>36</v>
      </c>
      <c r="D29" s="61"/>
    </row>
    <row r="30" spans="1:4" ht="12">
      <c r="A30" s="67" t="s">
        <v>37</v>
      </c>
      <c r="B30" s="73">
        <v>957.18</v>
      </c>
      <c r="C30" s="67" t="s">
        <v>38</v>
      </c>
      <c r="D30" s="73">
        <v>957.18</v>
      </c>
    </row>
    <row r="31" spans="1:4" ht="14.25" customHeight="1">
      <c r="A31" s="70"/>
      <c r="B31" s="71"/>
      <c r="C31" s="70"/>
      <c r="D31" s="71"/>
    </row>
    <row r="32" spans="1:4" ht="54.75" customHeight="1">
      <c r="A32" s="89"/>
      <c r="B32" s="89"/>
      <c r="C32" s="89"/>
      <c r="D32" s="89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honeticPr fontId="20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1"/>
  <sheetViews>
    <sheetView showGridLines="0" showZeros="0" workbookViewId="0">
      <selection activeCell="A3" sqref="A3"/>
    </sheetView>
  </sheetViews>
  <sheetFormatPr defaultColWidth="8" defaultRowHeight="14.25" customHeight="1"/>
  <cols>
    <col min="1" max="1" width="18.25" style="19" customWidth="1"/>
    <col min="2" max="2" width="32.125" style="19" customWidth="1"/>
    <col min="3" max="5" width="20.625" style="19" customWidth="1"/>
    <col min="6" max="16382" width="8" style="19"/>
  </cols>
  <sheetData>
    <row r="1" spans="1:5" s="19" customFormat="1" ht="12">
      <c r="A1" s="56"/>
      <c r="B1" s="56"/>
      <c r="C1" s="56"/>
      <c r="D1" s="56"/>
    </row>
    <row r="2" spans="1:5" s="19" customFormat="1" ht="33" customHeight="1">
      <c r="A2" s="87" t="s">
        <v>57</v>
      </c>
      <c r="B2" s="87"/>
      <c r="C2" s="87"/>
      <c r="D2" s="87"/>
      <c r="E2" s="87"/>
    </row>
    <row r="3" spans="1:5" s="19" customFormat="1" ht="13.5">
      <c r="A3" s="145" t="s">
        <v>383</v>
      </c>
      <c r="B3" s="57"/>
      <c r="C3" s="57"/>
      <c r="D3" s="57"/>
      <c r="E3" s="17" t="s">
        <v>1</v>
      </c>
    </row>
    <row r="4" spans="1:5" s="19" customFormat="1" ht="57" customHeight="1">
      <c r="A4" s="88" t="s">
        <v>58</v>
      </c>
      <c r="B4" s="88"/>
      <c r="C4" s="93" t="s">
        <v>41</v>
      </c>
      <c r="D4" s="94"/>
      <c r="E4" s="95"/>
    </row>
    <row r="5" spans="1:5" s="19" customFormat="1" ht="21.75" customHeight="1">
      <c r="A5" s="96" t="s">
        <v>59</v>
      </c>
      <c r="B5" s="98" t="s">
        <v>60</v>
      </c>
      <c r="C5" s="88" t="s">
        <v>61</v>
      </c>
      <c r="D5" s="88"/>
      <c r="E5" s="88"/>
    </row>
    <row r="6" spans="1:5" s="19" customFormat="1" ht="17.25" customHeight="1">
      <c r="A6" s="97"/>
      <c r="B6" s="99"/>
      <c r="C6" s="59" t="s">
        <v>62</v>
      </c>
      <c r="D6" s="58" t="s">
        <v>63</v>
      </c>
      <c r="E6" s="58" t="s">
        <v>64</v>
      </c>
    </row>
    <row r="7" spans="1:5" s="19" customFormat="1" ht="15" customHeight="1">
      <c r="A7" s="143" t="s">
        <v>385</v>
      </c>
      <c r="B7" s="143" t="s">
        <v>386</v>
      </c>
      <c r="C7" s="62">
        <f>D7+E7</f>
        <v>14.07</v>
      </c>
      <c r="D7" s="63">
        <v>14.07</v>
      </c>
      <c r="E7" s="62"/>
    </row>
    <row r="8" spans="1:5" s="19" customFormat="1" ht="15" customHeight="1">
      <c r="A8" s="143" t="s">
        <v>387</v>
      </c>
      <c r="B8" s="143" t="s">
        <v>388</v>
      </c>
      <c r="C8" s="62">
        <f t="shared" ref="C8:C29" si="0">D8+E8</f>
        <v>4</v>
      </c>
      <c r="D8" s="62"/>
      <c r="E8" s="62">
        <v>4</v>
      </c>
    </row>
    <row r="9" spans="1:5" s="19" customFormat="1" ht="15" customHeight="1">
      <c r="A9" s="143" t="s">
        <v>389</v>
      </c>
      <c r="B9" s="143" t="s">
        <v>386</v>
      </c>
      <c r="C9" s="62">
        <f t="shared" si="0"/>
        <v>173.97</v>
      </c>
      <c r="D9" s="62">
        <v>173.97</v>
      </c>
      <c r="E9" s="62"/>
    </row>
    <row r="10" spans="1:5" s="19" customFormat="1" ht="15" customHeight="1">
      <c r="A10" s="143" t="s">
        <v>390</v>
      </c>
      <c r="B10" s="143" t="s">
        <v>386</v>
      </c>
      <c r="C10" s="62">
        <f t="shared" si="0"/>
        <v>26.98</v>
      </c>
      <c r="D10" s="62">
        <v>26.98</v>
      </c>
      <c r="E10" s="62"/>
    </row>
    <row r="11" spans="1:5" s="19" customFormat="1" ht="15" customHeight="1">
      <c r="A11" s="143" t="s">
        <v>391</v>
      </c>
      <c r="B11" s="143" t="s">
        <v>386</v>
      </c>
      <c r="C11" s="62">
        <f t="shared" si="0"/>
        <v>52.06</v>
      </c>
      <c r="D11" s="62">
        <v>52.06</v>
      </c>
      <c r="E11" s="62"/>
    </row>
    <row r="12" spans="1:5" s="19" customFormat="1" ht="15" customHeight="1">
      <c r="A12" s="143" t="s">
        <v>392</v>
      </c>
      <c r="B12" s="143" t="s">
        <v>393</v>
      </c>
      <c r="C12" s="62">
        <f t="shared" si="0"/>
        <v>9.82</v>
      </c>
      <c r="D12" s="62">
        <v>9.82</v>
      </c>
      <c r="E12" s="62"/>
    </row>
    <row r="13" spans="1:5" s="19" customFormat="1" ht="15" customHeight="1">
      <c r="A13" s="143" t="s">
        <v>394</v>
      </c>
      <c r="B13" s="143" t="s">
        <v>395</v>
      </c>
      <c r="C13" s="62">
        <f t="shared" si="0"/>
        <v>2.98</v>
      </c>
      <c r="D13" s="62">
        <v>2.98</v>
      </c>
      <c r="E13" s="62"/>
    </row>
    <row r="14" spans="1:5" s="19" customFormat="1" ht="15" customHeight="1">
      <c r="A14" s="143" t="s">
        <v>396</v>
      </c>
      <c r="B14" s="143" t="s">
        <v>397</v>
      </c>
      <c r="C14" s="62">
        <f t="shared" si="0"/>
        <v>30.63</v>
      </c>
      <c r="D14" s="62">
        <v>30.63</v>
      </c>
      <c r="E14" s="62"/>
    </row>
    <row r="15" spans="1:5" s="19" customFormat="1" ht="15" customHeight="1">
      <c r="A15" s="143" t="s">
        <v>398</v>
      </c>
      <c r="B15" s="143" t="s">
        <v>386</v>
      </c>
      <c r="C15" s="62">
        <f t="shared" si="0"/>
        <v>11.42</v>
      </c>
      <c r="D15" s="62">
        <v>11.42</v>
      </c>
      <c r="E15" s="62"/>
    </row>
    <row r="16" spans="1:5" s="19" customFormat="1" ht="15" customHeight="1">
      <c r="A16" s="143" t="s">
        <v>399</v>
      </c>
      <c r="B16" s="143" t="s">
        <v>400</v>
      </c>
      <c r="C16" s="62">
        <f t="shared" si="0"/>
        <v>81.349999999999994</v>
      </c>
      <c r="D16" s="62">
        <v>81.349999999999994</v>
      </c>
      <c r="E16" s="62"/>
    </row>
    <row r="17" spans="1:5" s="19" customFormat="1" ht="15" customHeight="1">
      <c r="A17" s="143" t="s">
        <v>401</v>
      </c>
      <c r="B17" s="143" t="s">
        <v>402</v>
      </c>
      <c r="C17" s="62">
        <f t="shared" si="0"/>
        <v>25.95</v>
      </c>
      <c r="D17" s="62">
        <v>25.95</v>
      </c>
      <c r="E17" s="62"/>
    </row>
    <row r="18" spans="1:5" s="19" customFormat="1" ht="15" customHeight="1">
      <c r="A18" s="143" t="s">
        <v>403</v>
      </c>
      <c r="B18" s="143" t="s">
        <v>404</v>
      </c>
      <c r="C18" s="62">
        <f t="shared" si="0"/>
        <v>41.68</v>
      </c>
      <c r="D18" s="62">
        <v>41.68</v>
      </c>
      <c r="E18" s="62"/>
    </row>
    <row r="19" spans="1:5" s="19" customFormat="1" ht="15" customHeight="1">
      <c r="A19" s="143" t="s">
        <v>405</v>
      </c>
      <c r="B19" s="143" t="s">
        <v>406</v>
      </c>
      <c r="C19" s="62">
        <f t="shared" si="0"/>
        <v>18.47</v>
      </c>
      <c r="D19" s="62">
        <v>18.47</v>
      </c>
      <c r="E19" s="62"/>
    </row>
    <row r="20" spans="1:5" s="19" customFormat="1" ht="15" customHeight="1">
      <c r="A20" s="143" t="s">
        <v>407</v>
      </c>
      <c r="B20" s="143" t="s">
        <v>408</v>
      </c>
      <c r="C20" s="62">
        <f t="shared" si="0"/>
        <v>20.54</v>
      </c>
      <c r="D20" s="62">
        <v>20.54</v>
      </c>
      <c r="E20" s="62"/>
    </row>
    <row r="21" spans="1:5" s="19" customFormat="1" ht="15" customHeight="1">
      <c r="A21" s="143" t="s">
        <v>409</v>
      </c>
      <c r="B21" s="143" t="s">
        <v>410</v>
      </c>
      <c r="C21" s="62">
        <f t="shared" si="0"/>
        <v>80.03</v>
      </c>
      <c r="D21" s="62">
        <v>80.03</v>
      </c>
      <c r="E21" s="62"/>
    </row>
    <row r="22" spans="1:5" s="19" customFormat="1" ht="15" customHeight="1">
      <c r="A22" s="143" t="s">
        <v>411</v>
      </c>
      <c r="B22" s="143" t="s">
        <v>412</v>
      </c>
      <c r="C22" s="62">
        <f t="shared" si="0"/>
        <v>79.67</v>
      </c>
      <c r="D22" s="62">
        <v>79.67</v>
      </c>
      <c r="E22" s="62"/>
    </row>
    <row r="23" spans="1:5" s="19" customFormat="1" ht="15" customHeight="1">
      <c r="A23" s="143" t="s">
        <v>413</v>
      </c>
      <c r="B23" s="143" t="s">
        <v>414</v>
      </c>
      <c r="C23" s="62">
        <f t="shared" si="0"/>
        <v>60.52</v>
      </c>
      <c r="D23" s="62">
        <v>60.52</v>
      </c>
      <c r="E23" s="62"/>
    </row>
    <row r="24" spans="1:5" s="19" customFormat="1" ht="15" customHeight="1">
      <c r="A24" s="143" t="s">
        <v>415</v>
      </c>
      <c r="B24" s="143" t="s">
        <v>416</v>
      </c>
      <c r="C24" s="62">
        <f t="shared" si="0"/>
        <v>180.74</v>
      </c>
      <c r="D24" s="62">
        <v>180.74</v>
      </c>
      <c r="E24" s="62"/>
    </row>
    <row r="25" spans="1:5" s="19" customFormat="1" ht="15" customHeight="1">
      <c r="A25" s="143" t="s">
        <v>417</v>
      </c>
      <c r="B25" s="143" t="s">
        <v>386</v>
      </c>
      <c r="C25" s="62">
        <f t="shared" si="0"/>
        <v>22.52</v>
      </c>
      <c r="D25" s="62">
        <v>22.52</v>
      </c>
      <c r="E25" s="62"/>
    </row>
    <row r="26" spans="1:5" s="19" customFormat="1" ht="15" customHeight="1">
      <c r="A26" s="143" t="s">
        <v>418</v>
      </c>
      <c r="B26" s="143" t="s">
        <v>410</v>
      </c>
      <c r="C26" s="62">
        <f t="shared" si="0"/>
        <v>19.77</v>
      </c>
      <c r="D26" s="62">
        <v>19.77</v>
      </c>
      <c r="E26" s="62"/>
    </row>
    <row r="27" spans="1:5" s="19" customFormat="1" ht="15" customHeight="1">
      <c r="A27" s="66"/>
      <c r="B27" s="65"/>
      <c r="C27" s="62">
        <f t="shared" si="0"/>
        <v>0</v>
      </c>
      <c r="D27" s="62"/>
      <c r="E27" s="62"/>
    </row>
    <row r="28" spans="1:5" s="19" customFormat="1" ht="15" customHeight="1">
      <c r="A28" s="60"/>
      <c r="B28" s="65"/>
      <c r="C28" s="62">
        <f t="shared" si="0"/>
        <v>0</v>
      </c>
      <c r="D28" s="62"/>
      <c r="E28" s="62"/>
    </row>
    <row r="29" spans="1:5" s="19" customFormat="1" ht="15" customHeight="1">
      <c r="A29" s="67"/>
      <c r="B29" s="68" t="s">
        <v>65</v>
      </c>
      <c r="C29" s="62">
        <f t="shared" si="0"/>
        <v>957.17</v>
      </c>
      <c r="D29" s="69">
        <f>SUM(D7:D28)</f>
        <v>953.17</v>
      </c>
      <c r="E29" s="69">
        <f>SUM(E7:E28)</f>
        <v>4</v>
      </c>
    </row>
    <row r="30" spans="1:5" s="19" customFormat="1" ht="14.25" customHeight="1">
      <c r="A30" s="70"/>
      <c r="B30" s="71"/>
      <c r="C30" s="71"/>
      <c r="D30" s="70"/>
      <c r="E30" s="71"/>
    </row>
    <row r="31" spans="1:5" s="19" customFormat="1" ht="54.75" customHeight="1">
      <c r="A31" s="89"/>
      <c r="B31" s="89"/>
      <c r="C31" s="89"/>
      <c r="D31" s="89"/>
      <c r="E31" s="89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honeticPr fontId="20" type="noConversion"/>
  <printOptions horizontalCentered="1"/>
  <pageMargins left="0.59027777777777801" right="0.59027777777777801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4" workbookViewId="0">
      <selection activeCell="I14" sqref="I1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5"/>
      <c r="B1" s="45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9" ht="33.950000000000003" customHeight="1">
      <c r="A2" s="87" t="s">
        <v>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0.100000000000001" customHeight="1">
      <c r="A3" s="45"/>
      <c r="B3" s="45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00" t="s">
        <v>40</v>
      </c>
      <c r="S3" s="100"/>
    </row>
    <row r="4" spans="1:19" ht="48" customHeight="1">
      <c r="A4" s="111" t="s">
        <v>67</v>
      </c>
      <c r="B4" s="120"/>
      <c r="C4" s="111" t="s">
        <v>68</v>
      </c>
      <c r="D4" s="91" t="s">
        <v>69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ht="20.100000000000001" customHeight="1">
      <c r="A5" s="113"/>
      <c r="B5" s="121"/>
      <c r="C5" s="112"/>
      <c r="D5" s="114" t="s">
        <v>70</v>
      </c>
      <c r="E5" s="101" t="s">
        <v>71</v>
      </c>
      <c r="F5" s="102"/>
      <c r="G5" s="102"/>
      <c r="H5" s="102"/>
      <c r="I5" s="102"/>
      <c r="J5" s="102"/>
      <c r="K5" s="102"/>
      <c r="L5" s="102"/>
      <c r="M5" s="102"/>
      <c r="N5" s="102"/>
      <c r="O5" s="103"/>
      <c r="P5" s="122" t="s">
        <v>72</v>
      </c>
      <c r="Q5" s="123"/>
      <c r="R5" s="123"/>
      <c r="S5" s="124"/>
    </row>
    <row r="6" spans="1:19" ht="20.100000000000001" customHeight="1">
      <c r="A6" s="109" t="s">
        <v>73</v>
      </c>
      <c r="B6" s="109" t="s">
        <v>74</v>
      </c>
      <c r="C6" s="112"/>
      <c r="D6" s="115"/>
      <c r="E6" s="117" t="s">
        <v>75</v>
      </c>
      <c r="F6" s="104" t="s">
        <v>76</v>
      </c>
      <c r="G6" s="105"/>
      <c r="H6" s="105"/>
      <c r="I6" s="105"/>
      <c r="J6" s="105"/>
      <c r="K6" s="105"/>
      <c r="L6" s="105"/>
      <c r="M6" s="106"/>
      <c r="N6" s="119" t="s">
        <v>77</v>
      </c>
      <c r="O6" s="119" t="s">
        <v>78</v>
      </c>
      <c r="P6" s="125"/>
      <c r="Q6" s="126"/>
      <c r="R6" s="126"/>
      <c r="S6" s="127"/>
    </row>
    <row r="7" spans="1:19" ht="66.95" customHeight="1">
      <c r="A7" s="110"/>
      <c r="B7" s="110"/>
      <c r="C7" s="113"/>
      <c r="D7" s="116"/>
      <c r="E7" s="118"/>
      <c r="F7" s="5" t="s">
        <v>62</v>
      </c>
      <c r="G7" s="5" t="s">
        <v>79</v>
      </c>
      <c r="H7" s="5" t="s">
        <v>80</v>
      </c>
      <c r="I7" s="5" t="s">
        <v>81</v>
      </c>
      <c r="J7" s="5" t="s">
        <v>82</v>
      </c>
      <c r="K7" s="5" t="s">
        <v>83</v>
      </c>
      <c r="L7" s="5" t="s">
        <v>84</v>
      </c>
      <c r="M7" s="5" t="s">
        <v>85</v>
      </c>
      <c r="N7" s="119"/>
      <c r="O7" s="119"/>
      <c r="P7" s="5" t="s">
        <v>62</v>
      </c>
      <c r="Q7" s="5" t="s">
        <v>86</v>
      </c>
      <c r="R7" s="5" t="s">
        <v>87</v>
      </c>
      <c r="S7" s="5" t="s">
        <v>88</v>
      </c>
    </row>
    <row r="8" spans="1:19" ht="20.100000000000001" customHeight="1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8">
        <v>6</v>
      </c>
      <c r="G8" s="48">
        <v>7</v>
      </c>
      <c r="H8" s="49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  <c r="N8" s="48">
        <v>14</v>
      </c>
      <c r="O8" s="48">
        <v>15</v>
      </c>
      <c r="P8" s="48">
        <v>16</v>
      </c>
      <c r="Q8" s="48">
        <v>17</v>
      </c>
      <c r="R8" s="49">
        <v>18</v>
      </c>
      <c r="S8" s="48">
        <v>19</v>
      </c>
    </row>
    <row r="9" spans="1:19" ht="20.100000000000001" customHeight="1">
      <c r="A9" s="144" t="s">
        <v>383</v>
      </c>
      <c r="B9" s="107"/>
      <c r="C9" s="108"/>
      <c r="D9" s="48">
        <f>E9</f>
        <v>953.18</v>
      </c>
      <c r="E9" s="48">
        <f>F9</f>
        <v>953.18</v>
      </c>
      <c r="F9" s="48">
        <f>G9</f>
        <v>953.18</v>
      </c>
      <c r="G9" s="48">
        <f>G10+G24+G52</f>
        <v>953.18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ht="20.100000000000001" customHeight="1">
      <c r="A10" s="50">
        <v>301</v>
      </c>
      <c r="B10" s="51" t="s">
        <v>89</v>
      </c>
      <c r="C10" s="52" t="s">
        <v>90</v>
      </c>
      <c r="D10" s="48">
        <f t="shared" ref="D10:D63" si="0">E10</f>
        <v>714.69999999999993</v>
      </c>
      <c r="E10" s="48">
        <f t="shared" ref="E10:E63" si="1">F10</f>
        <v>714.69999999999993</v>
      </c>
      <c r="F10" s="48">
        <f t="shared" ref="F10:F63" si="2">G10</f>
        <v>714.69999999999993</v>
      </c>
      <c r="G10" s="53">
        <f>SUM(G11:G23)</f>
        <v>714.69999999999993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20.100000000000001" customHeight="1">
      <c r="A11" s="54"/>
      <c r="B11" s="51" t="s">
        <v>91</v>
      </c>
      <c r="C11" s="55" t="s">
        <v>92</v>
      </c>
      <c r="D11" s="48">
        <f t="shared" si="0"/>
        <v>144.69999999999999</v>
      </c>
      <c r="E11" s="48">
        <f t="shared" si="1"/>
        <v>144.69999999999999</v>
      </c>
      <c r="F11" s="48">
        <f t="shared" si="2"/>
        <v>144.69999999999999</v>
      </c>
      <c r="G11" s="53">
        <v>144.69999999999999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20.100000000000001" customHeight="1">
      <c r="A12" s="54"/>
      <c r="B12" s="51" t="s">
        <v>93</v>
      </c>
      <c r="C12" s="55" t="s">
        <v>94</v>
      </c>
      <c r="D12" s="48">
        <f t="shared" si="0"/>
        <v>248.36</v>
      </c>
      <c r="E12" s="48">
        <f t="shared" si="1"/>
        <v>248.36</v>
      </c>
      <c r="F12" s="48">
        <f t="shared" si="2"/>
        <v>248.36</v>
      </c>
      <c r="G12" s="53">
        <v>248.36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20.100000000000001" customHeight="1">
      <c r="A13" s="54"/>
      <c r="B13" s="51" t="s">
        <v>95</v>
      </c>
      <c r="C13" s="55" t="s">
        <v>96</v>
      </c>
      <c r="D13" s="48">
        <f t="shared" si="0"/>
        <v>12.06</v>
      </c>
      <c r="E13" s="48">
        <f t="shared" si="1"/>
        <v>12.06</v>
      </c>
      <c r="F13" s="48">
        <f t="shared" si="2"/>
        <v>12.06</v>
      </c>
      <c r="G13" s="53">
        <v>12.06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</row>
    <row r="14" spans="1:19" ht="20.100000000000001" customHeight="1">
      <c r="A14" s="54"/>
      <c r="B14" s="51" t="s">
        <v>97</v>
      </c>
      <c r="C14" s="55" t="s">
        <v>98</v>
      </c>
      <c r="D14" s="48"/>
      <c r="E14" s="48"/>
      <c r="F14" s="48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20.100000000000001" customHeight="1">
      <c r="A15" s="54"/>
      <c r="B15" s="51" t="s">
        <v>99</v>
      </c>
      <c r="C15" s="55" t="s">
        <v>100</v>
      </c>
      <c r="D15" s="48">
        <f t="shared" si="0"/>
        <v>58.83</v>
      </c>
      <c r="E15" s="48">
        <f t="shared" si="1"/>
        <v>58.83</v>
      </c>
      <c r="F15" s="48">
        <f t="shared" si="2"/>
        <v>58.83</v>
      </c>
      <c r="G15" s="53">
        <v>58.83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20.100000000000001" customHeight="1">
      <c r="A16" s="54"/>
      <c r="B16" s="51" t="s">
        <v>101</v>
      </c>
      <c r="C16" s="55" t="s">
        <v>102</v>
      </c>
      <c r="D16" s="48">
        <f t="shared" si="0"/>
        <v>81.349999999999994</v>
      </c>
      <c r="E16" s="48">
        <f t="shared" si="1"/>
        <v>81.349999999999994</v>
      </c>
      <c r="F16" s="48">
        <f t="shared" si="2"/>
        <v>81.349999999999994</v>
      </c>
      <c r="G16" s="53">
        <v>81.349999999999994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20.100000000000001" customHeight="1">
      <c r="A17" s="54"/>
      <c r="B17" s="51" t="s">
        <v>103</v>
      </c>
      <c r="C17" s="55" t="s">
        <v>104</v>
      </c>
      <c r="D17" s="48"/>
      <c r="E17" s="48"/>
      <c r="F17" s="48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20.100000000000001" customHeight="1">
      <c r="A18" s="54"/>
      <c r="B18" s="51" t="s">
        <v>105</v>
      </c>
      <c r="C18" s="55" t="s">
        <v>106</v>
      </c>
      <c r="D18" s="48">
        <f t="shared" si="0"/>
        <v>40.79</v>
      </c>
      <c r="E18" s="48">
        <f t="shared" si="1"/>
        <v>40.79</v>
      </c>
      <c r="F18" s="48">
        <f t="shared" si="2"/>
        <v>40.79</v>
      </c>
      <c r="G18" s="53">
        <v>40.79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</row>
    <row r="19" spans="1:19" ht="20.100000000000001" customHeight="1">
      <c r="A19" s="54"/>
      <c r="B19" s="51" t="s">
        <v>107</v>
      </c>
      <c r="C19" s="55" t="s">
        <v>108</v>
      </c>
      <c r="D19" s="48">
        <f t="shared" si="0"/>
        <v>18.47</v>
      </c>
      <c r="E19" s="48">
        <f t="shared" si="1"/>
        <v>18.47</v>
      </c>
      <c r="F19" s="48">
        <f t="shared" si="2"/>
        <v>18.47</v>
      </c>
      <c r="G19" s="53">
        <v>18.47</v>
      </c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20.100000000000001" customHeight="1">
      <c r="A20" s="54"/>
      <c r="B20" s="51" t="s">
        <v>109</v>
      </c>
      <c r="C20" s="55" t="s">
        <v>110</v>
      </c>
      <c r="D20" s="48">
        <f t="shared" si="0"/>
        <v>12.86</v>
      </c>
      <c r="E20" s="48">
        <f t="shared" si="1"/>
        <v>12.86</v>
      </c>
      <c r="F20" s="48">
        <f t="shared" si="2"/>
        <v>12.86</v>
      </c>
      <c r="G20" s="53">
        <v>12.86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20.100000000000001" customHeight="1">
      <c r="A21" s="54"/>
      <c r="B21" s="51" t="s">
        <v>111</v>
      </c>
      <c r="C21" s="55" t="s">
        <v>112</v>
      </c>
      <c r="D21" s="48">
        <f t="shared" si="0"/>
        <v>54.38</v>
      </c>
      <c r="E21" s="48">
        <f t="shared" si="1"/>
        <v>54.38</v>
      </c>
      <c r="F21" s="48">
        <f t="shared" si="2"/>
        <v>54.38</v>
      </c>
      <c r="G21" s="53">
        <v>54.38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20.100000000000001" customHeight="1">
      <c r="A22" s="54"/>
      <c r="B22" s="51" t="s">
        <v>113</v>
      </c>
      <c r="C22" s="55" t="s">
        <v>114</v>
      </c>
      <c r="D22" s="48"/>
      <c r="E22" s="48"/>
      <c r="F22" s="48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19" ht="20.100000000000001" customHeight="1">
      <c r="A23" s="54"/>
      <c r="B23" s="51" t="s">
        <v>115</v>
      </c>
      <c r="C23" s="55" t="s">
        <v>116</v>
      </c>
      <c r="D23" s="48">
        <f t="shared" si="0"/>
        <v>42.9</v>
      </c>
      <c r="E23" s="48">
        <f t="shared" si="1"/>
        <v>42.9</v>
      </c>
      <c r="F23" s="48">
        <f t="shared" si="2"/>
        <v>42.9</v>
      </c>
      <c r="G23" s="53">
        <v>42.9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20.100000000000001" customHeight="1">
      <c r="A24" s="50">
        <v>302</v>
      </c>
      <c r="B24" s="51"/>
      <c r="C24" s="52" t="s">
        <v>117</v>
      </c>
      <c r="D24" s="48">
        <f t="shared" si="0"/>
        <v>73.260000000000005</v>
      </c>
      <c r="E24" s="48">
        <f t="shared" si="1"/>
        <v>73.260000000000005</v>
      </c>
      <c r="F24" s="48">
        <f t="shared" si="2"/>
        <v>73.260000000000005</v>
      </c>
      <c r="G24" s="53">
        <f>SUM(G25:G51)</f>
        <v>73.260000000000005</v>
      </c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ht="20.100000000000001" customHeight="1">
      <c r="A25" s="54"/>
      <c r="B25" s="51" t="s">
        <v>91</v>
      </c>
      <c r="C25" s="55" t="s">
        <v>118</v>
      </c>
      <c r="D25" s="48">
        <f t="shared" si="0"/>
        <v>31.09</v>
      </c>
      <c r="E25" s="48">
        <f t="shared" si="1"/>
        <v>31.09</v>
      </c>
      <c r="F25" s="48">
        <f t="shared" si="2"/>
        <v>31.09</v>
      </c>
      <c r="G25" s="53">
        <v>31.09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 ht="20.100000000000001" customHeight="1">
      <c r="A26" s="54"/>
      <c r="B26" s="51" t="s">
        <v>93</v>
      </c>
      <c r="C26" s="55" t="s">
        <v>119</v>
      </c>
      <c r="D26" s="48"/>
      <c r="E26" s="48"/>
      <c r="F26" s="48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20.100000000000001" customHeight="1">
      <c r="A27" s="54"/>
      <c r="B27" s="51" t="s">
        <v>95</v>
      </c>
      <c r="C27" s="55" t="s">
        <v>120</v>
      </c>
      <c r="D27" s="48"/>
      <c r="E27" s="48"/>
      <c r="F27" s="48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20.100000000000001" customHeight="1">
      <c r="A28" s="54"/>
      <c r="B28" s="51" t="s">
        <v>121</v>
      </c>
      <c r="C28" s="55" t="s">
        <v>122</v>
      </c>
      <c r="D28" s="48"/>
      <c r="E28" s="48"/>
      <c r="F28" s="48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20.100000000000001" customHeight="1">
      <c r="A29" s="54"/>
      <c r="B29" s="51" t="s">
        <v>123</v>
      </c>
      <c r="C29" s="55" t="s">
        <v>124</v>
      </c>
      <c r="D29" s="48">
        <f t="shared" si="0"/>
        <v>0.15</v>
      </c>
      <c r="E29" s="48">
        <f t="shared" si="1"/>
        <v>0.15</v>
      </c>
      <c r="F29" s="48">
        <f t="shared" si="2"/>
        <v>0.15</v>
      </c>
      <c r="G29" s="53">
        <v>0.15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20.100000000000001" customHeight="1">
      <c r="A30" s="54"/>
      <c r="B30" s="51" t="s">
        <v>97</v>
      </c>
      <c r="C30" s="55" t="s">
        <v>125</v>
      </c>
      <c r="D30" s="48">
        <f t="shared" si="0"/>
        <v>2.15</v>
      </c>
      <c r="E30" s="48">
        <f t="shared" si="1"/>
        <v>2.15</v>
      </c>
      <c r="F30" s="48">
        <f t="shared" si="2"/>
        <v>2.15</v>
      </c>
      <c r="G30" s="53">
        <v>2.15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20.100000000000001" customHeight="1">
      <c r="A31" s="54"/>
      <c r="B31" s="51" t="s">
        <v>99</v>
      </c>
      <c r="C31" s="55" t="s">
        <v>126</v>
      </c>
      <c r="D31" s="48">
        <f t="shared" si="0"/>
        <v>0.6</v>
      </c>
      <c r="E31" s="48">
        <f t="shared" si="1"/>
        <v>0.6</v>
      </c>
      <c r="F31" s="48">
        <f t="shared" si="2"/>
        <v>0.6</v>
      </c>
      <c r="G31" s="53">
        <v>0.6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20.100000000000001" customHeight="1">
      <c r="A32" s="54"/>
      <c r="B32" s="51" t="s">
        <v>101</v>
      </c>
      <c r="C32" s="55" t="s">
        <v>127</v>
      </c>
      <c r="D32" s="48"/>
      <c r="E32" s="48"/>
      <c r="F32" s="48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20.100000000000001" customHeight="1">
      <c r="A33" s="54"/>
      <c r="B33" s="51" t="s">
        <v>103</v>
      </c>
      <c r="C33" s="55" t="s">
        <v>128</v>
      </c>
      <c r="D33" s="48"/>
      <c r="E33" s="48"/>
      <c r="F33" s="48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20.100000000000001" customHeight="1">
      <c r="A34" s="54"/>
      <c r="B34" s="51" t="s">
        <v>107</v>
      </c>
      <c r="C34" s="55" t="s">
        <v>129</v>
      </c>
      <c r="D34" s="48"/>
      <c r="E34" s="48"/>
      <c r="F34" s="48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20.100000000000001" customHeight="1">
      <c r="A35" s="54"/>
      <c r="B35" s="51" t="s">
        <v>109</v>
      </c>
      <c r="C35" s="55" t="s">
        <v>130</v>
      </c>
      <c r="D35" s="48"/>
      <c r="E35" s="48"/>
      <c r="F35" s="48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20.100000000000001" customHeight="1">
      <c r="A36" s="54"/>
      <c r="B36" s="51" t="s">
        <v>111</v>
      </c>
      <c r="C36" s="55" t="s">
        <v>131</v>
      </c>
      <c r="D36" s="48"/>
      <c r="E36" s="48"/>
      <c r="F36" s="48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</row>
    <row r="37" spans="1:19" ht="14.25">
      <c r="A37" s="54"/>
      <c r="B37" s="51" t="s">
        <v>113</v>
      </c>
      <c r="C37" s="55" t="s">
        <v>132</v>
      </c>
      <c r="D37" s="48"/>
      <c r="E37" s="48"/>
      <c r="F37" s="48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</row>
    <row r="38" spans="1:19" ht="14.25">
      <c r="A38" s="54"/>
      <c r="B38" s="51" t="s">
        <v>133</v>
      </c>
      <c r="C38" s="55" t="s">
        <v>134</v>
      </c>
      <c r="D38" s="48">
        <f t="shared" si="0"/>
        <v>4.42</v>
      </c>
      <c r="E38" s="48">
        <f t="shared" si="1"/>
        <v>4.42</v>
      </c>
      <c r="F38" s="48">
        <f t="shared" si="2"/>
        <v>4.42</v>
      </c>
      <c r="G38" s="53">
        <v>4.42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</row>
    <row r="39" spans="1:19" ht="14.25">
      <c r="A39" s="54"/>
      <c r="B39" s="51" t="s">
        <v>135</v>
      </c>
      <c r="C39" s="55" t="s">
        <v>136</v>
      </c>
      <c r="D39" s="48">
        <f t="shared" si="0"/>
        <v>0.28000000000000003</v>
      </c>
      <c r="E39" s="48">
        <f t="shared" si="1"/>
        <v>0.28000000000000003</v>
      </c>
      <c r="F39" s="48">
        <f t="shared" si="2"/>
        <v>0.28000000000000003</v>
      </c>
      <c r="G39" s="53">
        <v>0.28000000000000003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</row>
    <row r="40" spans="1:19" ht="14.25">
      <c r="A40" s="54"/>
      <c r="B40" s="51" t="s">
        <v>137</v>
      </c>
      <c r="C40" s="55" t="s">
        <v>138</v>
      </c>
      <c r="D40" s="48"/>
      <c r="E40" s="48"/>
      <c r="F40" s="48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</row>
    <row r="41" spans="1:19" ht="14.25">
      <c r="A41" s="54"/>
      <c r="B41" s="51" t="s">
        <v>139</v>
      </c>
      <c r="C41" s="55" t="s">
        <v>140</v>
      </c>
      <c r="D41" s="48"/>
      <c r="E41" s="48"/>
      <c r="F41" s="48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</row>
    <row r="42" spans="1:19" ht="14.25">
      <c r="A42" s="54"/>
      <c r="B42" s="51" t="s">
        <v>141</v>
      </c>
      <c r="C42" s="55" t="s">
        <v>142</v>
      </c>
      <c r="D42" s="48"/>
      <c r="E42" s="48"/>
      <c r="F42" s="48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ht="14.25">
      <c r="A43" s="54"/>
      <c r="B43" s="51" t="s">
        <v>143</v>
      </c>
      <c r="C43" s="55" t="s">
        <v>144</v>
      </c>
      <c r="D43" s="48"/>
      <c r="E43" s="48"/>
      <c r="F43" s="48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ht="14.25">
      <c r="A44" s="54"/>
      <c r="B44" s="51" t="s">
        <v>145</v>
      </c>
      <c r="C44" s="55" t="s">
        <v>146</v>
      </c>
      <c r="D44" s="48"/>
      <c r="E44" s="48"/>
      <c r="F44" s="48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ht="14.25">
      <c r="A45" s="54"/>
      <c r="B45" s="51" t="s">
        <v>147</v>
      </c>
      <c r="C45" s="55" t="s">
        <v>148</v>
      </c>
      <c r="D45" s="48"/>
      <c r="E45" s="48"/>
      <c r="F45" s="48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ht="14.25">
      <c r="A46" s="54"/>
      <c r="B46" s="51" t="s">
        <v>149</v>
      </c>
      <c r="C46" s="55" t="s">
        <v>150</v>
      </c>
      <c r="D46" s="48">
        <f t="shared" si="0"/>
        <v>6.37</v>
      </c>
      <c r="E46" s="48">
        <f t="shared" si="1"/>
        <v>6.37</v>
      </c>
      <c r="F46" s="48">
        <f t="shared" si="2"/>
        <v>6.37</v>
      </c>
      <c r="G46" s="53">
        <v>6.37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1:19" ht="14.25">
      <c r="A47" s="54"/>
      <c r="B47" s="51" t="s">
        <v>151</v>
      </c>
      <c r="C47" s="55" t="s">
        <v>152</v>
      </c>
      <c r="D47" s="48"/>
      <c r="E47" s="48"/>
      <c r="F47" s="48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</row>
    <row r="48" spans="1:19" ht="14.25">
      <c r="A48" s="54"/>
      <c r="B48" s="51" t="s">
        <v>153</v>
      </c>
      <c r="C48" s="55" t="s">
        <v>154</v>
      </c>
      <c r="D48" s="48">
        <f t="shared" si="0"/>
        <v>5.7</v>
      </c>
      <c r="E48" s="48">
        <f t="shared" si="1"/>
        <v>5.7</v>
      </c>
      <c r="F48" s="48">
        <f t="shared" si="2"/>
        <v>5.7</v>
      </c>
      <c r="G48" s="53">
        <v>5.7</v>
      </c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14.25">
      <c r="A49" s="54"/>
      <c r="B49" s="51" t="s">
        <v>155</v>
      </c>
      <c r="C49" s="55" t="s">
        <v>156</v>
      </c>
      <c r="D49" s="48">
        <f t="shared" si="0"/>
        <v>22.5</v>
      </c>
      <c r="E49" s="48">
        <f t="shared" si="1"/>
        <v>22.5</v>
      </c>
      <c r="F49" s="48">
        <f t="shared" si="2"/>
        <v>22.5</v>
      </c>
      <c r="G49" s="53">
        <v>22.5</v>
      </c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</row>
    <row r="50" spans="1:19" ht="14.25">
      <c r="A50" s="54"/>
      <c r="B50" s="51" t="s">
        <v>157</v>
      </c>
      <c r="C50" s="55" t="s">
        <v>158</v>
      </c>
      <c r="D50" s="48"/>
      <c r="E50" s="48"/>
      <c r="F50" s="48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</row>
    <row r="51" spans="1:19" ht="14.25">
      <c r="A51" s="54"/>
      <c r="B51" s="51" t="s">
        <v>115</v>
      </c>
      <c r="C51" s="55" t="s">
        <v>159</v>
      </c>
      <c r="D51" s="48"/>
      <c r="E51" s="48"/>
      <c r="F51" s="48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</row>
    <row r="52" spans="1:19" ht="14.25">
      <c r="A52" s="50">
        <v>303</v>
      </c>
      <c r="B52" s="51"/>
      <c r="C52" s="52" t="s">
        <v>160</v>
      </c>
      <c r="D52" s="48">
        <f t="shared" si="0"/>
        <v>165.22</v>
      </c>
      <c r="E52" s="48">
        <f t="shared" si="1"/>
        <v>165.22</v>
      </c>
      <c r="F52" s="48">
        <f t="shared" si="2"/>
        <v>165.22</v>
      </c>
      <c r="G52" s="53">
        <f>SUM(G53:G63)</f>
        <v>165.22</v>
      </c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</row>
    <row r="53" spans="1:19" ht="14.25">
      <c r="A53" s="54"/>
      <c r="B53" s="51" t="s">
        <v>91</v>
      </c>
      <c r="C53" s="55" t="s">
        <v>161</v>
      </c>
      <c r="D53" s="48"/>
      <c r="E53" s="48"/>
      <c r="F53" s="48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</row>
    <row r="54" spans="1:19" ht="14.25">
      <c r="A54" s="54"/>
      <c r="B54" s="51" t="s">
        <v>93</v>
      </c>
      <c r="C54" s="55" t="s">
        <v>162</v>
      </c>
      <c r="D54" s="48"/>
      <c r="E54" s="48"/>
      <c r="F54" s="48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</row>
    <row r="55" spans="1:19" ht="14.25">
      <c r="A55" s="54"/>
      <c r="B55" s="51" t="s">
        <v>95</v>
      </c>
      <c r="C55" s="55" t="s">
        <v>163</v>
      </c>
      <c r="D55" s="48"/>
      <c r="E55" s="48"/>
      <c r="F55" s="48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</row>
    <row r="56" spans="1:19" ht="14.25">
      <c r="A56" s="54"/>
      <c r="B56" s="51" t="s">
        <v>121</v>
      </c>
      <c r="C56" s="55" t="s">
        <v>164</v>
      </c>
      <c r="D56" s="48"/>
      <c r="E56" s="48"/>
      <c r="F56" s="48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</row>
    <row r="57" spans="1:19" ht="14.25">
      <c r="A57" s="54"/>
      <c r="B57" s="51" t="s">
        <v>123</v>
      </c>
      <c r="C57" s="55" t="s">
        <v>165</v>
      </c>
      <c r="D57" s="48">
        <f t="shared" si="0"/>
        <v>165.18</v>
      </c>
      <c r="E57" s="48">
        <f t="shared" si="1"/>
        <v>165.18</v>
      </c>
      <c r="F57" s="48">
        <f t="shared" si="2"/>
        <v>165.18</v>
      </c>
      <c r="G57" s="53">
        <v>165.18</v>
      </c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19" ht="14.25">
      <c r="A58" s="54"/>
      <c r="B58" s="51" t="s">
        <v>97</v>
      </c>
      <c r="C58" s="55" t="s">
        <v>166</v>
      </c>
      <c r="D58" s="48"/>
      <c r="E58" s="48"/>
      <c r="F58" s="48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</row>
    <row r="59" spans="1:19" ht="14.25">
      <c r="A59" s="54"/>
      <c r="B59" s="51" t="s">
        <v>99</v>
      </c>
      <c r="C59" s="55" t="s">
        <v>167</v>
      </c>
      <c r="D59" s="48"/>
      <c r="E59" s="48"/>
      <c r="F59" s="48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</row>
    <row r="60" spans="1:19" ht="14.25">
      <c r="A60" s="54"/>
      <c r="B60" s="51" t="s">
        <v>101</v>
      </c>
      <c r="C60" s="55" t="s">
        <v>168</v>
      </c>
      <c r="D60" s="48"/>
      <c r="E60" s="48"/>
      <c r="F60" s="48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</row>
    <row r="61" spans="1:19" ht="14.25">
      <c r="A61" s="54"/>
      <c r="B61" s="51" t="s">
        <v>103</v>
      </c>
      <c r="C61" s="55" t="s">
        <v>169</v>
      </c>
      <c r="D61" s="48">
        <f t="shared" si="0"/>
        <v>0.04</v>
      </c>
      <c r="E61" s="48">
        <f t="shared" si="1"/>
        <v>0.04</v>
      </c>
      <c r="F61" s="48">
        <f t="shared" si="2"/>
        <v>0.04</v>
      </c>
      <c r="G61" s="53">
        <v>0.04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</row>
    <row r="62" spans="1:19" ht="14.25">
      <c r="A62" s="54"/>
      <c r="B62" s="51" t="s">
        <v>105</v>
      </c>
      <c r="C62" s="55" t="s">
        <v>170</v>
      </c>
      <c r="D62" s="48"/>
      <c r="E62" s="48"/>
      <c r="F62" s="48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</row>
    <row r="63" spans="1:19" ht="14.25">
      <c r="A63" s="54"/>
      <c r="B63" s="51" t="s">
        <v>115</v>
      </c>
      <c r="C63" s="55" t="s">
        <v>171</v>
      </c>
      <c r="D63" s="48"/>
      <c r="E63" s="48"/>
      <c r="F63" s="48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0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87" t="s">
        <v>172</v>
      </c>
      <c r="B1" s="87"/>
      <c r="C1" s="87"/>
      <c r="D1" s="87"/>
      <c r="E1" s="87"/>
      <c r="F1" s="87"/>
      <c r="G1" s="87"/>
    </row>
    <row r="2" spans="1:7">
      <c r="A2" s="3" t="s">
        <v>383</v>
      </c>
      <c r="B2" s="34"/>
      <c r="C2" s="34"/>
      <c r="D2" s="34"/>
      <c r="E2" s="1"/>
      <c r="F2" s="1"/>
      <c r="G2" s="17" t="s">
        <v>1</v>
      </c>
    </row>
    <row r="3" spans="1:7">
      <c r="A3" s="128" t="s">
        <v>173</v>
      </c>
      <c r="B3" s="128"/>
      <c r="C3" s="128"/>
      <c r="D3" s="128"/>
      <c r="E3" s="101" t="s">
        <v>174</v>
      </c>
      <c r="F3" s="102"/>
      <c r="G3" s="103"/>
    </row>
    <row r="4" spans="1:7">
      <c r="A4" s="35" t="s">
        <v>73</v>
      </c>
      <c r="B4" s="35" t="s">
        <v>74</v>
      </c>
      <c r="C4" s="35" t="s">
        <v>175</v>
      </c>
      <c r="D4" s="35" t="s">
        <v>176</v>
      </c>
      <c r="E4" s="6" t="s">
        <v>75</v>
      </c>
      <c r="F4" s="6" t="s">
        <v>63</v>
      </c>
      <c r="G4" s="6" t="s">
        <v>64</v>
      </c>
    </row>
    <row r="5" spans="1:7">
      <c r="A5" s="35" t="s">
        <v>177</v>
      </c>
      <c r="B5" s="35" t="s">
        <v>178</v>
      </c>
      <c r="C5" s="35" t="s">
        <v>179</v>
      </c>
      <c r="D5" s="35" t="s">
        <v>180</v>
      </c>
      <c r="E5" s="35" t="s">
        <v>181</v>
      </c>
      <c r="F5" s="35" t="s">
        <v>182</v>
      </c>
      <c r="G5" s="35" t="s">
        <v>183</v>
      </c>
    </row>
    <row r="6" spans="1:7">
      <c r="A6" s="41"/>
      <c r="B6" s="41"/>
      <c r="C6" s="41"/>
      <c r="D6" s="44" t="s">
        <v>184</v>
      </c>
      <c r="E6" s="39"/>
      <c r="F6" s="39"/>
      <c r="G6" s="39"/>
    </row>
    <row r="7" spans="1:7">
      <c r="A7" s="41"/>
      <c r="B7" s="41"/>
      <c r="C7" s="41"/>
      <c r="D7" s="41"/>
      <c r="E7" s="39"/>
      <c r="F7" s="39"/>
      <c r="G7" s="39"/>
    </row>
    <row r="8" spans="1:7" ht="12" customHeight="1">
      <c r="A8" s="41"/>
      <c r="B8" s="41"/>
      <c r="C8" s="41"/>
      <c r="D8" s="41"/>
      <c r="E8" s="39"/>
      <c r="F8" s="39"/>
      <c r="G8" s="39"/>
    </row>
    <row r="9" spans="1:7">
      <c r="A9" s="41"/>
      <c r="B9" s="41"/>
      <c r="C9" s="41"/>
      <c r="D9" s="41"/>
      <c r="E9" s="39"/>
      <c r="F9" s="39"/>
      <c r="G9" s="39"/>
    </row>
    <row r="10" spans="1:7">
      <c r="A10" s="41"/>
      <c r="B10" s="41"/>
      <c r="C10" s="41"/>
      <c r="D10" s="41"/>
      <c r="E10" s="39"/>
      <c r="F10" s="39"/>
      <c r="G10" s="39"/>
    </row>
    <row r="11" spans="1:7">
      <c r="A11" s="41"/>
      <c r="B11" s="41"/>
      <c r="C11" s="41"/>
      <c r="D11" s="41"/>
      <c r="E11" s="39"/>
      <c r="F11" s="39"/>
      <c r="G11" s="39"/>
    </row>
    <row r="12" spans="1:7">
      <c r="A12" s="41"/>
      <c r="B12" s="41"/>
      <c r="C12" s="41"/>
      <c r="D12" s="41"/>
      <c r="E12" s="39"/>
      <c r="F12" s="39"/>
      <c r="G12" s="39"/>
    </row>
    <row r="13" spans="1:7">
      <c r="A13" s="41"/>
      <c r="B13" s="41"/>
      <c r="C13" s="41"/>
      <c r="D13" s="41"/>
      <c r="E13" s="39"/>
      <c r="F13" s="39"/>
      <c r="G13" s="39"/>
    </row>
    <row r="14" spans="1:7">
      <c r="A14" s="41"/>
      <c r="B14" s="41"/>
      <c r="C14" s="41"/>
      <c r="D14" s="41"/>
      <c r="E14" s="39"/>
      <c r="F14" s="39"/>
      <c r="G14" s="39"/>
    </row>
    <row r="15" spans="1:7">
      <c r="A15" s="41"/>
      <c r="B15" s="41"/>
      <c r="C15" s="41"/>
      <c r="D15" s="41"/>
      <c r="E15" s="39"/>
      <c r="F15" s="39"/>
      <c r="G15" s="39"/>
    </row>
    <row r="16" spans="1:7">
      <c r="A16" s="41"/>
      <c r="B16" s="41"/>
      <c r="C16" s="41"/>
      <c r="D16" s="41"/>
      <c r="E16" s="39"/>
      <c r="F16" s="39"/>
      <c r="G16" s="39"/>
    </row>
    <row r="17" spans="1:7">
      <c r="A17" s="41"/>
      <c r="B17" s="41"/>
      <c r="C17" s="41"/>
      <c r="D17" s="41"/>
      <c r="E17" s="39"/>
      <c r="F17" s="39"/>
      <c r="G17" s="39"/>
    </row>
    <row r="18" spans="1:7">
      <c r="A18" s="41"/>
      <c r="B18" s="41"/>
      <c r="C18" s="41"/>
      <c r="D18" s="41"/>
      <c r="E18" s="39"/>
      <c r="F18" s="39"/>
      <c r="G18" s="39"/>
    </row>
    <row r="19" spans="1:7">
      <c r="A19" s="41"/>
      <c r="B19" s="41"/>
      <c r="C19" s="41"/>
      <c r="D19" s="41"/>
      <c r="E19" s="39"/>
      <c r="F19" s="39"/>
      <c r="G19" s="39"/>
    </row>
    <row r="20" spans="1:7">
      <c r="A20" s="41"/>
      <c r="B20" s="41"/>
      <c r="C20" s="41"/>
      <c r="D20" s="41"/>
      <c r="E20" s="39"/>
      <c r="F20" s="39"/>
      <c r="G20" s="39"/>
    </row>
    <row r="21" spans="1:7">
      <c r="A21" s="41"/>
      <c r="B21" s="41"/>
      <c r="C21" s="41"/>
      <c r="D21" s="41"/>
      <c r="E21" s="39"/>
      <c r="F21" s="39"/>
      <c r="G21" s="39"/>
    </row>
    <row r="22" spans="1:7">
      <c r="A22" s="41"/>
      <c r="B22" s="41"/>
      <c r="C22" s="41"/>
      <c r="D22" s="41"/>
      <c r="E22" s="39"/>
      <c r="F22" s="39"/>
      <c r="G22" s="39"/>
    </row>
    <row r="23" spans="1:7">
      <c r="A23" s="41"/>
      <c r="B23" s="41"/>
      <c r="C23" s="41"/>
      <c r="D23" s="41"/>
      <c r="E23" s="39"/>
      <c r="F23" s="39"/>
      <c r="G23" s="39"/>
    </row>
    <row r="24" spans="1:7">
      <c r="A24" s="41"/>
      <c r="B24" s="41"/>
      <c r="C24" s="41"/>
      <c r="D24" s="41"/>
      <c r="E24" s="39"/>
      <c r="F24" s="39"/>
      <c r="G24" s="39"/>
    </row>
    <row r="25" spans="1:7">
      <c r="A25" s="41"/>
      <c r="B25" s="41"/>
      <c r="C25" s="41"/>
      <c r="D25" s="41"/>
      <c r="E25" s="39"/>
      <c r="F25" s="39"/>
      <c r="G25" s="39"/>
    </row>
    <row r="26" spans="1:7">
      <c r="A26" s="41"/>
      <c r="B26" s="41"/>
      <c r="C26" s="41"/>
      <c r="D26" s="41"/>
      <c r="E26" s="39"/>
      <c r="F26" s="39"/>
      <c r="G26" s="39"/>
    </row>
    <row r="27" spans="1:7">
      <c r="A27" s="41"/>
      <c r="B27" s="41"/>
      <c r="C27" s="41"/>
      <c r="D27" s="41"/>
      <c r="E27" s="39"/>
      <c r="F27" s="39"/>
      <c r="G27" s="39"/>
    </row>
    <row r="28" spans="1:7">
      <c r="A28" s="41"/>
      <c r="B28" s="41"/>
      <c r="C28" s="41"/>
      <c r="D28" s="41"/>
      <c r="E28" s="39"/>
      <c r="F28" s="39"/>
      <c r="G28" s="39"/>
    </row>
    <row r="29" spans="1:7">
      <c r="A29" s="41"/>
      <c r="B29" s="41"/>
      <c r="C29" s="41"/>
      <c r="D29" s="41"/>
      <c r="E29" s="39"/>
      <c r="F29" s="39"/>
      <c r="G29" s="39"/>
    </row>
    <row r="30" spans="1:7">
      <c r="A30" s="41"/>
      <c r="B30" s="41"/>
      <c r="C30" s="41"/>
      <c r="D30" s="41"/>
      <c r="E30" s="39"/>
      <c r="F30" s="39"/>
      <c r="G30" s="39"/>
    </row>
    <row r="31" spans="1:7">
      <c r="A31" s="41"/>
      <c r="B31" s="41"/>
      <c r="C31" s="41"/>
      <c r="D31" s="41"/>
      <c r="E31" s="39"/>
      <c r="F31" s="39"/>
      <c r="G31" s="39"/>
    </row>
    <row r="32" spans="1:7">
      <c r="A32" s="41"/>
      <c r="B32" s="41"/>
      <c r="C32" s="41"/>
      <c r="D32" s="41"/>
      <c r="E32" s="39"/>
      <c r="F32" s="39"/>
      <c r="G32" s="39"/>
    </row>
    <row r="33" spans="1:7">
      <c r="A33" s="41"/>
      <c r="B33" s="41"/>
      <c r="C33" s="41"/>
      <c r="D33" s="41"/>
      <c r="E33" s="39"/>
      <c r="F33" s="39"/>
      <c r="G33" s="39"/>
    </row>
    <row r="34" spans="1:7">
      <c r="A34" s="41"/>
      <c r="B34" s="41"/>
      <c r="C34" s="41"/>
      <c r="D34" s="41"/>
      <c r="E34" s="39"/>
      <c r="F34" s="39"/>
      <c r="G34" s="39"/>
    </row>
    <row r="35" spans="1:7">
      <c r="A35" s="41"/>
      <c r="B35" s="41"/>
      <c r="C35" s="41"/>
      <c r="D35" s="41"/>
      <c r="E35" s="39"/>
      <c r="F35" s="39"/>
      <c r="G35" s="39"/>
    </row>
    <row r="36" spans="1:7">
      <c r="A36" s="41"/>
      <c r="B36" s="41"/>
      <c r="C36" s="41"/>
      <c r="D36" s="41"/>
      <c r="E36" s="39"/>
      <c r="F36" s="39"/>
      <c r="G36" s="39"/>
    </row>
    <row r="37" spans="1:7">
      <c r="A37" s="41"/>
      <c r="B37" s="41"/>
      <c r="C37" s="41"/>
      <c r="D37" s="41"/>
      <c r="E37" s="39"/>
      <c r="F37" s="39"/>
      <c r="G37" s="39"/>
    </row>
    <row r="38" spans="1:7">
      <c r="A38" s="41"/>
      <c r="B38" s="41"/>
      <c r="C38" s="41"/>
      <c r="D38" s="41"/>
      <c r="E38" s="39"/>
      <c r="F38" s="39"/>
      <c r="G38" s="39"/>
    </row>
    <row r="39" spans="1:7">
      <c r="A39" s="41"/>
      <c r="B39" s="41"/>
      <c r="C39" s="41"/>
      <c r="D39" s="41"/>
      <c r="E39" s="39"/>
      <c r="F39" s="39"/>
      <c r="G39" s="39"/>
    </row>
    <row r="40" spans="1:7">
      <c r="A40" s="41"/>
      <c r="B40" s="41"/>
      <c r="C40" s="41"/>
      <c r="D40" s="41"/>
      <c r="E40" s="39"/>
      <c r="F40" s="39"/>
      <c r="G40" s="39"/>
    </row>
    <row r="41" spans="1:7">
      <c r="A41" s="41"/>
      <c r="B41" s="41"/>
      <c r="C41" s="41"/>
      <c r="D41" s="41"/>
      <c r="E41" s="39"/>
      <c r="F41" s="39"/>
      <c r="G41" s="39"/>
    </row>
    <row r="42" spans="1:7">
      <c r="A42" s="41"/>
      <c r="B42" s="41"/>
      <c r="C42" s="41"/>
      <c r="D42" s="41"/>
      <c r="E42" s="39"/>
      <c r="F42" s="39"/>
      <c r="G42" s="39"/>
    </row>
    <row r="43" spans="1:7">
      <c r="A43" s="41"/>
      <c r="B43" s="41"/>
      <c r="C43" s="41"/>
      <c r="D43" s="41"/>
      <c r="E43" s="39"/>
      <c r="F43" s="39"/>
      <c r="G43" s="39"/>
    </row>
    <row r="44" spans="1:7">
      <c r="A44" s="41"/>
      <c r="B44" s="41"/>
      <c r="C44" s="41"/>
      <c r="D44" s="41"/>
      <c r="E44" s="39"/>
      <c r="F44" s="39"/>
      <c r="G44" s="39"/>
    </row>
    <row r="45" spans="1:7">
      <c r="A45" s="41"/>
      <c r="B45" s="41"/>
      <c r="C45" s="41"/>
      <c r="D45" s="41"/>
      <c r="E45" s="39"/>
      <c r="F45" s="39"/>
      <c r="G45" s="39"/>
    </row>
  </sheetData>
  <mergeCells count="3">
    <mergeCell ref="A1:G1"/>
    <mergeCell ref="A3:D3"/>
    <mergeCell ref="E3:G3"/>
  </mergeCells>
  <phoneticPr fontId="20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P101" sqref="P101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0"/>
      <c r="B1" s="90"/>
      <c r="C1" s="90"/>
      <c r="D1" s="90"/>
      <c r="E1" s="90"/>
    </row>
    <row r="2" spans="1:18" ht="39.950000000000003" customHeight="1">
      <c r="A2" s="87" t="s">
        <v>185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ht="39.950000000000003" customHeight="1">
      <c r="A3" s="3" t="s">
        <v>383</v>
      </c>
      <c r="B3" s="34"/>
      <c r="C3" s="34"/>
      <c r="D3" s="1"/>
      <c r="E3" s="1"/>
      <c r="F3" s="1"/>
      <c r="G3" s="1"/>
      <c r="H3" s="1"/>
      <c r="I3" s="1"/>
      <c r="J3" s="34"/>
      <c r="K3" s="34"/>
      <c r="L3" s="34"/>
      <c r="M3" s="1"/>
      <c r="N3" s="1"/>
      <c r="O3" s="1"/>
      <c r="P3" s="1"/>
      <c r="Q3" s="1"/>
      <c r="R3" s="17" t="s">
        <v>1</v>
      </c>
    </row>
    <row r="4" spans="1:18" ht="20.100000000000001" customHeight="1">
      <c r="A4" s="101" t="s">
        <v>3</v>
      </c>
      <c r="B4" s="102"/>
      <c r="C4" s="102"/>
      <c r="D4" s="102"/>
      <c r="E4" s="102"/>
      <c r="F4" s="102"/>
      <c r="G4" s="102"/>
      <c r="H4" s="102"/>
      <c r="I4" s="103"/>
      <c r="J4" s="91" t="s">
        <v>3</v>
      </c>
      <c r="K4" s="91"/>
      <c r="L4" s="91"/>
      <c r="M4" s="91"/>
      <c r="N4" s="91"/>
      <c r="O4" s="91"/>
      <c r="P4" s="91"/>
      <c r="Q4" s="91"/>
      <c r="R4" s="91"/>
    </row>
    <row r="5" spans="1:18" ht="30" customHeight="1">
      <c r="A5" s="128" t="s">
        <v>186</v>
      </c>
      <c r="B5" s="128"/>
      <c r="C5" s="128"/>
      <c r="D5" s="101" t="s">
        <v>76</v>
      </c>
      <c r="E5" s="102"/>
      <c r="F5" s="103"/>
      <c r="G5" s="101" t="s">
        <v>187</v>
      </c>
      <c r="H5" s="102"/>
      <c r="I5" s="103"/>
      <c r="J5" s="128" t="s">
        <v>188</v>
      </c>
      <c r="K5" s="128"/>
      <c r="L5" s="128"/>
      <c r="M5" s="101" t="s">
        <v>76</v>
      </c>
      <c r="N5" s="102"/>
      <c r="O5" s="103"/>
      <c r="P5" s="101" t="s">
        <v>187</v>
      </c>
      <c r="Q5" s="102"/>
      <c r="R5" s="103"/>
    </row>
    <row r="6" spans="1:18">
      <c r="A6" s="35" t="s">
        <v>73</v>
      </c>
      <c r="B6" s="35" t="s">
        <v>74</v>
      </c>
      <c r="C6" s="35" t="s">
        <v>176</v>
      </c>
      <c r="D6" s="6" t="s">
        <v>62</v>
      </c>
      <c r="E6" s="6" t="s">
        <v>63</v>
      </c>
      <c r="F6" s="6" t="s">
        <v>64</v>
      </c>
      <c r="G6" s="6" t="s">
        <v>62</v>
      </c>
      <c r="H6" s="6" t="s">
        <v>63</v>
      </c>
      <c r="I6" s="6" t="s">
        <v>64</v>
      </c>
      <c r="J6" s="35" t="s">
        <v>73</v>
      </c>
      <c r="K6" s="35" t="s">
        <v>74</v>
      </c>
      <c r="L6" s="35" t="s">
        <v>176</v>
      </c>
      <c r="M6" s="6" t="s">
        <v>62</v>
      </c>
      <c r="N6" s="6" t="s">
        <v>63</v>
      </c>
      <c r="O6" s="6" t="s">
        <v>64</v>
      </c>
      <c r="P6" s="6" t="s">
        <v>62</v>
      </c>
      <c r="Q6" s="6" t="s">
        <v>63</v>
      </c>
      <c r="R6" s="6" t="s">
        <v>64</v>
      </c>
    </row>
    <row r="7" spans="1:18">
      <c r="A7" s="35" t="s">
        <v>177</v>
      </c>
      <c r="B7" s="35" t="s">
        <v>178</v>
      </c>
      <c r="C7" s="35" t="s">
        <v>179</v>
      </c>
      <c r="D7" s="35" t="s">
        <v>180</v>
      </c>
      <c r="E7" s="35" t="s">
        <v>181</v>
      </c>
      <c r="F7" s="35" t="s">
        <v>182</v>
      </c>
      <c r="G7" s="35" t="s">
        <v>183</v>
      </c>
      <c r="H7" s="35" t="s">
        <v>189</v>
      </c>
      <c r="I7" s="35" t="s">
        <v>190</v>
      </c>
      <c r="J7" s="35" t="s">
        <v>191</v>
      </c>
      <c r="K7" s="35" t="s">
        <v>192</v>
      </c>
      <c r="L7" s="35" t="s">
        <v>193</v>
      </c>
      <c r="M7" s="35" t="s">
        <v>194</v>
      </c>
      <c r="N7" s="35" t="s">
        <v>195</v>
      </c>
      <c r="O7" s="35" t="s">
        <v>196</v>
      </c>
      <c r="P7" s="35" t="s">
        <v>197</v>
      </c>
      <c r="Q7" s="35" t="s">
        <v>198</v>
      </c>
      <c r="R7" s="35" t="s">
        <v>199</v>
      </c>
    </row>
    <row r="8" spans="1:18">
      <c r="A8" s="36" t="s">
        <v>200</v>
      </c>
      <c r="B8" s="37" t="s">
        <v>201</v>
      </c>
      <c r="C8" s="38" t="s">
        <v>202</v>
      </c>
      <c r="D8" s="147">
        <f>E8+F8</f>
        <v>355.27</v>
      </c>
      <c r="E8" s="146">
        <v>355.27</v>
      </c>
      <c r="F8" s="146">
        <v>0</v>
      </c>
      <c r="G8" s="39"/>
      <c r="H8" s="39"/>
      <c r="I8" s="39"/>
      <c r="J8" s="36" t="s">
        <v>203</v>
      </c>
      <c r="K8" s="36" t="s">
        <v>201</v>
      </c>
      <c r="L8" s="38" t="s">
        <v>90</v>
      </c>
      <c r="M8" s="146">
        <v>714.7</v>
      </c>
      <c r="N8" s="146">
        <v>714.7</v>
      </c>
      <c r="O8" s="146">
        <v>0</v>
      </c>
      <c r="P8" s="39"/>
      <c r="Q8" s="39"/>
      <c r="R8" s="39"/>
    </row>
    <row r="9" spans="1:18">
      <c r="A9" s="37"/>
      <c r="B9" s="37" t="s">
        <v>91</v>
      </c>
      <c r="C9" s="40" t="s">
        <v>204</v>
      </c>
      <c r="D9" s="147">
        <f t="shared" ref="D9:D21" si="0">E9+F9</f>
        <v>228.77</v>
      </c>
      <c r="E9" s="146">
        <v>228.77</v>
      </c>
      <c r="F9" s="146">
        <v>0</v>
      </c>
      <c r="G9" s="39"/>
      <c r="H9" s="39"/>
      <c r="I9" s="39"/>
      <c r="J9" s="37"/>
      <c r="K9" s="37" t="s">
        <v>91</v>
      </c>
      <c r="L9" s="40" t="s">
        <v>205</v>
      </c>
      <c r="M9" s="146">
        <v>144.71</v>
      </c>
      <c r="N9" s="146">
        <v>144.71</v>
      </c>
      <c r="O9" s="146">
        <v>0</v>
      </c>
      <c r="P9" s="39"/>
      <c r="Q9" s="39"/>
      <c r="R9" s="39"/>
    </row>
    <row r="10" spans="1:18">
      <c r="A10" s="37"/>
      <c r="B10" s="37" t="s">
        <v>93</v>
      </c>
      <c r="C10" s="40" t="s">
        <v>206</v>
      </c>
      <c r="D10" s="147">
        <f t="shared" si="0"/>
        <v>80.39</v>
      </c>
      <c r="E10" s="146">
        <v>80.39</v>
      </c>
      <c r="F10" s="146">
        <v>0</v>
      </c>
      <c r="G10" s="39"/>
      <c r="H10" s="39"/>
      <c r="I10" s="39"/>
      <c r="J10" s="37"/>
      <c r="K10" s="37" t="s">
        <v>93</v>
      </c>
      <c r="L10" s="40" t="s">
        <v>207</v>
      </c>
      <c r="M10" s="146">
        <v>248.36</v>
      </c>
      <c r="N10" s="146">
        <v>248.36</v>
      </c>
      <c r="O10" s="146">
        <v>0</v>
      </c>
      <c r="P10" s="39"/>
      <c r="Q10" s="39"/>
      <c r="R10" s="39"/>
    </row>
    <row r="11" spans="1:18">
      <c r="A11" s="37"/>
      <c r="B11" s="37" t="s">
        <v>95</v>
      </c>
      <c r="C11" s="40" t="s">
        <v>208</v>
      </c>
      <c r="D11" s="147">
        <f t="shared" si="0"/>
        <v>26.61</v>
      </c>
      <c r="E11" s="146">
        <v>26.61</v>
      </c>
      <c r="F11" s="146">
        <v>0</v>
      </c>
      <c r="G11" s="39"/>
      <c r="H11" s="39"/>
      <c r="I11" s="39"/>
      <c r="J11" s="37"/>
      <c r="K11" s="37" t="s">
        <v>95</v>
      </c>
      <c r="L11" s="40" t="s">
        <v>209</v>
      </c>
      <c r="M11" s="146">
        <v>12.06</v>
      </c>
      <c r="N11" s="146">
        <v>12.06</v>
      </c>
      <c r="O11" s="146">
        <v>0</v>
      </c>
      <c r="P11" s="39"/>
      <c r="Q11" s="39"/>
      <c r="R11" s="39"/>
    </row>
    <row r="12" spans="1:18">
      <c r="A12" s="37"/>
      <c r="B12" s="37" t="s">
        <v>115</v>
      </c>
      <c r="C12" s="40" t="s">
        <v>210</v>
      </c>
      <c r="D12" s="147">
        <f t="shared" si="0"/>
        <v>19.5</v>
      </c>
      <c r="E12" s="146">
        <v>19.5</v>
      </c>
      <c r="F12" s="146">
        <v>0</v>
      </c>
      <c r="G12" s="39"/>
      <c r="H12" s="39"/>
      <c r="I12" s="39"/>
      <c r="J12" s="37"/>
      <c r="K12" s="37" t="s">
        <v>97</v>
      </c>
      <c r="L12" s="40" t="s">
        <v>211</v>
      </c>
      <c r="M12" s="146">
        <v>0</v>
      </c>
      <c r="N12" s="146">
        <v>0</v>
      </c>
      <c r="O12" s="146">
        <v>0</v>
      </c>
      <c r="P12" s="39"/>
      <c r="Q12" s="39"/>
      <c r="R12" s="39"/>
    </row>
    <row r="13" spans="1:18">
      <c r="A13" s="36" t="s">
        <v>212</v>
      </c>
      <c r="B13" s="36" t="s">
        <v>201</v>
      </c>
      <c r="C13" s="38" t="s">
        <v>213</v>
      </c>
      <c r="D13" s="147">
        <f t="shared" si="0"/>
        <v>64.990000000000009</v>
      </c>
      <c r="E13" s="146">
        <v>60.99</v>
      </c>
      <c r="F13" s="146">
        <v>4</v>
      </c>
      <c r="G13" s="39"/>
      <c r="H13" s="39"/>
      <c r="I13" s="39"/>
      <c r="J13" s="37"/>
      <c r="K13" s="37" t="s">
        <v>99</v>
      </c>
      <c r="L13" s="40" t="s">
        <v>214</v>
      </c>
      <c r="M13" s="146">
        <v>58.83</v>
      </c>
      <c r="N13" s="146">
        <v>58.83</v>
      </c>
      <c r="O13" s="146">
        <v>0</v>
      </c>
      <c r="P13" s="39"/>
      <c r="Q13" s="39"/>
      <c r="R13" s="39"/>
    </row>
    <row r="14" spans="1:18">
      <c r="A14" s="37"/>
      <c r="B14" s="37" t="s">
        <v>91</v>
      </c>
      <c r="C14" s="40" t="s">
        <v>215</v>
      </c>
      <c r="D14" s="147">
        <f t="shared" si="0"/>
        <v>54.74</v>
      </c>
      <c r="E14" s="146">
        <v>50.74</v>
      </c>
      <c r="F14" s="146">
        <v>4</v>
      </c>
      <c r="G14" s="39"/>
      <c r="H14" s="39"/>
      <c r="I14" s="39"/>
      <c r="J14" s="37"/>
      <c r="K14" s="37" t="s">
        <v>101</v>
      </c>
      <c r="L14" s="40" t="s">
        <v>216</v>
      </c>
      <c r="M14" s="146">
        <v>81.349999999999994</v>
      </c>
      <c r="N14" s="146">
        <v>81.349999999999994</v>
      </c>
      <c r="O14" s="146">
        <v>0</v>
      </c>
      <c r="P14" s="39"/>
      <c r="Q14" s="39"/>
      <c r="R14" s="39"/>
    </row>
    <row r="15" spans="1:18">
      <c r="A15" s="37"/>
      <c r="B15" s="37" t="s">
        <v>93</v>
      </c>
      <c r="C15" s="40" t="s">
        <v>217</v>
      </c>
      <c r="D15" s="147">
        <f t="shared" si="0"/>
        <v>4.42</v>
      </c>
      <c r="E15" s="146">
        <v>4.42</v>
      </c>
      <c r="F15" s="146">
        <v>0</v>
      </c>
      <c r="G15" s="39"/>
      <c r="H15" s="39"/>
      <c r="I15" s="39"/>
      <c r="J15" s="37"/>
      <c r="K15" s="37" t="s">
        <v>103</v>
      </c>
      <c r="L15" s="40" t="s">
        <v>218</v>
      </c>
      <c r="M15" s="146">
        <v>0</v>
      </c>
      <c r="N15" s="146">
        <v>0</v>
      </c>
      <c r="O15" s="146">
        <v>0</v>
      </c>
      <c r="P15" s="39"/>
      <c r="Q15" s="39"/>
      <c r="R15" s="39"/>
    </row>
    <row r="16" spans="1:18">
      <c r="A16" s="37"/>
      <c r="B16" s="37" t="s">
        <v>95</v>
      </c>
      <c r="C16" s="40" t="s">
        <v>219</v>
      </c>
      <c r="D16" s="147">
        <f t="shared" si="0"/>
        <v>0.12</v>
      </c>
      <c r="E16" s="146">
        <v>0.12</v>
      </c>
      <c r="F16" s="146">
        <v>0</v>
      </c>
      <c r="G16" s="39"/>
      <c r="H16" s="39"/>
      <c r="I16" s="39"/>
      <c r="J16" s="37"/>
      <c r="K16" s="37" t="s">
        <v>105</v>
      </c>
      <c r="L16" s="40" t="s">
        <v>220</v>
      </c>
      <c r="M16" s="146">
        <v>40.79</v>
      </c>
      <c r="N16" s="146">
        <v>40.79</v>
      </c>
      <c r="O16" s="146">
        <v>0</v>
      </c>
      <c r="P16" s="39"/>
      <c r="Q16" s="39"/>
      <c r="R16" s="39"/>
    </row>
    <row r="17" spans="1:18">
      <c r="A17" s="37"/>
      <c r="B17" s="37" t="s">
        <v>121</v>
      </c>
      <c r="C17" s="40" t="s">
        <v>221</v>
      </c>
      <c r="D17" s="147">
        <f t="shared" si="0"/>
        <v>0</v>
      </c>
      <c r="E17" s="146">
        <v>0</v>
      </c>
      <c r="F17" s="146">
        <v>0</v>
      </c>
      <c r="G17" s="39"/>
      <c r="H17" s="39"/>
      <c r="I17" s="39"/>
      <c r="J17" s="37"/>
      <c r="K17" s="37" t="s">
        <v>107</v>
      </c>
      <c r="L17" s="40" t="s">
        <v>222</v>
      </c>
      <c r="M17" s="146">
        <v>18.47</v>
      </c>
      <c r="N17" s="146">
        <v>18.47</v>
      </c>
      <c r="O17" s="146">
        <v>0</v>
      </c>
      <c r="P17" s="39"/>
      <c r="Q17" s="39"/>
      <c r="R17" s="39"/>
    </row>
    <row r="18" spans="1:18">
      <c r="A18" s="37"/>
      <c r="B18" s="37" t="s">
        <v>123</v>
      </c>
      <c r="C18" s="40" t="s">
        <v>223</v>
      </c>
      <c r="D18" s="147">
        <f t="shared" si="0"/>
        <v>0</v>
      </c>
      <c r="E18" s="146">
        <v>0</v>
      </c>
      <c r="F18" s="146">
        <v>0</v>
      </c>
      <c r="G18" s="39"/>
      <c r="H18" s="39"/>
      <c r="I18" s="39"/>
      <c r="J18" s="37"/>
      <c r="K18" s="37" t="s">
        <v>109</v>
      </c>
      <c r="L18" s="40" t="s">
        <v>224</v>
      </c>
      <c r="M18" s="146">
        <v>12.86</v>
      </c>
      <c r="N18" s="146">
        <v>12.86</v>
      </c>
      <c r="O18" s="146">
        <v>0</v>
      </c>
      <c r="P18" s="39"/>
      <c r="Q18" s="39"/>
      <c r="R18" s="39"/>
    </row>
    <row r="19" spans="1:18">
      <c r="A19" s="37"/>
      <c r="B19" s="37" t="s">
        <v>97</v>
      </c>
      <c r="C19" s="40" t="s">
        <v>225</v>
      </c>
      <c r="D19" s="147">
        <f t="shared" si="0"/>
        <v>0</v>
      </c>
      <c r="E19" s="146">
        <v>0</v>
      </c>
      <c r="F19" s="146">
        <v>0</v>
      </c>
      <c r="G19" s="39"/>
      <c r="H19" s="39"/>
      <c r="I19" s="39"/>
      <c r="J19" s="37"/>
      <c r="K19" s="37" t="s">
        <v>111</v>
      </c>
      <c r="L19" s="40" t="s">
        <v>208</v>
      </c>
      <c r="M19" s="146">
        <v>54.38</v>
      </c>
      <c r="N19" s="146">
        <v>54.38</v>
      </c>
      <c r="O19" s="146">
        <v>0</v>
      </c>
      <c r="P19" s="39"/>
      <c r="Q19" s="39"/>
      <c r="R19" s="39"/>
    </row>
    <row r="20" spans="1:18">
      <c r="A20" s="37"/>
      <c r="B20" s="37" t="s">
        <v>99</v>
      </c>
      <c r="C20" s="40" t="s">
        <v>226</v>
      </c>
      <c r="D20" s="147">
        <f t="shared" si="0"/>
        <v>0</v>
      </c>
      <c r="E20" s="146">
        <v>0</v>
      </c>
      <c r="F20" s="146">
        <v>0</v>
      </c>
      <c r="G20" s="39"/>
      <c r="H20" s="39"/>
      <c r="I20" s="39"/>
      <c r="J20" s="37"/>
      <c r="K20" s="37" t="s">
        <v>113</v>
      </c>
      <c r="L20" s="40" t="s">
        <v>227</v>
      </c>
      <c r="M20" s="146">
        <v>0</v>
      </c>
      <c r="N20" s="146">
        <v>0</v>
      </c>
      <c r="O20" s="146">
        <v>0</v>
      </c>
      <c r="P20" s="39"/>
      <c r="Q20" s="39"/>
      <c r="R20" s="39"/>
    </row>
    <row r="21" spans="1:18">
      <c r="A21" s="37"/>
      <c r="B21" s="37" t="s">
        <v>101</v>
      </c>
      <c r="C21" s="40" t="s">
        <v>228</v>
      </c>
      <c r="D21" s="147">
        <f t="shared" si="0"/>
        <v>5.7</v>
      </c>
      <c r="E21" s="146">
        <v>5.7</v>
      </c>
      <c r="F21" s="146">
        <v>0</v>
      </c>
      <c r="G21" s="39"/>
      <c r="H21" s="39"/>
      <c r="I21" s="39"/>
      <c r="J21" s="37"/>
      <c r="K21" s="37" t="s">
        <v>115</v>
      </c>
      <c r="L21" s="40" t="s">
        <v>210</v>
      </c>
      <c r="M21" s="146">
        <v>42.9</v>
      </c>
      <c r="N21" s="146">
        <v>42.9</v>
      </c>
      <c r="O21" s="146">
        <v>0</v>
      </c>
      <c r="P21" s="39"/>
      <c r="Q21" s="39"/>
      <c r="R21" s="39"/>
    </row>
    <row r="22" spans="1:18">
      <c r="A22" s="37"/>
      <c r="B22" s="37" t="s">
        <v>103</v>
      </c>
      <c r="C22" s="40" t="s">
        <v>229</v>
      </c>
      <c r="D22" s="39"/>
      <c r="E22" s="39"/>
      <c r="F22" s="39"/>
      <c r="G22" s="39"/>
      <c r="H22" s="39"/>
      <c r="I22" s="39"/>
      <c r="J22" s="36" t="s">
        <v>230</v>
      </c>
      <c r="K22" s="36" t="s">
        <v>201</v>
      </c>
      <c r="L22" s="38" t="s">
        <v>117</v>
      </c>
      <c r="M22" s="146">
        <v>77.260000000000005</v>
      </c>
      <c r="N22" s="146">
        <v>73.260000000000005</v>
      </c>
      <c r="O22" s="146">
        <v>4</v>
      </c>
      <c r="P22" s="39"/>
      <c r="Q22" s="39"/>
      <c r="R22" s="39"/>
    </row>
    <row r="23" spans="1:18">
      <c r="A23" s="37"/>
      <c r="B23" s="37" t="s">
        <v>115</v>
      </c>
      <c r="C23" s="40" t="s">
        <v>231</v>
      </c>
      <c r="D23" s="39"/>
      <c r="E23" s="39"/>
      <c r="F23" s="39"/>
      <c r="G23" s="39"/>
      <c r="H23" s="39"/>
      <c r="I23" s="39"/>
      <c r="J23" s="37"/>
      <c r="K23" s="37" t="s">
        <v>91</v>
      </c>
      <c r="L23" s="40" t="s">
        <v>232</v>
      </c>
      <c r="M23" s="146">
        <v>35.090000000000003</v>
      </c>
      <c r="N23" s="146">
        <v>31.09</v>
      </c>
      <c r="O23" s="146">
        <v>4</v>
      </c>
      <c r="P23" s="39"/>
      <c r="Q23" s="39"/>
      <c r="R23" s="39"/>
    </row>
    <row r="24" spans="1:18">
      <c r="A24" s="36" t="s">
        <v>233</v>
      </c>
      <c r="B24" s="36" t="s">
        <v>201</v>
      </c>
      <c r="C24" s="38" t="s">
        <v>234</v>
      </c>
      <c r="D24" s="39"/>
      <c r="E24" s="39"/>
      <c r="F24" s="39"/>
      <c r="G24" s="39"/>
      <c r="H24" s="39"/>
      <c r="I24" s="39"/>
      <c r="J24" s="37"/>
      <c r="K24" s="37" t="s">
        <v>93</v>
      </c>
      <c r="L24" s="40" t="s">
        <v>235</v>
      </c>
      <c r="M24" s="146">
        <v>0</v>
      </c>
      <c r="N24" s="146">
        <v>0</v>
      </c>
      <c r="O24" s="146">
        <v>0</v>
      </c>
      <c r="P24" s="39"/>
      <c r="Q24" s="39"/>
      <c r="R24" s="39"/>
    </row>
    <row r="25" spans="1:18">
      <c r="A25" s="37"/>
      <c r="B25" s="37" t="s">
        <v>91</v>
      </c>
      <c r="C25" s="40" t="s">
        <v>236</v>
      </c>
      <c r="D25" s="39"/>
      <c r="E25" s="39"/>
      <c r="F25" s="39"/>
      <c r="G25" s="39"/>
      <c r="H25" s="39"/>
      <c r="I25" s="39"/>
      <c r="J25" s="37"/>
      <c r="K25" s="37" t="s">
        <v>95</v>
      </c>
      <c r="L25" s="40" t="s">
        <v>237</v>
      </c>
      <c r="M25" s="146">
        <v>0</v>
      </c>
      <c r="N25" s="146">
        <v>0</v>
      </c>
      <c r="O25" s="146">
        <v>0</v>
      </c>
      <c r="P25" s="39"/>
      <c r="Q25" s="39"/>
      <c r="R25" s="39"/>
    </row>
    <row r="26" spans="1:18">
      <c r="A26" s="37"/>
      <c r="B26" s="37" t="s">
        <v>93</v>
      </c>
      <c r="C26" s="40" t="s">
        <v>238</v>
      </c>
      <c r="D26" s="39"/>
      <c r="E26" s="39"/>
      <c r="F26" s="39"/>
      <c r="G26" s="39"/>
      <c r="H26" s="39"/>
      <c r="I26" s="39"/>
      <c r="J26" s="37"/>
      <c r="K26" s="37" t="s">
        <v>121</v>
      </c>
      <c r="L26" s="40" t="s">
        <v>239</v>
      </c>
      <c r="M26" s="146">
        <v>0</v>
      </c>
      <c r="N26" s="146">
        <v>0</v>
      </c>
      <c r="O26" s="146">
        <v>0</v>
      </c>
      <c r="P26" s="39"/>
      <c r="Q26" s="39"/>
      <c r="R26" s="39"/>
    </row>
    <row r="27" spans="1:18">
      <c r="A27" s="37"/>
      <c r="B27" s="37" t="s">
        <v>95</v>
      </c>
      <c r="C27" s="40" t="s">
        <v>240</v>
      </c>
      <c r="D27" s="39"/>
      <c r="E27" s="39"/>
      <c r="F27" s="39"/>
      <c r="G27" s="39"/>
      <c r="H27" s="39"/>
      <c r="I27" s="39"/>
      <c r="J27" s="37"/>
      <c r="K27" s="37" t="s">
        <v>123</v>
      </c>
      <c r="L27" s="40" t="s">
        <v>241</v>
      </c>
      <c r="M27" s="146">
        <v>0.15</v>
      </c>
      <c r="N27" s="146">
        <v>0.15</v>
      </c>
      <c r="O27" s="146">
        <v>0</v>
      </c>
      <c r="P27" s="39"/>
      <c r="Q27" s="39"/>
      <c r="R27" s="39"/>
    </row>
    <row r="28" spans="1:18">
      <c r="A28" s="37"/>
      <c r="B28" s="37" t="s">
        <v>123</v>
      </c>
      <c r="C28" s="40" t="s">
        <v>242</v>
      </c>
      <c r="D28" s="39"/>
      <c r="E28" s="39"/>
      <c r="F28" s="39"/>
      <c r="G28" s="39"/>
      <c r="H28" s="39"/>
      <c r="I28" s="39"/>
      <c r="J28" s="37"/>
      <c r="K28" s="37" t="s">
        <v>97</v>
      </c>
      <c r="L28" s="40" t="s">
        <v>243</v>
      </c>
      <c r="M28" s="146">
        <v>2.15</v>
      </c>
      <c r="N28" s="146">
        <v>2.15</v>
      </c>
      <c r="O28" s="146">
        <v>0</v>
      </c>
      <c r="P28" s="39"/>
      <c r="Q28" s="39"/>
      <c r="R28" s="39"/>
    </row>
    <row r="29" spans="1:18">
      <c r="A29" s="37"/>
      <c r="B29" s="37" t="s">
        <v>97</v>
      </c>
      <c r="C29" s="40" t="s">
        <v>244</v>
      </c>
      <c r="D29" s="39"/>
      <c r="E29" s="39"/>
      <c r="F29" s="39"/>
      <c r="G29" s="39"/>
      <c r="H29" s="39"/>
      <c r="I29" s="39"/>
      <c r="J29" s="37"/>
      <c r="K29" s="37" t="s">
        <v>99</v>
      </c>
      <c r="L29" s="40" t="s">
        <v>245</v>
      </c>
      <c r="M29" s="146">
        <v>0.6</v>
      </c>
      <c r="N29" s="146">
        <v>0.6</v>
      </c>
      <c r="O29" s="146">
        <v>0</v>
      </c>
      <c r="P29" s="39"/>
      <c r="Q29" s="39"/>
      <c r="R29" s="39"/>
    </row>
    <row r="30" spans="1:18">
      <c r="A30" s="37"/>
      <c r="B30" s="37" t="s">
        <v>99</v>
      </c>
      <c r="C30" s="40" t="s">
        <v>246</v>
      </c>
      <c r="D30" s="39"/>
      <c r="E30" s="39"/>
      <c r="F30" s="39"/>
      <c r="G30" s="39"/>
      <c r="H30" s="39"/>
      <c r="I30" s="39"/>
      <c r="J30" s="37"/>
      <c r="K30" s="37" t="s">
        <v>101</v>
      </c>
      <c r="L30" s="40" t="s">
        <v>247</v>
      </c>
      <c r="M30" s="146">
        <v>0</v>
      </c>
      <c r="N30" s="146">
        <v>0</v>
      </c>
      <c r="O30" s="146">
        <v>0</v>
      </c>
      <c r="P30" s="39"/>
      <c r="Q30" s="39"/>
      <c r="R30" s="39"/>
    </row>
    <row r="31" spans="1:18">
      <c r="A31" s="37"/>
      <c r="B31" s="37" t="s">
        <v>115</v>
      </c>
      <c r="C31" s="40" t="s">
        <v>248</v>
      </c>
      <c r="D31" s="39"/>
      <c r="E31" s="39"/>
      <c r="F31" s="39"/>
      <c r="G31" s="39"/>
      <c r="H31" s="39"/>
      <c r="I31" s="39"/>
      <c r="J31" s="37"/>
      <c r="K31" s="37" t="s">
        <v>103</v>
      </c>
      <c r="L31" s="40" t="s">
        <v>249</v>
      </c>
      <c r="M31" s="146">
        <v>0</v>
      </c>
      <c r="N31" s="146">
        <v>0</v>
      </c>
      <c r="O31" s="146">
        <v>0</v>
      </c>
      <c r="P31" s="39"/>
      <c r="Q31" s="39"/>
      <c r="R31" s="39"/>
    </row>
    <row r="32" spans="1:18">
      <c r="A32" s="36" t="s">
        <v>250</v>
      </c>
      <c r="B32" s="36" t="s">
        <v>201</v>
      </c>
      <c r="C32" s="38" t="s">
        <v>251</v>
      </c>
      <c r="D32" s="39"/>
      <c r="E32" s="39"/>
      <c r="F32" s="39"/>
      <c r="G32" s="39"/>
      <c r="H32" s="39"/>
      <c r="I32" s="39"/>
      <c r="J32" s="37"/>
      <c r="K32" s="37" t="s">
        <v>107</v>
      </c>
      <c r="L32" s="40" t="s">
        <v>252</v>
      </c>
      <c r="M32" s="146">
        <v>0</v>
      </c>
      <c r="N32" s="146">
        <v>0</v>
      </c>
      <c r="O32" s="146">
        <v>0</v>
      </c>
      <c r="P32" s="39"/>
      <c r="Q32" s="39"/>
      <c r="R32" s="39"/>
    </row>
    <row r="33" spans="1:18">
      <c r="A33" s="37"/>
      <c r="B33" s="37" t="s">
        <v>91</v>
      </c>
      <c r="C33" s="40" t="s">
        <v>236</v>
      </c>
      <c r="D33" s="39"/>
      <c r="E33" s="39"/>
      <c r="F33" s="39"/>
      <c r="G33" s="39"/>
      <c r="H33" s="39"/>
      <c r="I33" s="39"/>
      <c r="J33" s="37"/>
      <c r="K33" s="37" t="s">
        <v>109</v>
      </c>
      <c r="L33" s="40" t="s">
        <v>226</v>
      </c>
      <c r="M33" s="146">
        <v>0</v>
      </c>
      <c r="N33" s="146">
        <v>0</v>
      </c>
      <c r="O33" s="146">
        <v>0</v>
      </c>
      <c r="P33" s="39"/>
      <c r="Q33" s="39"/>
      <c r="R33" s="39"/>
    </row>
    <row r="34" spans="1:18">
      <c r="A34" s="37"/>
      <c r="B34" s="37" t="s">
        <v>93</v>
      </c>
      <c r="C34" s="40" t="s">
        <v>238</v>
      </c>
      <c r="D34" s="39"/>
      <c r="E34" s="39"/>
      <c r="F34" s="39"/>
      <c r="G34" s="39"/>
      <c r="H34" s="39"/>
      <c r="I34" s="39"/>
      <c r="J34" s="37"/>
      <c r="K34" s="37" t="s">
        <v>111</v>
      </c>
      <c r="L34" s="40" t="s">
        <v>229</v>
      </c>
      <c r="M34" s="146">
        <v>0</v>
      </c>
      <c r="N34" s="146">
        <v>0</v>
      </c>
      <c r="O34" s="146">
        <v>0</v>
      </c>
      <c r="P34" s="39"/>
      <c r="Q34" s="39"/>
      <c r="R34" s="39"/>
    </row>
    <row r="35" spans="1:18">
      <c r="A35" s="37"/>
      <c r="B35" s="37" t="s">
        <v>95</v>
      </c>
      <c r="C35" s="40" t="s">
        <v>240</v>
      </c>
      <c r="D35" s="39"/>
      <c r="E35" s="39"/>
      <c r="F35" s="39"/>
      <c r="G35" s="39"/>
      <c r="H35" s="39"/>
      <c r="I35" s="39"/>
      <c r="J35" s="37"/>
      <c r="K35" s="37" t="s">
        <v>113</v>
      </c>
      <c r="L35" s="40" t="s">
        <v>253</v>
      </c>
      <c r="M35" s="146">
        <v>0</v>
      </c>
      <c r="N35" s="146">
        <v>0</v>
      </c>
      <c r="O35" s="146">
        <v>0</v>
      </c>
      <c r="P35" s="39"/>
      <c r="Q35" s="39"/>
      <c r="R35" s="39"/>
    </row>
    <row r="36" spans="1:18">
      <c r="A36" s="37"/>
      <c r="B36" s="37" t="s">
        <v>121</v>
      </c>
      <c r="C36" s="40" t="s">
        <v>244</v>
      </c>
      <c r="D36" s="39"/>
      <c r="E36" s="39"/>
      <c r="F36" s="39"/>
      <c r="G36" s="39"/>
      <c r="H36" s="39"/>
      <c r="I36" s="39"/>
      <c r="J36" s="37"/>
      <c r="K36" s="37" t="s">
        <v>133</v>
      </c>
      <c r="L36" s="40" t="s">
        <v>217</v>
      </c>
      <c r="M36" s="146">
        <v>4.42</v>
      </c>
      <c r="N36" s="146">
        <v>4.42</v>
      </c>
      <c r="O36" s="146">
        <v>0</v>
      </c>
      <c r="P36" s="39"/>
      <c r="Q36" s="39"/>
      <c r="R36" s="39"/>
    </row>
    <row r="37" spans="1:18">
      <c r="A37" s="37"/>
      <c r="B37" s="37" t="s">
        <v>123</v>
      </c>
      <c r="C37" s="40" t="s">
        <v>246</v>
      </c>
      <c r="D37" s="39"/>
      <c r="E37" s="39"/>
      <c r="F37" s="39"/>
      <c r="G37" s="39"/>
      <c r="H37" s="39"/>
      <c r="I37" s="39"/>
      <c r="J37" s="37"/>
      <c r="K37" s="37" t="s">
        <v>135</v>
      </c>
      <c r="L37" s="40" t="s">
        <v>219</v>
      </c>
      <c r="M37" s="146">
        <v>0.28000000000000003</v>
      </c>
      <c r="N37" s="146">
        <v>0.28000000000000003</v>
      </c>
      <c r="O37" s="146">
        <v>0</v>
      </c>
      <c r="P37" s="39"/>
      <c r="Q37" s="39"/>
      <c r="R37" s="39"/>
    </row>
    <row r="38" spans="1:18">
      <c r="A38" s="37"/>
      <c r="B38" s="37" t="s">
        <v>115</v>
      </c>
      <c r="C38" s="40" t="s">
        <v>248</v>
      </c>
      <c r="D38" s="39"/>
      <c r="E38" s="39"/>
      <c r="F38" s="39"/>
      <c r="G38" s="39"/>
      <c r="H38" s="39"/>
      <c r="I38" s="39"/>
      <c r="J38" s="37"/>
      <c r="K38" s="37" t="s">
        <v>137</v>
      </c>
      <c r="L38" s="40" t="s">
        <v>225</v>
      </c>
      <c r="M38" s="146">
        <v>0</v>
      </c>
      <c r="N38" s="146">
        <v>0</v>
      </c>
      <c r="O38" s="146">
        <v>0</v>
      </c>
      <c r="P38" s="39"/>
      <c r="Q38" s="39"/>
      <c r="R38" s="39"/>
    </row>
    <row r="39" spans="1:18">
      <c r="A39" s="36" t="s">
        <v>254</v>
      </c>
      <c r="B39" s="36" t="s">
        <v>201</v>
      </c>
      <c r="C39" s="38" t="s">
        <v>255</v>
      </c>
      <c r="D39" s="146">
        <v>371.7</v>
      </c>
      <c r="E39" s="146">
        <v>371.7</v>
      </c>
      <c r="F39" s="39"/>
      <c r="G39" s="39"/>
      <c r="H39" s="39"/>
      <c r="I39" s="39"/>
      <c r="J39" s="37"/>
      <c r="K39" s="37" t="s">
        <v>139</v>
      </c>
      <c r="L39" s="40" t="s">
        <v>256</v>
      </c>
      <c r="M39" s="146">
        <v>0</v>
      </c>
      <c r="N39" s="146">
        <v>0</v>
      </c>
      <c r="O39" s="146">
        <v>0</v>
      </c>
      <c r="P39" s="39"/>
      <c r="Q39" s="39"/>
      <c r="R39" s="39"/>
    </row>
    <row r="40" spans="1:18">
      <c r="A40" s="37"/>
      <c r="B40" s="37" t="s">
        <v>91</v>
      </c>
      <c r="C40" s="40" t="s">
        <v>90</v>
      </c>
      <c r="D40" s="146">
        <v>359.43</v>
      </c>
      <c r="E40" s="146">
        <v>359.43</v>
      </c>
      <c r="F40" s="39"/>
      <c r="G40" s="39"/>
      <c r="H40" s="39"/>
      <c r="I40" s="39"/>
      <c r="J40" s="37"/>
      <c r="K40" s="37" t="s">
        <v>141</v>
      </c>
      <c r="L40" s="40" t="s">
        <v>257</v>
      </c>
      <c r="M40" s="146">
        <v>0</v>
      </c>
      <c r="N40" s="146">
        <v>0</v>
      </c>
      <c r="O40" s="146">
        <v>0</v>
      </c>
      <c r="P40" s="39"/>
      <c r="Q40" s="39"/>
      <c r="R40" s="39"/>
    </row>
    <row r="41" spans="1:18">
      <c r="A41" s="37"/>
      <c r="B41" s="37" t="s">
        <v>93</v>
      </c>
      <c r="C41" s="40" t="s">
        <v>117</v>
      </c>
      <c r="D41" s="146">
        <v>12.28</v>
      </c>
      <c r="E41" s="146">
        <v>12.28</v>
      </c>
      <c r="F41" s="39"/>
      <c r="G41" s="39"/>
      <c r="H41" s="39"/>
      <c r="I41" s="39"/>
      <c r="J41" s="37"/>
      <c r="K41" s="37" t="s">
        <v>143</v>
      </c>
      <c r="L41" s="40" t="s">
        <v>258</v>
      </c>
      <c r="M41" s="146">
        <v>0</v>
      </c>
      <c r="N41" s="146">
        <v>0</v>
      </c>
      <c r="O41" s="146">
        <v>0</v>
      </c>
      <c r="P41" s="39"/>
      <c r="Q41" s="39"/>
      <c r="R41" s="39"/>
    </row>
    <row r="42" spans="1:18">
      <c r="A42" s="37"/>
      <c r="B42" s="37" t="s">
        <v>115</v>
      </c>
      <c r="C42" s="40" t="s">
        <v>259</v>
      </c>
      <c r="D42" s="39"/>
      <c r="E42" s="39"/>
      <c r="F42" s="39"/>
      <c r="G42" s="39"/>
      <c r="H42" s="39"/>
      <c r="I42" s="39"/>
      <c r="J42" s="37"/>
      <c r="K42" s="37" t="s">
        <v>145</v>
      </c>
      <c r="L42" s="40" t="s">
        <v>260</v>
      </c>
      <c r="M42" s="146">
        <v>0</v>
      </c>
      <c r="N42" s="146">
        <v>0</v>
      </c>
      <c r="O42" s="146">
        <v>0</v>
      </c>
      <c r="P42" s="39"/>
      <c r="Q42" s="39"/>
      <c r="R42" s="39"/>
    </row>
    <row r="43" spans="1:18">
      <c r="A43" s="36" t="s">
        <v>261</v>
      </c>
      <c r="B43" s="36" t="s">
        <v>201</v>
      </c>
      <c r="C43" s="38" t="s">
        <v>262</v>
      </c>
      <c r="D43" s="39"/>
      <c r="E43" s="39"/>
      <c r="F43" s="39"/>
      <c r="G43" s="39"/>
      <c r="H43" s="39"/>
      <c r="I43" s="39"/>
      <c r="J43" s="37"/>
      <c r="K43" s="37" t="s">
        <v>147</v>
      </c>
      <c r="L43" s="40" t="s">
        <v>223</v>
      </c>
      <c r="M43" s="146">
        <v>0</v>
      </c>
      <c r="N43" s="146">
        <v>0</v>
      </c>
      <c r="O43" s="146">
        <v>0</v>
      </c>
      <c r="P43" s="39"/>
      <c r="Q43" s="39"/>
      <c r="R43" s="39"/>
    </row>
    <row r="44" spans="1:18">
      <c r="A44" s="37"/>
      <c r="B44" s="37" t="s">
        <v>91</v>
      </c>
      <c r="C44" s="40" t="s">
        <v>263</v>
      </c>
      <c r="D44" s="39"/>
      <c r="E44" s="39"/>
      <c r="F44" s="39"/>
      <c r="G44" s="39"/>
      <c r="H44" s="39"/>
      <c r="I44" s="39"/>
      <c r="J44" s="37"/>
      <c r="K44" s="37" t="s">
        <v>149</v>
      </c>
      <c r="L44" s="40" t="s">
        <v>264</v>
      </c>
      <c r="M44" s="146">
        <v>6.38</v>
      </c>
      <c r="N44" s="146">
        <v>6.38</v>
      </c>
      <c r="O44" s="146">
        <v>0</v>
      </c>
      <c r="P44" s="39"/>
      <c r="Q44" s="39"/>
      <c r="R44" s="39"/>
    </row>
    <row r="45" spans="1:18">
      <c r="A45" s="37"/>
      <c r="B45" s="37" t="s">
        <v>93</v>
      </c>
      <c r="C45" s="40" t="s">
        <v>265</v>
      </c>
      <c r="D45" s="39"/>
      <c r="E45" s="39"/>
      <c r="F45" s="39"/>
      <c r="G45" s="39"/>
      <c r="H45" s="39"/>
      <c r="I45" s="39"/>
      <c r="J45" s="37"/>
      <c r="K45" s="37" t="s">
        <v>151</v>
      </c>
      <c r="L45" s="40" t="s">
        <v>266</v>
      </c>
      <c r="M45" s="146">
        <v>0</v>
      </c>
      <c r="N45" s="146">
        <v>0</v>
      </c>
      <c r="O45" s="146">
        <v>0</v>
      </c>
      <c r="P45" s="39"/>
      <c r="Q45" s="39"/>
      <c r="R45" s="39"/>
    </row>
    <row r="46" spans="1:18">
      <c r="A46" s="36" t="s">
        <v>267</v>
      </c>
      <c r="B46" s="36" t="s">
        <v>201</v>
      </c>
      <c r="C46" s="38" t="s">
        <v>268</v>
      </c>
      <c r="D46" s="39"/>
      <c r="E46" s="39"/>
      <c r="F46" s="39"/>
      <c r="G46" s="39"/>
      <c r="H46" s="39"/>
      <c r="I46" s="39"/>
      <c r="J46" s="37"/>
      <c r="K46" s="37" t="s">
        <v>153</v>
      </c>
      <c r="L46" s="40" t="s">
        <v>228</v>
      </c>
      <c r="M46" s="146">
        <v>5.7</v>
      </c>
      <c r="N46" s="146">
        <v>5.7</v>
      </c>
      <c r="O46" s="146">
        <v>0</v>
      </c>
      <c r="P46" s="39"/>
      <c r="Q46" s="39"/>
      <c r="R46" s="39"/>
    </row>
    <row r="47" spans="1:18">
      <c r="A47" s="37"/>
      <c r="B47" s="37" t="s">
        <v>91</v>
      </c>
      <c r="C47" s="40" t="s">
        <v>269</v>
      </c>
      <c r="D47" s="39"/>
      <c r="E47" s="39"/>
      <c r="F47" s="39"/>
      <c r="G47" s="39"/>
      <c r="H47" s="39"/>
      <c r="I47" s="39"/>
      <c r="J47" s="37"/>
      <c r="K47" s="37" t="s">
        <v>155</v>
      </c>
      <c r="L47" s="40" t="s">
        <v>270</v>
      </c>
      <c r="M47" s="146">
        <v>22.5</v>
      </c>
      <c r="N47" s="146">
        <v>22.5</v>
      </c>
      <c r="O47" s="146">
        <v>0</v>
      </c>
      <c r="P47" s="39"/>
      <c r="Q47" s="39"/>
      <c r="R47" s="39"/>
    </row>
    <row r="48" spans="1:18">
      <c r="A48" s="37"/>
      <c r="B48" s="37" t="s">
        <v>93</v>
      </c>
      <c r="C48" s="40" t="s">
        <v>271</v>
      </c>
      <c r="D48" s="39"/>
      <c r="E48" s="39"/>
      <c r="F48" s="39"/>
      <c r="G48" s="39"/>
      <c r="H48" s="39"/>
      <c r="I48" s="39"/>
      <c r="J48" s="37"/>
      <c r="K48" s="37" t="s">
        <v>157</v>
      </c>
      <c r="L48" s="40" t="s">
        <v>272</v>
      </c>
      <c r="M48" s="146">
        <v>0</v>
      </c>
      <c r="N48" s="146">
        <v>0</v>
      </c>
      <c r="O48" s="146">
        <v>0</v>
      </c>
      <c r="P48" s="39"/>
      <c r="Q48" s="39"/>
      <c r="R48" s="39"/>
    </row>
    <row r="49" spans="1:18">
      <c r="A49" s="37"/>
      <c r="B49" s="37" t="s">
        <v>115</v>
      </c>
      <c r="C49" s="40" t="s">
        <v>273</v>
      </c>
      <c r="D49" s="39"/>
      <c r="E49" s="39"/>
      <c r="F49" s="39"/>
      <c r="G49" s="39"/>
      <c r="H49" s="39"/>
      <c r="I49" s="39"/>
      <c r="J49" s="37"/>
      <c r="K49" s="37" t="s">
        <v>115</v>
      </c>
      <c r="L49" s="40" t="s">
        <v>231</v>
      </c>
      <c r="M49" s="146">
        <v>0</v>
      </c>
      <c r="N49" s="146">
        <v>0</v>
      </c>
      <c r="O49" s="146">
        <v>0</v>
      </c>
      <c r="P49" s="39"/>
      <c r="Q49" s="39"/>
      <c r="R49" s="39"/>
    </row>
    <row r="50" spans="1:18">
      <c r="A50" s="36" t="s">
        <v>274</v>
      </c>
      <c r="B50" s="37" t="s">
        <v>201</v>
      </c>
      <c r="C50" s="38" t="s">
        <v>275</v>
      </c>
      <c r="D50" s="39"/>
      <c r="E50" s="39"/>
      <c r="F50" s="39"/>
      <c r="G50" s="39"/>
      <c r="H50" s="39"/>
      <c r="I50" s="39"/>
      <c r="J50" s="36" t="s">
        <v>276</v>
      </c>
      <c r="K50" s="36" t="s">
        <v>201</v>
      </c>
      <c r="L50" s="38" t="s">
        <v>160</v>
      </c>
      <c r="M50" s="146">
        <v>165.22</v>
      </c>
      <c r="N50" s="146">
        <v>165.22</v>
      </c>
      <c r="O50" s="146">
        <v>0</v>
      </c>
      <c r="P50" s="39"/>
      <c r="Q50" s="39"/>
      <c r="R50" s="39"/>
    </row>
    <row r="51" spans="1:18">
      <c r="A51" s="37"/>
      <c r="B51" s="37" t="s">
        <v>91</v>
      </c>
      <c r="C51" s="40" t="s">
        <v>277</v>
      </c>
      <c r="D51" s="39"/>
      <c r="E51" s="39"/>
      <c r="F51" s="39"/>
      <c r="G51" s="39"/>
      <c r="H51" s="39"/>
      <c r="I51" s="39"/>
      <c r="J51" s="37"/>
      <c r="K51" s="37" t="s">
        <v>91</v>
      </c>
      <c r="L51" s="40" t="s">
        <v>278</v>
      </c>
      <c r="M51" s="146">
        <v>0</v>
      </c>
      <c r="N51" s="146">
        <v>0</v>
      </c>
      <c r="O51" s="146">
        <v>0</v>
      </c>
      <c r="P51" s="39"/>
      <c r="Q51" s="39"/>
      <c r="R51" s="39"/>
    </row>
    <row r="52" spans="1:18">
      <c r="A52" s="37"/>
      <c r="B52" s="37" t="s">
        <v>93</v>
      </c>
      <c r="C52" s="40" t="s">
        <v>279</v>
      </c>
      <c r="D52" s="39"/>
      <c r="E52" s="39"/>
      <c r="F52" s="39"/>
      <c r="G52" s="39"/>
      <c r="H52" s="39"/>
      <c r="I52" s="39"/>
      <c r="J52" s="37"/>
      <c r="K52" s="37" t="s">
        <v>93</v>
      </c>
      <c r="L52" s="40" t="s">
        <v>280</v>
      </c>
      <c r="M52" s="146">
        <v>0</v>
      </c>
      <c r="N52" s="146">
        <v>0</v>
      </c>
      <c r="O52" s="146">
        <v>0</v>
      </c>
      <c r="P52" s="39"/>
      <c r="Q52" s="39"/>
      <c r="R52" s="39"/>
    </row>
    <row r="53" spans="1:18">
      <c r="A53" s="36" t="s">
        <v>281</v>
      </c>
      <c r="B53" s="36" t="s">
        <v>201</v>
      </c>
      <c r="C53" s="38" t="s">
        <v>160</v>
      </c>
      <c r="D53" s="146">
        <v>165.22</v>
      </c>
      <c r="E53" s="146">
        <v>165.22</v>
      </c>
      <c r="F53" s="39"/>
      <c r="G53" s="39"/>
      <c r="H53" s="39"/>
      <c r="I53" s="39"/>
      <c r="J53" s="37"/>
      <c r="K53" s="37" t="s">
        <v>95</v>
      </c>
      <c r="L53" s="40" t="s">
        <v>282</v>
      </c>
      <c r="M53" s="146">
        <v>0</v>
      </c>
      <c r="N53" s="146">
        <v>0</v>
      </c>
      <c r="O53" s="146">
        <v>0</v>
      </c>
      <c r="P53" s="39"/>
      <c r="Q53" s="39"/>
      <c r="R53" s="39"/>
    </row>
    <row r="54" spans="1:18">
      <c r="A54" s="37"/>
      <c r="B54" s="37" t="s">
        <v>91</v>
      </c>
      <c r="C54" s="40" t="s">
        <v>283</v>
      </c>
      <c r="D54" s="146">
        <v>165.22</v>
      </c>
      <c r="E54" s="146">
        <v>165.22</v>
      </c>
      <c r="F54" s="39"/>
      <c r="G54" s="39"/>
      <c r="H54" s="39"/>
      <c r="I54" s="39"/>
      <c r="J54" s="37"/>
      <c r="K54" s="37" t="s">
        <v>121</v>
      </c>
      <c r="L54" s="40" t="s">
        <v>284</v>
      </c>
      <c r="M54" s="146">
        <v>0</v>
      </c>
      <c r="N54" s="146">
        <v>0</v>
      </c>
      <c r="O54" s="146">
        <v>0</v>
      </c>
      <c r="P54" s="39"/>
      <c r="Q54" s="39"/>
      <c r="R54" s="39"/>
    </row>
    <row r="55" spans="1:18">
      <c r="A55" s="37"/>
      <c r="B55" s="37" t="s">
        <v>93</v>
      </c>
      <c r="C55" s="40" t="s">
        <v>285</v>
      </c>
      <c r="D55" s="39"/>
      <c r="E55" s="39"/>
      <c r="F55" s="39"/>
      <c r="G55" s="39"/>
      <c r="H55" s="39"/>
      <c r="I55" s="39"/>
      <c r="J55" s="37"/>
      <c r="K55" s="37" t="s">
        <v>123</v>
      </c>
      <c r="L55" s="40" t="s">
        <v>286</v>
      </c>
      <c r="M55" s="146">
        <v>165.18</v>
      </c>
      <c r="N55" s="146">
        <v>165.18</v>
      </c>
      <c r="O55" s="146">
        <v>0</v>
      </c>
      <c r="P55" s="39"/>
      <c r="Q55" s="39"/>
      <c r="R55" s="39"/>
    </row>
    <row r="56" spans="1:18">
      <c r="A56" s="37"/>
      <c r="B56" s="37" t="s">
        <v>95</v>
      </c>
      <c r="C56" s="40" t="s">
        <v>287</v>
      </c>
      <c r="D56" s="39"/>
      <c r="E56" s="39"/>
      <c r="F56" s="39"/>
      <c r="G56" s="39"/>
      <c r="H56" s="39"/>
      <c r="I56" s="39"/>
      <c r="J56" s="37"/>
      <c r="K56" s="37" t="s">
        <v>97</v>
      </c>
      <c r="L56" s="40" t="s">
        <v>288</v>
      </c>
      <c r="M56" s="146">
        <v>0</v>
      </c>
      <c r="N56" s="146">
        <v>0</v>
      </c>
      <c r="O56" s="146">
        <v>0</v>
      </c>
      <c r="P56" s="39"/>
      <c r="Q56" s="39"/>
      <c r="R56" s="39"/>
    </row>
    <row r="57" spans="1:18">
      <c r="A57" s="37"/>
      <c r="B57" s="37" t="s">
        <v>123</v>
      </c>
      <c r="C57" s="40" t="s">
        <v>289</v>
      </c>
      <c r="D57" s="39"/>
      <c r="E57" s="39"/>
      <c r="F57" s="39"/>
      <c r="G57" s="39"/>
      <c r="H57" s="39"/>
      <c r="I57" s="39"/>
      <c r="J57" s="37"/>
      <c r="K57" s="37" t="s">
        <v>99</v>
      </c>
      <c r="L57" s="40" t="s">
        <v>290</v>
      </c>
      <c r="M57" s="146">
        <v>0</v>
      </c>
      <c r="N57" s="146">
        <v>0</v>
      </c>
      <c r="O57" s="146">
        <v>0</v>
      </c>
      <c r="P57" s="39"/>
      <c r="Q57" s="39"/>
      <c r="R57" s="39"/>
    </row>
    <row r="58" spans="1:18">
      <c r="A58" s="37"/>
      <c r="B58" s="37" t="s">
        <v>115</v>
      </c>
      <c r="C58" s="40" t="s">
        <v>291</v>
      </c>
      <c r="D58" s="39"/>
      <c r="E58" s="39"/>
      <c r="F58" s="39"/>
      <c r="G58" s="39"/>
      <c r="H58" s="39"/>
      <c r="I58" s="39"/>
      <c r="J58" s="37"/>
      <c r="K58" s="37" t="s">
        <v>101</v>
      </c>
      <c r="L58" s="40" t="s">
        <v>285</v>
      </c>
      <c r="M58" s="146">
        <v>0</v>
      </c>
      <c r="N58" s="146">
        <v>0</v>
      </c>
      <c r="O58" s="146">
        <v>0</v>
      </c>
      <c r="P58" s="39"/>
      <c r="Q58" s="39"/>
      <c r="R58" s="39"/>
    </row>
    <row r="59" spans="1:18">
      <c r="A59" s="36" t="s">
        <v>292</v>
      </c>
      <c r="B59" s="36" t="s">
        <v>201</v>
      </c>
      <c r="C59" s="38" t="s">
        <v>293</v>
      </c>
      <c r="D59" s="39"/>
      <c r="E59" s="39"/>
      <c r="F59" s="39"/>
      <c r="G59" s="39"/>
      <c r="H59" s="39"/>
      <c r="I59" s="39"/>
      <c r="J59" s="37"/>
      <c r="K59" s="37" t="s">
        <v>103</v>
      </c>
      <c r="L59" s="40" t="s">
        <v>294</v>
      </c>
      <c r="M59" s="146">
        <v>0.04</v>
      </c>
      <c r="N59" s="146">
        <v>0.04</v>
      </c>
      <c r="O59" s="146">
        <v>0</v>
      </c>
      <c r="P59" s="39"/>
      <c r="Q59" s="39"/>
      <c r="R59" s="39"/>
    </row>
    <row r="60" spans="1:18">
      <c r="A60" s="37"/>
      <c r="B60" s="37" t="s">
        <v>93</v>
      </c>
      <c r="C60" s="40" t="s">
        <v>295</v>
      </c>
      <c r="D60" s="39"/>
      <c r="E60" s="39"/>
      <c r="F60" s="39"/>
      <c r="G60" s="39"/>
      <c r="H60" s="39"/>
      <c r="I60" s="39"/>
      <c r="J60" s="37"/>
      <c r="K60" s="37" t="s">
        <v>105</v>
      </c>
      <c r="L60" s="40" t="s">
        <v>287</v>
      </c>
      <c r="M60" s="146">
        <v>0</v>
      </c>
      <c r="N60" s="146">
        <v>0</v>
      </c>
      <c r="O60" s="146">
        <v>0</v>
      </c>
      <c r="P60" s="39"/>
      <c r="Q60" s="39"/>
      <c r="R60" s="39"/>
    </row>
    <row r="61" spans="1:18">
      <c r="A61" s="37"/>
      <c r="B61" s="37" t="s">
        <v>95</v>
      </c>
      <c r="C61" s="40" t="s">
        <v>296</v>
      </c>
      <c r="D61" s="39"/>
      <c r="E61" s="39"/>
      <c r="F61" s="39"/>
      <c r="G61" s="39"/>
      <c r="H61" s="39"/>
      <c r="I61" s="39"/>
      <c r="J61" s="37"/>
      <c r="K61" s="37" t="s">
        <v>115</v>
      </c>
      <c r="L61" s="40" t="s">
        <v>297</v>
      </c>
      <c r="M61" s="146">
        <v>0</v>
      </c>
      <c r="N61" s="146">
        <v>0</v>
      </c>
      <c r="O61" s="146">
        <v>0</v>
      </c>
      <c r="P61" s="39"/>
      <c r="Q61" s="39"/>
      <c r="R61" s="39"/>
    </row>
    <row r="62" spans="1:18">
      <c r="A62" s="36" t="s">
        <v>298</v>
      </c>
      <c r="B62" s="36" t="s">
        <v>201</v>
      </c>
      <c r="C62" s="38" t="s">
        <v>299</v>
      </c>
      <c r="D62" s="39"/>
      <c r="E62" s="39"/>
      <c r="F62" s="39"/>
      <c r="G62" s="39"/>
      <c r="H62" s="39"/>
      <c r="I62" s="39"/>
      <c r="J62" s="36" t="s">
        <v>300</v>
      </c>
      <c r="K62" s="36" t="s">
        <v>201</v>
      </c>
      <c r="L62" s="38" t="s">
        <v>299</v>
      </c>
      <c r="M62" s="146">
        <v>0</v>
      </c>
      <c r="N62" s="146">
        <v>0</v>
      </c>
      <c r="O62" s="146">
        <v>0</v>
      </c>
      <c r="P62" s="39"/>
      <c r="Q62" s="39"/>
      <c r="R62" s="39"/>
    </row>
    <row r="63" spans="1:18">
      <c r="A63" s="37"/>
      <c r="B63" s="37" t="s">
        <v>91</v>
      </c>
      <c r="C63" s="40" t="s">
        <v>301</v>
      </c>
      <c r="D63" s="39"/>
      <c r="E63" s="39"/>
      <c r="F63" s="39"/>
      <c r="G63" s="39"/>
      <c r="H63" s="39"/>
      <c r="I63" s="39"/>
      <c r="J63" s="37"/>
      <c r="K63" s="37" t="s">
        <v>91</v>
      </c>
      <c r="L63" s="40" t="s">
        <v>301</v>
      </c>
      <c r="M63" s="146">
        <v>0</v>
      </c>
      <c r="N63" s="146">
        <v>0</v>
      </c>
      <c r="O63" s="146">
        <v>0</v>
      </c>
      <c r="P63" s="39"/>
      <c r="Q63" s="39"/>
      <c r="R63" s="39"/>
    </row>
    <row r="64" spans="1:18">
      <c r="A64" s="37"/>
      <c r="B64" s="37" t="s">
        <v>93</v>
      </c>
      <c r="C64" s="40" t="s">
        <v>302</v>
      </c>
      <c r="D64" s="39"/>
      <c r="E64" s="39"/>
      <c r="F64" s="39"/>
      <c r="G64" s="39"/>
      <c r="H64" s="39"/>
      <c r="I64" s="39"/>
      <c r="J64" s="37"/>
      <c r="K64" s="37" t="s">
        <v>93</v>
      </c>
      <c r="L64" s="40" t="s">
        <v>302</v>
      </c>
      <c r="M64" s="146">
        <v>0</v>
      </c>
      <c r="N64" s="146">
        <v>0</v>
      </c>
      <c r="O64" s="146">
        <v>0</v>
      </c>
      <c r="P64" s="39"/>
      <c r="Q64" s="39"/>
      <c r="R64" s="39"/>
    </row>
    <row r="65" spans="1:18">
      <c r="A65" s="37"/>
      <c r="B65" s="37" t="s">
        <v>95</v>
      </c>
      <c r="C65" s="40" t="s">
        <v>303</v>
      </c>
      <c r="D65" s="39"/>
      <c r="E65" s="39"/>
      <c r="F65" s="39"/>
      <c r="G65" s="39"/>
      <c r="H65" s="39"/>
      <c r="I65" s="39"/>
      <c r="J65" s="37"/>
      <c r="K65" s="37" t="s">
        <v>95</v>
      </c>
      <c r="L65" s="40" t="s">
        <v>303</v>
      </c>
      <c r="M65" s="146">
        <v>0</v>
      </c>
      <c r="N65" s="146">
        <v>0</v>
      </c>
      <c r="O65" s="146">
        <v>0</v>
      </c>
      <c r="P65" s="39"/>
      <c r="Q65" s="39"/>
      <c r="R65" s="39"/>
    </row>
    <row r="66" spans="1:18">
      <c r="A66" s="37"/>
      <c r="B66" s="37" t="s">
        <v>121</v>
      </c>
      <c r="C66" s="40" t="s">
        <v>304</v>
      </c>
      <c r="D66" s="39"/>
      <c r="E66" s="39"/>
      <c r="F66" s="39"/>
      <c r="G66" s="39"/>
      <c r="H66" s="39"/>
      <c r="I66" s="39"/>
      <c r="J66" s="37"/>
      <c r="K66" s="37" t="s">
        <v>121</v>
      </c>
      <c r="L66" s="40" t="s">
        <v>304</v>
      </c>
      <c r="M66" s="146">
        <v>0</v>
      </c>
      <c r="N66" s="146">
        <v>0</v>
      </c>
      <c r="O66" s="146">
        <v>0</v>
      </c>
      <c r="P66" s="39"/>
      <c r="Q66" s="39"/>
      <c r="R66" s="39"/>
    </row>
    <row r="67" spans="1:18">
      <c r="A67" s="36" t="s">
        <v>305</v>
      </c>
      <c r="B67" s="36" t="s">
        <v>201</v>
      </c>
      <c r="C67" s="38" t="s">
        <v>306</v>
      </c>
      <c r="D67" s="39"/>
      <c r="E67" s="39"/>
      <c r="F67" s="39"/>
      <c r="G67" s="39"/>
      <c r="H67" s="39"/>
      <c r="I67" s="39"/>
      <c r="J67" s="36" t="s">
        <v>307</v>
      </c>
      <c r="K67" s="36" t="s">
        <v>201</v>
      </c>
      <c r="L67" s="38" t="s">
        <v>308</v>
      </c>
      <c r="M67" s="146">
        <v>0</v>
      </c>
      <c r="N67" s="146">
        <v>0</v>
      </c>
      <c r="O67" s="146">
        <v>0</v>
      </c>
      <c r="P67" s="39"/>
      <c r="Q67" s="39"/>
      <c r="R67" s="39"/>
    </row>
    <row r="68" spans="1:18">
      <c r="A68" s="37"/>
      <c r="B68" s="37" t="s">
        <v>91</v>
      </c>
      <c r="C68" s="40" t="s">
        <v>309</v>
      </c>
      <c r="D68" s="39"/>
      <c r="E68" s="39"/>
      <c r="F68" s="39"/>
      <c r="G68" s="39"/>
      <c r="H68" s="39"/>
      <c r="I68" s="39"/>
      <c r="J68" s="37"/>
      <c r="K68" s="37" t="s">
        <v>91</v>
      </c>
      <c r="L68" s="40" t="s">
        <v>310</v>
      </c>
      <c r="M68" s="146">
        <v>0</v>
      </c>
      <c r="N68" s="146">
        <v>0</v>
      </c>
      <c r="O68" s="146">
        <v>0</v>
      </c>
      <c r="P68" s="39"/>
      <c r="Q68" s="39"/>
      <c r="R68" s="39"/>
    </row>
    <row r="69" spans="1:18">
      <c r="A69" s="37"/>
      <c r="B69" s="37" t="s">
        <v>93</v>
      </c>
      <c r="C69" s="40" t="s">
        <v>311</v>
      </c>
      <c r="D69" s="39"/>
      <c r="E69" s="39"/>
      <c r="F69" s="39"/>
      <c r="G69" s="39"/>
      <c r="H69" s="39"/>
      <c r="I69" s="39"/>
      <c r="J69" s="37"/>
      <c r="K69" s="37" t="s">
        <v>93</v>
      </c>
      <c r="L69" s="40" t="s">
        <v>312</v>
      </c>
      <c r="M69" s="146">
        <v>0</v>
      </c>
      <c r="N69" s="146">
        <v>0</v>
      </c>
      <c r="O69" s="146">
        <v>0</v>
      </c>
      <c r="P69" s="39"/>
      <c r="Q69" s="39"/>
      <c r="R69" s="39"/>
    </row>
    <row r="70" spans="1:18">
      <c r="A70" s="36" t="s">
        <v>313</v>
      </c>
      <c r="B70" s="36" t="s">
        <v>201</v>
      </c>
      <c r="C70" s="38" t="s">
        <v>314</v>
      </c>
      <c r="D70" s="39"/>
      <c r="E70" s="39"/>
      <c r="F70" s="39"/>
      <c r="G70" s="39"/>
      <c r="H70" s="39"/>
      <c r="I70" s="39"/>
      <c r="J70" s="37"/>
      <c r="K70" s="37" t="s">
        <v>95</v>
      </c>
      <c r="L70" s="40" t="s">
        <v>315</v>
      </c>
      <c r="M70" s="146">
        <v>0</v>
      </c>
      <c r="N70" s="146">
        <v>0</v>
      </c>
      <c r="O70" s="146">
        <v>0</v>
      </c>
      <c r="P70" s="39"/>
      <c r="Q70" s="39"/>
      <c r="R70" s="39"/>
    </row>
    <row r="71" spans="1:18">
      <c r="A71" s="37"/>
      <c r="B71" s="37" t="s">
        <v>91</v>
      </c>
      <c r="C71" s="40" t="s">
        <v>316</v>
      </c>
      <c r="D71" s="39"/>
      <c r="E71" s="39"/>
      <c r="F71" s="39"/>
      <c r="G71" s="39"/>
      <c r="H71" s="39"/>
      <c r="I71" s="39"/>
      <c r="J71" s="37"/>
      <c r="K71" s="37" t="s">
        <v>123</v>
      </c>
      <c r="L71" s="40" t="s">
        <v>238</v>
      </c>
      <c r="M71" s="146">
        <v>0</v>
      </c>
      <c r="N71" s="146">
        <v>0</v>
      </c>
      <c r="O71" s="146">
        <v>0</v>
      </c>
      <c r="P71" s="39"/>
      <c r="Q71" s="39"/>
      <c r="R71" s="39"/>
    </row>
    <row r="72" spans="1:18">
      <c r="A72" s="37"/>
      <c r="B72" s="37" t="s">
        <v>93</v>
      </c>
      <c r="C72" s="40" t="s">
        <v>317</v>
      </c>
      <c r="D72" s="39"/>
      <c r="E72" s="39"/>
      <c r="F72" s="39"/>
      <c r="G72" s="39"/>
      <c r="H72" s="39"/>
      <c r="I72" s="39"/>
      <c r="J72" s="37"/>
      <c r="K72" s="37" t="s">
        <v>97</v>
      </c>
      <c r="L72" s="40" t="s">
        <v>246</v>
      </c>
      <c r="M72" s="146">
        <v>0</v>
      </c>
      <c r="N72" s="146">
        <v>0</v>
      </c>
      <c r="O72" s="146">
        <v>0</v>
      </c>
      <c r="P72" s="39"/>
      <c r="Q72" s="39"/>
      <c r="R72" s="39"/>
    </row>
    <row r="73" spans="1:18">
      <c r="A73" s="37"/>
      <c r="B73" s="37" t="s">
        <v>95</v>
      </c>
      <c r="C73" s="40" t="s">
        <v>318</v>
      </c>
      <c r="D73" s="39"/>
      <c r="E73" s="39"/>
      <c r="F73" s="39"/>
      <c r="G73" s="39"/>
      <c r="H73" s="39"/>
      <c r="I73" s="39"/>
      <c r="J73" s="37"/>
      <c r="K73" s="37" t="s">
        <v>99</v>
      </c>
      <c r="L73" s="40" t="s">
        <v>319</v>
      </c>
      <c r="M73" s="146">
        <v>0</v>
      </c>
      <c r="N73" s="146">
        <v>0</v>
      </c>
      <c r="O73" s="146">
        <v>0</v>
      </c>
      <c r="P73" s="39"/>
      <c r="Q73" s="39"/>
      <c r="R73" s="39"/>
    </row>
    <row r="74" spans="1:18">
      <c r="A74" s="37"/>
      <c r="B74" s="37" t="s">
        <v>121</v>
      </c>
      <c r="C74" s="40" t="s">
        <v>320</v>
      </c>
      <c r="D74" s="39"/>
      <c r="E74" s="39"/>
      <c r="F74" s="39"/>
      <c r="G74" s="39"/>
      <c r="H74" s="39"/>
      <c r="I74" s="39"/>
      <c r="J74" s="37"/>
      <c r="K74" s="37" t="s">
        <v>101</v>
      </c>
      <c r="L74" s="40" t="s">
        <v>321</v>
      </c>
      <c r="M74" s="146">
        <v>0</v>
      </c>
      <c r="N74" s="146">
        <v>0</v>
      </c>
      <c r="O74" s="146">
        <v>0</v>
      </c>
      <c r="P74" s="39"/>
      <c r="Q74" s="39"/>
      <c r="R74" s="39"/>
    </row>
    <row r="75" spans="1:18">
      <c r="A75" s="36" t="s">
        <v>322</v>
      </c>
      <c r="B75" s="36" t="s">
        <v>201</v>
      </c>
      <c r="C75" s="38" t="s">
        <v>323</v>
      </c>
      <c r="D75" s="39"/>
      <c r="E75" s="39"/>
      <c r="F75" s="39"/>
      <c r="G75" s="39"/>
      <c r="H75" s="39"/>
      <c r="I75" s="39"/>
      <c r="J75" s="37"/>
      <c r="K75" s="37" t="s">
        <v>111</v>
      </c>
      <c r="L75" s="40" t="s">
        <v>240</v>
      </c>
      <c r="M75" s="146">
        <v>0</v>
      </c>
      <c r="N75" s="146">
        <v>0</v>
      </c>
      <c r="O75" s="146">
        <v>0</v>
      </c>
      <c r="P75" s="39"/>
      <c r="Q75" s="39"/>
      <c r="R75" s="39"/>
    </row>
    <row r="76" spans="1:18">
      <c r="A76" s="37"/>
      <c r="B76" s="37" t="s">
        <v>91</v>
      </c>
      <c r="C76" s="40" t="s">
        <v>324</v>
      </c>
      <c r="D76" s="39"/>
      <c r="E76" s="39"/>
      <c r="F76" s="39"/>
      <c r="G76" s="39"/>
      <c r="H76" s="39"/>
      <c r="I76" s="39"/>
      <c r="J76" s="37"/>
      <c r="K76" s="37" t="s">
        <v>325</v>
      </c>
      <c r="L76" s="40" t="s">
        <v>326</v>
      </c>
      <c r="M76" s="146">
        <v>0</v>
      </c>
      <c r="N76" s="146">
        <v>0</v>
      </c>
      <c r="O76" s="146">
        <v>0</v>
      </c>
      <c r="P76" s="39"/>
      <c r="Q76" s="39"/>
      <c r="R76" s="39"/>
    </row>
    <row r="77" spans="1:18">
      <c r="A77" s="37"/>
      <c r="B77" s="37" t="s">
        <v>93</v>
      </c>
      <c r="C77" s="40" t="s">
        <v>327</v>
      </c>
      <c r="D77" s="39"/>
      <c r="E77" s="39"/>
      <c r="F77" s="39"/>
      <c r="G77" s="39"/>
      <c r="H77" s="39"/>
      <c r="I77" s="39"/>
      <c r="J77" s="37"/>
      <c r="K77" s="37" t="s">
        <v>328</v>
      </c>
      <c r="L77" s="40" t="s">
        <v>329</v>
      </c>
      <c r="M77" s="146">
        <v>0</v>
      </c>
      <c r="N77" s="146">
        <v>0</v>
      </c>
      <c r="O77" s="146">
        <v>0</v>
      </c>
      <c r="P77" s="39"/>
      <c r="Q77" s="39"/>
      <c r="R77" s="39"/>
    </row>
    <row r="78" spans="1:18">
      <c r="A78" s="36" t="s">
        <v>330</v>
      </c>
      <c r="B78" s="36" t="s">
        <v>201</v>
      </c>
      <c r="C78" s="38" t="s">
        <v>331</v>
      </c>
      <c r="D78" s="39"/>
      <c r="E78" s="39"/>
      <c r="F78" s="39"/>
      <c r="G78" s="39"/>
      <c r="H78" s="39"/>
      <c r="I78" s="39"/>
      <c r="J78" s="37"/>
      <c r="K78" s="37" t="s">
        <v>332</v>
      </c>
      <c r="L78" s="40" t="s">
        <v>333</v>
      </c>
      <c r="M78" s="146">
        <v>0</v>
      </c>
      <c r="N78" s="146">
        <v>0</v>
      </c>
      <c r="O78" s="146">
        <v>0</v>
      </c>
      <c r="P78" s="39"/>
      <c r="Q78" s="39"/>
      <c r="R78" s="39"/>
    </row>
    <row r="79" spans="1:18">
      <c r="A79" s="37"/>
      <c r="B79" s="37" t="s">
        <v>97</v>
      </c>
      <c r="C79" s="40" t="s">
        <v>334</v>
      </c>
      <c r="D79" s="39"/>
      <c r="E79" s="39"/>
      <c r="F79" s="39"/>
      <c r="G79" s="39"/>
      <c r="H79" s="39"/>
      <c r="I79" s="39"/>
      <c r="J79" s="37"/>
      <c r="K79" s="37" t="s">
        <v>115</v>
      </c>
      <c r="L79" s="40" t="s">
        <v>335</v>
      </c>
      <c r="M79" s="146">
        <v>0</v>
      </c>
      <c r="N79" s="146">
        <v>0</v>
      </c>
      <c r="O79" s="146">
        <v>0</v>
      </c>
      <c r="P79" s="39"/>
      <c r="Q79" s="39"/>
      <c r="R79" s="39"/>
    </row>
    <row r="80" spans="1:18">
      <c r="A80" s="37"/>
      <c r="B80" s="37" t="s">
        <v>99</v>
      </c>
      <c r="C80" s="40" t="s">
        <v>336</v>
      </c>
      <c r="D80" s="39"/>
      <c r="E80" s="39"/>
      <c r="F80" s="39"/>
      <c r="G80" s="39"/>
      <c r="H80" s="39"/>
      <c r="I80" s="39"/>
      <c r="J80" s="36" t="s">
        <v>337</v>
      </c>
      <c r="K80" s="36" t="s">
        <v>201</v>
      </c>
      <c r="L80" s="38" t="s">
        <v>338</v>
      </c>
      <c r="M80" s="146">
        <v>0</v>
      </c>
      <c r="N80" s="146">
        <v>0</v>
      </c>
      <c r="O80" s="146">
        <v>0</v>
      </c>
      <c r="P80" s="39"/>
      <c r="Q80" s="39"/>
      <c r="R80" s="39"/>
    </row>
    <row r="81" spans="1:18">
      <c r="A81" s="37"/>
      <c r="B81" s="37" t="s">
        <v>101</v>
      </c>
      <c r="C81" s="40" t="s">
        <v>339</v>
      </c>
      <c r="D81" s="39"/>
      <c r="E81" s="39"/>
      <c r="F81" s="39"/>
      <c r="G81" s="39"/>
      <c r="H81" s="39"/>
      <c r="I81" s="39"/>
      <c r="J81" s="37"/>
      <c r="K81" s="37" t="s">
        <v>91</v>
      </c>
      <c r="L81" s="40" t="s">
        <v>310</v>
      </c>
      <c r="M81" s="146">
        <v>0</v>
      </c>
      <c r="N81" s="146">
        <v>0</v>
      </c>
      <c r="O81" s="146">
        <v>0</v>
      </c>
      <c r="P81" s="39"/>
      <c r="Q81" s="39"/>
      <c r="R81" s="39"/>
    </row>
    <row r="82" spans="1:18">
      <c r="A82" s="37"/>
      <c r="B82" s="37" t="s">
        <v>115</v>
      </c>
      <c r="C82" s="40" t="s">
        <v>331</v>
      </c>
      <c r="D82" s="39"/>
      <c r="E82" s="39"/>
      <c r="F82" s="39"/>
      <c r="G82" s="39"/>
      <c r="H82" s="39"/>
      <c r="I82" s="39"/>
      <c r="J82" s="37"/>
      <c r="K82" s="37" t="s">
        <v>93</v>
      </c>
      <c r="L82" s="40" t="s">
        <v>312</v>
      </c>
      <c r="M82" s="146">
        <v>0</v>
      </c>
      <c r="N82" s="146">
        <v>0</v>
      </c>
      <c r="O82" s="146">
        <v>0</v>
      </c>
      <c r="P82" s="39"/>
      <c r="Q82" s="39"/>
      <c r="R82" s="39"/>
    </row>
    <row r="83" spans="1:18">
      <c r="A83" s="41"/>
      <c r="B83" s="41"/>
      <c r="C83" s="41"/>
      <c r="D83" s="39"/>
      <c r="E83" s="39"/>
      <c r="F83" s="39"/>
      <c r="G83" s="39"/>
      <c r="H83" s="39"/>
      <c r="I83" s="39"/>
      <c r="J83" s="41"/>
      <c r="K83" s="41" t="s">
        <v>95</v>
      </c>
      <c r="L83" s="41" t="s">
        <v>315</v>
      </c>
      <c r="M83" s="146">
        <v>0</v>
      </c>
      <c r="N83" s="146">
        <v>0</v>
      </c>
      <c r="O83" s="146">
        <v>0</v>
      </c>
      <c r="P83" s="39"/>
      <c r="Q83" s="39"/>
      <c r="R83" s="39"/>
    </row>
    <row r="84" spans="1:18">
      <c r="A84" s="41"/>
      <c r="B84" s="41"/>
      <c r="C84" s="41"/>
      <c r="D84" s="39"/>
      <c r="E84" s="39"/>
      <c r="F84" s="39"/>
      <c r="G84" s="39"/>
      <c r="H84" s="39"/>
      <c r="I84" s="39"/>
      <c r="J84" s="41"/>
      <c r="K84" s="41" t="s">
        <v>123</v>
      </c>
      <c r="L84" s="41" t="s">
        <v>238</v>
      </c>
      <c r="M84" s="146">
        <v>0</v>
      </c>
      <c r="N84" s="146">
        <v>0</v>
      </c>
      <c r="O84" s="146">
        <v>0</v>
      </c>
      <c r="P84" s="39"/>
      <c r="Q84" s="39"/>
      <c r="R84" s="39"/>
    </row>
    <row r="85" spans="1:18">
      <c r="A85" s="41"/>
      <c r="B85" s="41"/>
      <c r="C85" s="41"/>
      <c r="D85" s="39"/>
      <c r="E85" s="39"/>
      <c r="F85" s="39"/>
      <c r="G85" s="39"/>
      <c r="H85" s="39"/>
      <c r="I85" s="39"/>
      <c r="J85" s="41"/>
      <c r="K85" s="41" t="s">
        <v>97</v>
      </c>
      <c r="L85" s="41" t="s">
        <v>246</v>
      </c>
      <c r="M85" s="146">
        <v>0</v>
      </c>
      <c r="N85" s="146">
        <v>0</v>
      </c>
      <c r="O85" s="146">
        <v>0</v>
      </c>
      <c r="P85" s="39"/>
      <c r="Q85" s="39"/>
      <c r="R85" s="39"/>
    </row>
    <row r="86" spans="1:18">
      <c r="A86" s="41"/>
      <c r="B86" s="41"/>
      <c r="C86" s="41"/>
      <c r="D86" s="39"/>
      <c r="E86" s="39"/>
      <c r="F86" s="39"/>
      <c r="G86" s="39"/>
      <c r="H86" s="39"/>
      <c r="I86" s="39"/>
      <c r="J86" s="41"/>
      <c r="K86" s="41" t="s">
        <v>99</v>
      </c>
      <c r="L86" s="41" t="s">
        <v>319</v>
      </c>
      <c r="M86" s="146">
        <v>0</v>
      </c>
      <c r="N86" s="146">
        <v>0</v>
      </c>
      <c r="O86" s="146">
        <v>0</v>
      </c>
      <c r="P86" s="39"/>
      <c r="Q86" s="39"/>
      <c r="R86" s="39"/>
    </row>
    <row r="87" spans="1:18">
      <c r="A87" s="41"/>
      <c r="B87" s="41"/>
      <c r="C87" s="41"/>
      <c r="D87" s="39"/>
      <c r="E87" s="39"/>
      <c r="F87" s="39"/>
      <c r="G87" s="39"/>
      <c r="H87" s="39"/>
      <c r="I87" s="39"/>
      <c r="J87" s="41"/>
      <c r="K87" s="41" t="s">
        <v>101</v>
      </c>
      <c r="L87" s="41" t="s">
        <v>321</v>
      </c>
      <c r="M87" s="146">
        <v>0</v>
      </c>
      <c r="N87" s="146">
        <v>0</v>
      </c>
      <c r="O87" s="146">
        <v>0</v>
      </c>
      <c r="P87" s="39"/>
      <c r="Q87" s="39"/>
      <c r="R87" s="39"/>
    </row>
    <row r="88" spans="1:18">
      <c r="A88" s="41"/>
      <c r="B88" s="41"/>
      <c r="C88" s="41"/>
      <c r="D88" s="39"/>
      <c r="E88" s="39"/>
      <c r="F88" s="39"/>
      <c r="G88" s="39"/>
      <c r="H88" s="39"/>
      <c r="I88" s="39"/>
      <c r="J88" s="41"/>
      <c r="K88" s="41" t="s">
        <v>103</v>
      </c>
      <c r="L88" s="41" t="s">
        <v>340</v>
      </c>
      <c r="M88" s="146">
        <v>0</v>
      </c>
      <c r="N88" s="146">
        <v>0</v>
      </c>
      <c r="O88" s="146">
        <v>0</v>
      </c>
      <c r="P88" s="39"/>
      <c r="Q88" s="39"/>
      <c r="R88" s="39"/>
    </row>
    <row r="89" spans="1:18">
      <c r="A89" s="41"/>
      <c r="B89" s="41"/>
      <c r="C89" s="41"/>
      <c r="D89" s="39"/>
      <c r="E89" s="39"/>
      <c r="F89" s="39"/>
      <c r="G89" s="39"/>
      <c r="H89" s="39"/>
      <c r="I89" s="39"/>
      <c r="J89" s="41"/>
      <c r="K89" s="41" t="s">
        <v>105</v>
      </c>
      <c r="L89" s="41" t="s">
        <v>341</v>
      </c>
      <c r="M89" s="146">
        <v>0</v>
      </c>
      <c r="N89" s="146">
        <v>0</v>
      </c>
      <c r="O89" s="146">
        <v>0</v>
      </c>
      <c r="P89" s="39"/>
      <c r="Q89" s="39"/>
      <c r="R89" s="39"/>
    </row>
    <row r="90" spans="1:18">
      <c r="A90" s="41"/>
      <c r="B90" s="41"/>
      <c r="C90" s="41"/>
      <c r="D90" s="39"/>
      <c r="E90" s="39"/>
      <c r="F90" s="39"/>
      <c r="G90" s="39"/>
      <c r="H90" s="39"/>
      <c r="I90" s="39"/>
      <c r="J90" s="41"/>
      <c r="K90" s="41" t="s">
        <v>107</v>
      </c>
      <c r="L90" s="41" t="s">
        <v>342</v>
      </c>
      <c r="M90" s="146">
        <v>0</v>
      </c>
      <c r="N90" s="146">
        <v>0</v>
      </c>
      <c r="O90" s="146">
        <v>0</v>
      </c>
      <c r="P90" s="39"/>
      <c r="Q90" s="39"/>
      <c r="R90" s="39"/>
    </row>
    <row r="91" spans="1:18">
      <c r="A91" s="41"/>
      <c r="B91" s="41"/>
      <c r="C91" s="41"/>
      <c r="D91" s="39"/>
      <c r="E91" s="39"/>
      <c r="F91" s="39"/>
      <c r="G91" s="39"/>
      <c r="H91" s="39"/>
      <c r="I91" s="39"/>
      <c r="J91" s="41"/>
      <c r="K91" s="41" t="s">
        <v>109</v>
      </c>
      <c r="L91" s="41" t="s">
        <v>343</v>
      </c>
      <c r="M91" s="146">
        <v>0</v>
      </c>
      <c r="N91" s="146">
        <v>0</v>
      </c>
      <c r="O91" s="146">
        <v>0</v>
      </c>
      <c r="P91" s="39"/>
      <c r="Q91" s="39"/>
      <c r="R91" s="39"/>
    </row>
    <row r="92" spans="1:18">
      <c r="A92" s="41"/>
      <c r="B92" s="41"/>
      <c r="C92" s="41"/>
      <c r="D92" s="39"/>
      <c r="E92" s="39"/>
      <c r="F92" s="39"/>
      <c r="G92" s="39"/>
      <c r="H92" s="39"/>
      <c r="I92" s="39"/>
      <c r="J92" s="41"/>
      <c r="K92" s="41" t="s">
        <v>111</v>
      </c>
      <c r="L92" s="41" t="s">
        <v>240</v>
      </c>
      <c r="M92" s="146">
        <v>0</v>
      </c>
      <c r="N92" s="146">
        <v>0</v>
      </c>
      <c r="O92" s="146">
        <v>0</v>
      </c>
      <c r="P92" s="39"/>
      <c r="Q92" s="39"/>
      <c r="R92" s="39"/>
    </row>
    <row r="93" spans="1:18">
      <c r="A93" s="41"/>
      <c r="B93" s="41"/>
      <c r="C93" s="41"/>
      <c r="D93" s="39"/>
      <c r="E93" s="39"/>
      <c r="F93" s="39"/>
      <c r="G93" s="39"/>
      <c r="H93" s="39"/>
      <c r="I93" s="39"/>
      <c r="J93" s="41"/>
      <c r="K93" s="41" t="s">
        <v>325</v>
      </c>
      <c r="L93" s="41" t="s">
        <v>326</v>
      </c>
      <c r="M93" s="146">
        <v>0</v>
      </c>
      <c r="N93" s="146">
        <v>0</v>
      </c>
      <c r="O93" s="146">
        <v>0</v>
      </c>
      <c r="P93" s="39"/>
      <c r="Q93" s="39"/>
      <c r="R93" s="39"/>
    </row>
    <row r="94" spans="1:18">
      <c r="A94" s="41"/>
      <c r="B94" s="41"/>
      <c r="C94" s="41"/>
      <c r="D94" s="39"/>
      <c r="E94" s="39"/>
      <c r="F94" s="39"/>
      <c r="G94" s="39"/>
      <c r="H94" s="39"/>
      <c r="I94" s="39"/>
      <c r="J94" s="41"/>
      <c r="K94" s="41" t="s">
        <v>328</v>
      </c>
      <c r="L94" s="41" t="s">
        <v>329</v>
      </c>
      <c r="M94" s="146">
        <v>0</v>
      </c>
      <c r="N94" s="146">
        <v>0</v>
      </c>
      <c r="O94" s="146">
        <v>0</v>
      </c>
      <c r="P94" s="39"/>
      <c r="Q94" s="39"/>
      <c r="R94" s="39"/>
    </row>
    <row r="95" spans="1:18">
      <c r="A95" s="41"/>
      <c r="B95" s="41"/>
      <c r="C95" s="41"/>
      <c r="D95" s="39"/>
      <c r="E95" s="39"/>
      <c r="F95" s="39"/>
      <c r="G95" s="39"/>
      <c r="H95" s="39"/>
      <c r="I95" s="39"/>
      <c r="J95" s="41"/>
      <c r="K95" s="41" t="s">
        <v>332</v>
      </c>
      <c r="L95" s="41" t="s">
        <v>333</v>
      </c>
      <c r="M95" s="146">
        <v>0</v>
      </c>
      <c r="N95" s="146">
        <v>0</v>
      </c>
      <c r="O95" s="146">
        <v>0</v>
      </c>
      <c r="P95" s="39"/>
      <c r="Q95" s="39"/>
      <c r="R95" s="39"/>
    </row>
    <row r="96" spans="1:18">
      <c r="A96" s="41"/>
      <c r="B96" s="41"/>
      <c r="C96" s="41"/>
      <c r="D96" s="39"/>
      <c r="E96" s="39"/>
      <c r="F96" s="39"/>
      <c r="G96" s="39"/>
      <c r="H96" s="39"/>
      <c r="I96" s="39"/>
      <c r="J96" s="41"/>
      <c r="K96" s="41" t="s">
        <v>115</v>
      </c>
      <c r="L96" s="41" t="s">
        <v>248</v>
      </c>
      <c r="M96" s="146">
        <v>0</v>
      </c>
      <c r="N96" s="146">
        <v>0</v>
      </c>
      <c r="O96" s="146">
        <v>0</v>
      </c>
      <c r="P96" s="39"/>
      <c r="Q96" s="39"/>
      <c r="R96" s="39"/>
    </row>
    <row r="97" spans="1:18">
      <c r="A97" s="41"/>
      <c r="B97" s="41"/>
      <c r="C97" s="41"/>
      <c r="D97" s="39"/>
      <c r="E97" s="39"/>
      <c r="F97" s="39"/>
      <c r="G97" s="39"/>
      <c r="H97" s="39"/>
      <c r="I97" s="39"/>
      <c r="J97" s="43" t="s">
        <v>344</v>
      </c>
      <c r="K97" s="43" t="s">
        <v>201</v>
      </c>
      <c r="L97" s="43" t="s">
        <v>345</v>
      </c>
      <c r="M97" s="146">
        <v>0</v>
      </c>
      <c r="N97" s="146">
        <v>0</v>
      </c>
      <c r="O97" s="146">
        <v>0</v>
      </c>
      <c r="P97" s="39"/>
      <c r="Q97" s="39"/>
      <c r="R97" s="39"/>
    </row>
    <row r="98" spans="1:18">
      <c r="A98" s="41"/>
      <c r="B98" s="41"/>
      <c r="C98" s="41"/>
      <c r="D98" s="39"/>
      <c r="E98" s="39"/>
      <c r="F98" s="39"/>
      <c r="G98" s="39"/>
      <c r="H98" s="39"/>
      <c r="I98" s="39"/>
      <c r="J98" s="41"/>
      <c r="K98" s="41" t="s">
        <v>91</v>
      </c>
      <c r="L98" s="41" t="s">
        <v>346</v>
      </c>
      <c r="M98" s="146">
        <v>0</v>
      </c>
      <c r="N98" s="146">
        <v>0</v>
      </c>
      <c r="O98" s="146">
        <v>0</v>
      </c>
      <c r="P98" s="39"/>
      <c r="Q98" s="39"/>
      <c r="R98" s="39"/>
    </row>
    <row r="99" spans="1:18">
      <c r="A99" s="41"/>
      <c r="B99" s="41"/>
      <c r="C99" s="41"/>
      <c r="D99" s="39"/>
      <c r="E99" s="39"/>
      <c r="F99" s="39"/>
      <c r="G99" s="39"/>
      <c r="H99" s="39"/>
      <c r="I99" s="39"/>
      <c r="J99" s="41"/>
      <c r="K99" s="41" t="s">
        <v>115</v>
      </c>
      <c r="L99" s="41" t="s">
        <v>273</v>
      </c>
      <c r="M99" s="146">
        <v>0</v>
      </c>
      <c r="N99" s="146">
        <v>0</v>
      </c>
      <c r="O99" s="146">
        <v>0</v>
      </c>
      <c r="P99" s="39"/>
      <c r="Q99" s="39"/>
      <c r="R99" s="39"/>
    </row>
    <row r="100" spans="1:18">
      <c r="A100" s="41"/>
      <c r="B100" s="41"/>
      <c r="C100" s="41"/>
      <c r="D100" s="39"/>
      <c r="E100" s="39"/>
      <c r="F100" s="39"/>
      <c r="G100" s="39"/>
      <c r="H100" s="39"/>
      <c r="I100" s="39"/>
      <c r="J100" s="43" t="s">
        <v>347</v>
      </c>
      <c r="K100" s="43" t="s">
        <v>201</v>
      </c>
      <c r="L100" s="43" t="s">
        <v>268</v>
      </c>
      <c r="M100" s="146">
        <v>0</v>
      </c>
      <c r="N100" s="146">
        <v>0</v>
      </c>
      <c r="O100" s="146">
        <v>0</v>
      </c>
      <c r="P100" s="39"/>
      <c r="Q100" s="39"/>
      <c r="R100" s="39"/>
    </row>
    <row r="101" spans="1:18">
      <c r="A101" s="41"/>
      <c r="B101" s="41"/>
      <c r="C101" s="41"/>
      <c r="D101" s="39"/>
      <c r="E101" s="39"/>
      <c r="F101" s="39"/>
      <c r="G101" s="39"/>
      <c r="H101" s="39"/>
      <c r="I101" s="39"/>
      <c r="J101" s="41"/>
      <c r="K101" s="41" t="s">
        <v>91</v>
      </c>
      <c r="L101" s="41" t="s">
        <v>346</v>
      </c>
      <c r="M101" s="146">
        <v>0</v>
      </c>
      <c r="N101" s="146">
        <v>0</v>
      </c>
      <c r="O101" s="146">
        <v>0</v>
      </c>
      <c r="P101" s="39"/>
      <c r="Q101" s="39"/>
      <c r="R101" s="39"/>
    </row>
    <row r="102" spans="1:18">
      <c r="A102" s="41"/>
      <c r="B102" s="41"/>
      <c r="C102" s="41"/>
      <c r="D102" s="39"/>
      <c r="E102" s="39"/>
      <c r="F102" s="39"/>
      <c r="G102" s="39"/>
      <c r="H102" s="39"/>
      <c r="I102" s="39"/>
      <c r="J102" s="41"/>
      <c r="K102" s="41" t="s">
        <v>95</v>
      </c>
      <c r="L102" s="41" t="s">
        <v>348</v>
      </c>
      <c r="M102" s="146">
        <v>0</v>
      </c>
      <c r="N102" s="146">
        <v>0</v>
      </c>
      <c r="O102" s="146">
        <v>0</v>
      </c>
      <c r="P102" s="39"/>
      <c r="Q102" s="39"/>
      <c r="R102" s="39"/>
    </row>
    <row r="103" spans="1:18">
      <c r="A103" s="41"/>
      <c r="B103" s="41"/>
      <c r="C103" s="41"/>
      <c r="D103" s="39"/>
      <c r="E103" s="39"/>
      <c r="F103" s="39"/>
      <c r="G103" s="39"/>
      <c r="H103" s="39"/>
      <c r="I103" s="39"/>
      <c r="J103" s="41"/>
      <c r="K103" s="41" t="s">
        <v>121</v>
      </c>
      <c r="L103" s="41" t="s">
        <v>269</v>
      </c>
      <c r="M103" s="146">
        <v>0</v>
      </c>
      <c r="N103" s="146">
        <v>0</v>
      </c>
      <c r="O103" s="146">
        <v>0</v>
      </c>
      <c r="P103" s="39"/>
      <c r="Q103" s="39"/>
      <c r="R103" s="39"/>
    </row>
    <row r="104" spans="1:18">
      <c r="A104" s="41"/>
      <c r="B104" s="41"/>
      <c r="C104" s="41"/>
      <c r="D104" s="39"/>
      <c r="E104" s="39"/>
      <c r="F104" s="39"/>
      <c r="G104" s="39"/>
      <c r="H104" s="39"/>
      <c r="I104" s="39"/>
      <c r="J104" s="41"/>
      <c r="K104" s="41" t="s">
        <v>123</v>
      </c>
      <c r="L104" s="41" t="s">
        <v>271</v>
      </c>
      <c r="M104" s="146">
        <v>0</v>
      </c>
      <c r="N104" s="146">
        <v>0</v>
      </c>
      <c r="O104" s="146">
        <v>0</v>
      </c>
      <c r="P104" s="39"/>
      <c r="Q104" s="39"/>
      <c r="R104" s="39"/>
    </row>
    <row r="105" spans="1:18">
      <c r="A105" s="41"/>
      <c r="B105" s="41"/>
      <c r="C105" s="41"/>
      <c r="D105" s="39"/>
      <c r="E105" s="39"/>
      <c r="F105" s="39"/>
      <c r="G105" s="39"/>
      <c r="H105" s="39"/>
      <c r="I105" s="39"/>
      <c r="J105" s="41"/>
      <c r="K105" s="41" t="s">
        <v>115</v>
      </c>
      <c r="L105" s="41" t="s">
        <v>273</v>
      </c>
      <c r="M105" s="146">
        <v>0</v>
      </c>
      <c r="N105" s="146">
        <v>0</v>
      </c>
      <c r="O105" s="146">
        <v>0</v>
      </c>
      <c r="P105" s="39"/>
      <c r="Q105" s="39"/>
      <c r="R105" s="39"/>
    </row>
    <row r="106" spans="1:18">
      <c r="A106" s="41"/>
      <c r="B106" s="41"/>
      <c r="C106" s="41"/>
      <c r="D106" s="39"/>
      <c r="E106" s="39"/>
      <c r="F106" s="39"/>
      <c r="G106" s="39"/>
      <c r="H106" s="39"/>
      <c r="I106" s="39"/>
      <c r="J106" s="43" t="s">
        <v>349</v>
      </c>
      <c r="K106" s="43" t="s">
        <v>201</v>
      </c>
      <c r="L106" s="43" t="s">
        <v>293</v>
      </c>
      <c r="M106" s="146">
        <v>0</v>
      </c>
      <c r="N106" s="146">
        <v>0</v>
      </c>
      <c r="O106" s="146">
        <v>0</v>
      </c>
      <c r="P106" s="39"/>
      <c r="Q106" s="39"/>
      <c r="R106" s="39"/>
    </row>
    <row r="107" spans="1:18">
      <c r="A107" s="41"/>
      <c r="B107" s="41"/>
      <c r="C107" s="41"/>
      <c r="D107" s="39"/>
      <c r="E107" s="39"/>
      <c r="F107" s="39"/>
      <c r="G107" s="39"/>
      <c r="H107" s="39"/>
      <c r="I107" s="39"/>
      <c r="J107" s="41"/>
      <c r="K107" s="41" t="s">
        <v>93</v>
      </c>
      <c r="L107" s="41" t="s">
        <v>295</v>
      </c>
      <c r="M107" s="146">
        <v>0</v>
      </c>
      <c r="N107" s="146">
        <v>0</v>
      </c>
      <c r="O107" s="146">
        <v>0</v>
      </c>
      <c r="P107" s="39"/>
      <c r="Q107" s="39"/>
      <c r="R107" s="39"/>
    </row>
    <row r="108" spans="1:18">
      <c r="A108" s="41"/>
      <c r="B108" s="41"/>
      <c r="C108" s="41"/>
      <c r="D108" s="39"/>
      <c r="E108" s="39"/>
      <c r="F108" s="39"/>
      <c r="G108" s="39"/>
      <c r="H108" s="39"/>
      <c r="I108" s="39"/>
      <c r="J108" s="41"/>
      <c r="K108" s="41" t="s">
        <v>95</v>
      </c>
      <c r="L108" s="41" t="s">
        <v>296</v>
      </c>
      <c r="M108" s="146">
        <v>0</v>
      </c>
      <c r="N108" s="146">
        <v>0</v>
      </c>
      <c r="O108" s="146">
        <v>0</v>
      </c>
      <c r="P108" s="39"/>
      <c r="Q108" s="39"/>
      <c r="R108" s="39"/>
    </row>
    <row r="109" spans="1:18">
      <c r="A109" s="41"/>
      <c r="B109" s="41"/>
      <c r="C109" s="41"/>
      <c r="D109" s="39"/>
      <c r="E109" s="39"/>
      <c r="F109" s="39"/>
      <c r="G109" s="39"/>
      <c r="H109" s="39"/>
      <c r="I109" s="39"/>
      <c r="J109" s="43" t="s">
        <v>350</v>
      </c>
      <c r="K109" s="43" t="s">
        <v>201</v>
      </c>
      <c r="L109" s="43" t="s">
        <v>331</v>
      </c>
      <c r="M109" s="146">
        <v>0</v>
      </c>
      <c r="N109" s="146">
        <v>0</v>
      </c>
      <c r="O109" s="146">
        <v>0</v>
      </c>
      <c r="P109" s="39"/>
      <c r="Q109" s="39"/>
      <c r="R109" s="39"/>
    </row>
    <row r="110" spans="1:18">
      <c r="A110" s="41"/>
      <c r="B110" s="41"/>
      <c r="C110" s="41"/>
      <c r="D110" s="39"/>
      <c r="E110" s="39"/>
      <c r="F110" s="39"/>
      <c r="G110" s="39"/>
      <c r="H110" s="39"/>
      <c r="I110" s="39"/>
      <c r="J110" s="41"/>
      <c r="K110" s="41" t="s">
        <v>97</v>
      </c>
      <c r="L110" s="41" t="s">
        <v>334</v>
      </c>
      <c r="M110" s="146">
        <v>0</v>
      </c>
      <c r="N110" s="146">
        <v>0</v>
      </c>
      <c r="O110" s="146">
        <v>0</v>
      </c>
      <c r="P110" s="39"/>
      <c r="Q110" s="39"/>
      <c r="R110" s="39"/>
    </row>
    <row r="111" spans="1:18">
      <c r="A111" s="41"/>
      <c r="B111" s="41"/>
      <c r="C111" s="41"/>
      <c r="D111" s="39"/>
      <c r="E111" s="39"/>
      <c r="F111" s="39"/>
      <c r="G111" s="39"/>
      <c r="H111" s="39"/>
      <c r="I111" s="39"/>
      <c r="J111" s="41"/>
      <c r="K111" s="41" t="s">
        <v>99</v>
      </c>
      <c r="L111" s="41" t="s">
        <v>336</v>
      </c>
      <c r="M111" s="146">
        <v>0</v>
      </c>
      <c r="N111" s="146">
        <v>0</v>
      </c>
      <c r="O111" s="146">
        <v>0</v>
      </c>
      <c r="P111" s="39"/>
      <c r="Q111" s="39"/>
      <c r="R111" s="39"/>
    </row>
    <row r="112" spans="1:18">
      <c r="A112" s="41"/>
      <c r="B112" s="41"/>
      <c r="C112" s="41"/>
      <c r="D112" s="39"/>
      <c r="E112" s="39"/>
      <c r="F112" s="39"/>
      <c r="G112" s="39"/>
      <c r="H112" s="39"/>
      <c r="I112" s="39"/>
      <c r="J112" s="41"/>
      <c r="K112" s="41" t="s">
        <v>101</v>
      </c>
      <c r="L112" s="41" t="s">
        <v>339</v>
      </c>
      <c r="M112" s="146">
        <v>0</v>
      </c>
      <c r="N112" s="146">
        <v>0</v>
      </c>
      <c r="O112" s="146">
        <v>0</v>
      </c>
      <c r="P112" s="39"/>
      <c r="Q112" s="39"/>
      <c r="R112" s="39"/>
    </row>
    <row r="113" spans="1:18">
      <c r="A113" s="41"/>
      <c r="B113" s="41"/>
      <c r="C113" s="41"/>
      <c r="D113" s="39"/>
      <c r="E113" s="39"/>
      <c r="F113" s="39"/>
      <c r="G113" s="39"/>
      <c r="H113" s="39"/>
      <c r="I113" s="39"/>
      <c r="J113" s="41"/>
      <c r="K113" s="41" t="s">
        <v>115</v>
      </c>
      <c r="L113" s="41" t="s">
        <v>331</v>
      </c>
      <c r="M113" s="146">
        <v>0</v>
      </c>
      <c r="N113" s="146">
        <v>0</v>
      </c>
      <c r="O113" s="146">
        <v>0</v>
      </c>
      <c r="P113" s="39"/>
      <c r="Q113" s="39"/>
      <c r="R113" s="39"/>
    </row>
    <row r="114" spans="1:18">
      <c r="A114" s="129" t="s">
        <v>38</v>
      </c>
      <c r="B114" s="129"/>
      <c r="C114" s="129"/>
      <c r="D114" s="148">
        <f>D8+D13+D39+D53</f>
        <v>957.18000000000006</v>
      </c>
      <c r="E114" s="148">
        <f t="shared" ref="E114:F114" si="1">E8+E13+E39+E53</f>
        <v>953.18000000000006</v>
      </c>
      <c r="F114" s="148">
        <f t="shared" si="1"/>
        <v>4</v>
      </c>
      <c r="G114" s="13"/>
      <c r="H114" s="13"/>
      <c r="I114" s="13"/>
      <c r="J114" s="129" t="s">
        <v>38</v>
      </c>
      <c r="K114" s="129"/>
      <c r="L114" s="129"/>
      <c r="M114" s="149">
        <v>957.18</v>
      </c>
      <c r="N114" s="149">
        <v>953.18</v>
      </c>
      <c r="O114" s="149">
        <v>4</v>
      </c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0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G10" sqref="G10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87" t="s">
        <v>351</v>
      </c>
      <c r="B1" s="87"/>
      <c r="C1" s="87"/>
      <c r="D1" s="87"/>
      <c r="E1" s="87"/>
      <c r="F1" s="27"/>
      <c r="G1" s="27"/>
      <c r="H1" s="27"/>
    </row>
    <row r="2" spans="1:8" ht="3" customHeight="1"/>
    <row r="3" spans="1:8" s="26" customFormat="1" ht="28.5" customHeight="1">
      <c r="A3" s="28" t="s">
        <v>384</v>
      </c>
      <c r="B3" s="28"/>
      <c r="C3" s="28"/>
      <c r="D3" s="28"/>
      <c r="E3" s="29" t="s">
        <v>40</v>
      </c>
    </row>
    <row r="4" spans="1:8" ht="30" customHeight="1">
      <c r="A4" s="132" t="s">
        <v>352</v>
      </c>
      <c r="B4" s="132" t="s">
        <v>353</v>
      </c>
      <c r="C4" s="132" t="s">
        <v>354</v>
      </c>
      <c r="D4" s="130" t="s">
        <v>355</v>
      </c>
      <c r="E4" s="130"/>
    </row>
    <row r="5" spans="1:8" ht="30" customHeight="1">
      <c r="A5" s="133"/>
      <c r="B5" s="133"/>
      <c r="C5" s="133"/>
      <c r="D5" s="30" t="s">
        <v>356</v>
      </c>
      <c r="E5" s="30" t="s">
        <v>357</v>
      </c>
    </row>
    <row r="6" spans="1:8" ht="30" customHeight="1">
      <c r="A6" s="31" t="s">
        <v>75</v>
      </c>
      <c r="B6" s="32">
        <f>B8+B9</f>
        <v>20</v>
      </c>
      <c r="C6" s="32">
        <f>C8+C9</f>
        <v>20.100000000000001</v>
      </c>
      <c r="D6" s="32">
        <f t="shared" ref="D6:D7" si="0">B6-C6</f>
        <v>-0.10000000000000142</v>
      </c>
      <c r="E6" s="33">
        <f>D6/C6</f>
        <v>-4.9751243781095229E-3</v>
      </c>
    </row>
    <row r="7" spans="1:8" ht="30" customHeight="1">
      <c r="A7" s="32" t="s">
        <v>358</v>
      </c>
      <c r="B7" s="32"/>
      <c r="C7" s="32"/>
      <c r="D7" s="32">
        <f t="shared" si="0"/>
        <v>0</v>
      </c>
      <c r="E7" s="33"/>
    </row>
    <row r="8" spans="1:8" ht="30" customHeight="1">
      <c r="A8" s="32" t="s">
        <v>359</v>
      </c>
      <c r="B8" s="32">
        <v>10.7</v>
      </c>
      <c r="C8" s="32">
        <v>10.8</v>
      </c>
      <c r="D8" s="32">
        <f>B8-C8</f>
        <v>-0.10000000000000142</v>
      </c>
      <c r="E8" s="33">
        <f t="shared" ref="E7:E11" si="1">D8/C8</f>
        <v>-9.2592592592593906E-3</v>
      </c>
    </row>
    <row r="9" spans="1:8" ht="30" customHeight="1">
      <c r="A9" s="32" t="s">
        <v>360</v>
      </c>
      <c r="B9" s="32">
        <v>9.3000000000000007</v>
      </c>
      <c r="C9" s="32">
        <v>9.3000000000000007</v>
      </c>
      <c r="D9" s="32">
        <f t="shared" ref="D9:D11" si="2">B9-C9</f>
        <v>0</v>
      </c>
      <c r="E9" s="33">
        <f t="shared" si="1"/>
        <v>0</v>
      </c>
    </row>
    <row r="10" spans="1:8" ht="30" customHeight="1">
      <c r="A10" s="32" t="s">
        <v>361</v>
      </c>
      <c r="B10" s="32"/>
      <c r="C10" s="32"/>
      <c r="D10" s="32">
        <f t="shared" si="2"/>
        <v>0</v>
      </c>
      <c r="E10" s="33"/>
    </row>
    <row r="11" spans="1:8" ht="30" customHeight="1">
      <c r="A11" s="32" t="s">
        <v>362</v>
      </c>
      <c r="B11" s="32">
        <v>9.3000000000000007</v>
      </c>
      <c r="C11" s="32">
        <v>9.3000000000000007</v>
      </c>
      <c r="D11" s="32">
        <f t="shared" si="2"/>
        <v>0</v>
      </c>
      <c r="E11" s="33">
        <f t="shared" si="1"/>
        <v>0</v>
      </c>
    </row>
    <row r="12" spans="1:8" ht="132" customHeight="1">
      <c r="A12" s="131" t="s">
        <v>363</v>
      </c>
      <c r="B12" s="131"/>
      <c r="C12" s="131"/>
      <c r="D12" s="131"/>
      <c r="E12" s="131"/>
    </row>
  </sheetData>
  <mergeCells count="6">
    <mergeCell ref="A1:E1"/>
    <mergeCell ref="D4:E4"/>
    <mergeCell ref="A12:E12"/>
    <mergeCell ref="A4:A5"/>
    <mergeCell ref="B4:B5"/>
    <mergeCell ref="C4:C5"/>
  </mergeCells>
  <phoneticPr fontId="20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F11" sqref="F11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22.25" style="19" bestFit="1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87" t="s">
        <v>364</v>
      </c>
      <c r="B2" s="87"/>
      <c r="C2" s="87"/>
      <c r="D2" s="87"/>
      <c r="E2" s="87"/>
      <c r="F2" s="87"/>
      <c r="G2" s="87"/>
      <c r="H2" s="87"/>
    </row>
    <row r="3" spans="1:8" ht="13.5">
      <c r="A3" s="3" t="s">
        <v>383</v>
      </c>
    </row>
    <row r="4" spans="1:8" ht="44.25" customHeight="1">
      <c r="A4" s="22" t="s">
        <v>60</v>
      </c>
      <c r="B4" s="22" t="s">
        <v>365</v>
      </c>
      <c r="C4" s="22" t="s">
        <v>366</v>
      </c>
      <c r="D4" s="22" t="s">
        <v>367</v>
      </c>
      <c r="E4" s="22" t="s">
        <v>368</v>
      </c>
      <c r="F4" s="22" t="s">
        <v>369</v>
      </c>
      <c r="G4" s="22" t="s">
        <v>370</v>
      </c>
      <c r="H4" s="22" t="s">
        <v>371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43.5" customHeight="1">
      <c r="A6" s="150" t="s">
        <v>419</v>
      </c>
      <c r="B6" s="150" t="s">
        <v>420</v>
      </c>
      <c r="C6" s="150"/>
      <c r="D6" s="150"/>
      <c r="E6" s="151"/>
      <c r="F6" s="151">
        <v>4</v>
      </c>
      <c r="G6" s="151" t="s">
        <v>421</v>
      </c>
      <c r="H6" s="22"/>
    </row>
    <row r="7" spans="1:8" ht="43.5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11" sqref="C11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87" t="s">
        <v>372</v>
      </c>
      <c r="B2" s="87"/>
      <c r="C2" s="87"/>
      <c r="D2" s="87"/>
      <c r="E2" s="87"/>
      <c r="F2" s="87"/>
      <c r="G2" s="87"/>
      <c r="H2" s="87"/>
    </row>
    <row r="3" spans="1:8" ht="13.5">
      <c r="A3" s="3" t="s">
        <v>383</v>
      </c>
    </row>
    <row r="4" spans="1:8" ht="44.25" customHeight="1">
      <c r="A4" s="22" t="s">
        <v>60</v>
      </c>
      <c r="B4" s="22" t="s">
        <v>365</v>
      </c>
      <c r="C4" s="22" t="s">
        <v>366</v>
      </c>
      <c r="D4" s="22" t="s">
        <v>367</v>
      </c>
      <c r="E4" s="22" t="s">
        <v>368</v>
      </c>
      <c r="F4" s="22" t="s">
        <v>369</v>
      </c>
      <c r="G4" s="22" t="s">
        <v>370</v>
      </c>
      <c r="H4" s="22" t="s">
        <v>371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/>
      <c r="B6" s="23"/>
      <c r="C6" s="23"/>
      <c r="D6" s="23"/>
      <c r="E6" s="22"/>
      <c r="F6" s="22"/>
      <c r="G6" s="22"/>
      <c r="H6" s="22"/>
    </row>
    <row r="7" spans="1:8" ht="24" customHeight="1">
      <c r="A7" s="24"/>
      <c r="B7" s="24"/>
      <c r="C7" s="24"/>
      <c r="D7" s="24"/>
      <c r="E7" s="22"/>
      <c r="F7" s="22"/>
      <c r="G7" s="22"/>
      <c r="H7" s="22"/>
    </row>
    <row r="8" spans="1:8" ht="24" customHeight="1">
      <c r="A8" s="24"/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0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H12" sqref="H12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87" t="s">
        <v>373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ht="15" customHeight="1">
      <c r="A3" s="3" t="s">
        <v>383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19" t="s">
        <v>374</v>
      </c>
      <c r="B4" s="117" t="s">
        <v>375</v>
      </c>
      <c r="C4" s="117" t="s">
        <v>376</v>
      </c>
      <c r="D4" s="117" t="s">
        <v>377</v>
      </c>
      <c r="E4" s="117" t="s">
        <v>378</v>
      </c>
      <c r="F4" s="117" t="s">
        <v>379</v>
      </c>
      <c r="G4" s="119" t="s">
        <v>380</v>
      </c>
      <c r="H4" s="91" t="s">
        <v>69</v>
      </c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7.25" customHeight="1">
      <c r="A5" s="119"/>
      <c r="B5" s="138"/>
      <c r="C5" s="138"/>
      <c r="D5" s="138"/>
      <c r="E5" s="138"/>
      <c r="F5" s="138"/>
      <c r="G5" s="119"/>
      <c r="H5" s="139" t="s">
        <v>75</v>
      </c>
      <c r="I5" s="134" t="s">
        <v>76</v>
      </c>
      <c r="J5" s="135"/>
      <c r="K5" s="135"/>
      <c r="L5" s="135"/>
      <c r="M5" s="135"/>
      <c r="N5" s="135"/>
      <c r="O5" s="135"/>
      <c r="P5" s="136"/>
      <c r="Q5" s="141" t="s">
        <v>381</v>
      </c>
      <c r="R5" s="119" t="s">
        <v>382</v>
      </c>
      <c r="S5" s="137" t="s">
        <v>72</v>
      </c>
      <c r="T5" s="137"/>
      <c r="U5" s="137"/>
      <c r="V5" s="137"/>
    </row>
    <row r="6" spans="1:22" ht="54">
      <c r="A6" s="119"/>
      <c r="B6" s="118"/>
      <c r="C6" s="118"/>
      <c r="D6" s="118"/>
      <c r="E6" s="118"/>
      <c r="F6" s="118"/>
      <c r="G6" s="119"/>
      <c r="H6" s="140"/>
      <c r="I6" s="15" t="s">
        <v>62</v>
      </c>
      <c r="J6" s="15" t="s">
        <v>79</v>
      </c>
      <c r="K6" s="15" t="s">
        <v>80</v>
      </c>
      <c r="L6" s="15" t="s">
        <v>81</v>
      </c>
      <c r="M6" s="15" t="s">
        <v>82</v>
      </c>
      <c r="N6" s="5" t="s">
        <v>83</v>
      </c>
      <c r="O6" s="5" t="s">
        <v>84</v>
      </c>
      <c r="P6" s="5" t="s">
        <v>85</v>
      </c>
      <c r="Q6" s="142"/>
      <c r="R6" s="119"/>
      <c r="S6" s="18" t="s">
        <v>62</v>
      </c>
      <c r="T6" s="18" t="s">
        <v>86</v>
      </c>
      <c r="U6" s="18" t="s">
        <v>87</v>
      </c>
      <c r="V6" s="18" t="s">
        <v>88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89"/>
      <c r="B20" s="89"/>
      <c r="C20" s="89"/>
      <c r="D20" s="89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0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田江剑</cp:lastModifiedBy>
  <cp:lastPrinted>2019-02-12T02:25:51Z</cp:lastPrinted>
  <dcterms:created xsi:type="dcterms:W3CDTF">2006-09-16T00:00:00Z</dcterms:created>
  <dcterms:modified xsi:type="dcterms:W3CDTF">2019-02-12T02:29:38Z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